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A1228552-B9E6-4571-9AB2-2E33713E1441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Figueiredo" sheetId="2" r:id="rId1"/>
    <sheet name="Planilha1" sheetId="3" r:id="rId2"/>
  </sheets>
  <definedNames>
    <definedName name="_xlnm.Print_Titles" localSheetId="0">Figueiredo!$3:$3</definedName>
  </definedNames>
  <calcPr calcId="191029"/>
  <pivotCaches>
    <pivotCache cacheId="9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3" l="1"/>
  <c r="N87" i="2"/>
  <c r="N86" i="2"/>
  <c r="N8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Figueiredo`.Fonte, `Formatado-Figueiredo`.Competencia, `Formatado-Figueiredo`.Valor, `Formatado-Figueiredo`.CATEGORIA, `Formatado-Figueiredo`.`Nome Fornecedor`, `Formatado-Figueiredo`.`Tipo doc`, `Formatado-Figueiredo`.Documento, `Formatado-Figueiredo`.Comentario, `Formatado-Figueiredo`.`Nome CC`, `Formatado-Figueiredo`.RESPONSAVEL, `Formatado-Figueiredo`.`COD# GRUPO`, `Formatado-Figueiredo`.GRUPO, `Formatado-Figueiredo`.`COD# SUB GRUPO`, `Formatado-Figueiredo`.`SUB GRUPO`, `Formatado-Figueiredo`.Parcela, `Formatado-Figueiredo`.`Cod Categoria`, `Formatado-Figueiredo`.`Cod CC`, `Formatado-Figueiredo`.`Tipo Negocio`, `Formatado-Figueiredo`.id_x000d__x000a_FROM `Z:\B - Consultas\BASE DE DADOS.accdb`.`Formatado-Figueiredo` `Formatado-Figueiredo`"/>
  </connection>
</connections>
</file>

<file path=xl/sharedStrings.xml><?xml version="1.0" encoding="utf-8"?>
<sst xmlns="http://schemas.openxmlformats.org/spreadsheetml/2006/main" count="177" uniqueCount="116">
  <si>
    <t>SISTEMA INFORMATIZADO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</si>
  <si>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</si>
  <si>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</si>
  <si>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</si>
  <si>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</si>
  <si>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</si>
  <si>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</si>
  <si>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</si>
  <si>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</si>
  <si>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</si>
  <si>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</si>
  <si>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COMPARATIVO ORÇADO x REALIZADO</t>
  </si>
  <si>
    <t>OUTRAS DESPESAS ADMINISTRATIVAS</t>
  </si>
  <si>
    <t xml:space="preserve"> </t>
  </si>
  <si>
    <t>Saldo</t>
  </si>
  <si>
    <t>SALDO</t>
  </si>
  <si>
    <t xml:space="preserve"> Orçamento</t>
  </si>
  <si>
    <t>CONSULTORIA CONTÁBIL E TRIBUTÁRIA</t>
  </si>
  <si>
    <t>TAXA DE LICENCIAMENTO, VISTORIAS ETC</t>
  </si>
  <si>
    <t>IPVA</t>
  </si>
  <si>
    <t>SEGURO DE VEÍCULO</t>
  </si>
  <si>
    <t>ALLIANZ SEGUROS S/A</t>
  </si>
  <si>
    <t>SERVICO PRESTADO - PJ</t>
  </si>
  <si>
    <t>SALÁRIO - PJ</t>
  </si>
  <si>
    <t>DESPACHANTE</t>
  </si>
  <si>
    <t>CARTÓRIO</t>
  </si>
  <si>
    <t>CONTROLADORIA</t>
  </si>
  <si>
    <t>Documento</t>
  </si>
  <si>
    <t>LANÇAMENTO MANUAL</t>
  </si>
  <si>
    <t>9 | 10</t>
  </si>
  <si>
    <t>'1014762</t>
  </si>
  <si>
    <t>PORTO SEGURO COMPANHIA DE SEGUROS GERAIS</t>
  </si>
  <si>
    <t>'89157342</t>
  </si>
  <si>
    <t>01/10/2023 Total</t>
  </si>
  <si>
    <t>01/11/2023 Total</t>
  </si>
  <si>
    <t>01/12/2023 Total</t>
  </si>
  <si>
    <t>7 | 10</t>
  </si>
  <si>
    <t>8 | 10</t>
  </si>
  <si>
    <t>8 | 9</t>
  </si>
  <si>
    <t>6 | 9</t>
  </si>
  <si>
    <t>7 | 9</t>
  </si>
  <si>
    <t>3 | 4</t>
  </si>
  <si>
    <t>4 | 4</t>
  </si>
  <si>
    <t>SOMPO CONSUMER SEGURADORA S.A.</t>
  </si>
  <si>
    <t>1 | 10</t>
  </si>
  <si>
    <t>'3103451448</t>
  </si>
  <si>
    <t>2 | 10</t>
  </si>
  <si>
    <t>OUTUBRO</t>
  </si>
  <si>
    <t>NOVEMBRO</t>
  </si>
  <si>
    <t>DEZEMBRO</t>
  </si>
  <si>
    <t>4º Trim</t>
  </si>
  <si>
    <t>EKO TRANSPORTES E RECOLHIMENTO DE RESIDUOS LTDA</t>
  </si>
  <si>
    <t>1 | 1</t>
  </si>
  <si>
    <t>EMPRESA BRASILEIRA DE CORREIOS E TELEGRAFOS</t>
  </si>
  <si>
    <t>JUNTA COMERCIAL DO ESTADO DO RIO DE JANEIRO - JUCERJA-</t>
  </si>
  <si>
    <t>WALDEMAR BISPO DOS SANTOS FILHO</t>
  </si>
  <si>
    <t>WBSF SERVICOS DE ESCRITORIO E APOIO ADMINISTRATIVO LTDA</t>
  </si>
  <si>
    <t>DESPESAS LEGAIS E JUDICIAIS</t>
  </si>
  <si>
    <t>TCS - TECNOLOGIA COMPARTILHADA S.A</t>
  </si>
  <si>
    <t>ORION SERVICOS EXPRESSOS LTDA</t>
  </si>
  <si>
    <t>1 | 0</t>
  </si>
  <si>
    <t>'79</t>
  </si>
  <si>
    <t>1 | 4</t>
  </si>
  <si>
    <t>'5177202353310565696 / 3</t>
  </si>
  <si>
    <t>2 | 4</t>
  </si>
  <si>
    <t>CERTSEC - AR E SERVICOS DIGITAIS LTDA</t>
  </si>
  <si>
    <t>VBF SERVICOS DE CONSULTORIA EM PUBLICIDADE E PESQUISA EM MIDIA</t>
  </si>
  <si>
    <t>RIO DE JANEIRO CARTORIO 10 OFICIO DE NOTAS</t>
  </si>
  <si>
    <t>JUROS DE MORA</t>
  </si>
  <si>
    <t>SECRETARIA MUNICIPAL DE FAZENDA</t>
  </si>
  <si>
    <t>MAGISTER CONTABILIDADE LTDA</t>
  </si>
  <si>
    <t>TOKIO MARINE SEGURADORA S.A.</t>
  </si>
  <si>
    <t>1 | 6</t>
  </si>
  <si>
    <t>'5100000042532</t>
  </si>
  <si>
    <t>SECRETARIA DA RECEITA FEDERAL DO BRASIL - RFB</t>
  </si>
  <si>
    <t>'96</t>
  </si>
  <si>
    <t>'95</t>
  </si>
  <si>
    <t>'90</t>
  </si>
  <si>
    <t>'89</t>
  </si>
  <si>
    <t xml:space="preserve">OSWALDO VALLE AZEVEDO NETO </t>
  </si>
  <si>
    <t>IPTU / TAXA DE INCÊNDIO</t>
  </si>
  <si>
    <t>EDG 27 TOP RESTAURANTE LTDA</t>
  </si>
  <si>
    <t>N° Cheque</t>
  </si>
  <si>
    <t>Valor</t>
  </si>
  <si>
    <t>Vencimento</t>
  </si>
  <si>
    <t>SA-000908</t>
  </si>
  <si>
    <t>SA-000909</t>
  </si>
  <si>
    <t>SA-000910</t>
  </si>
  <si>
    <t>SA-000911</t>
  </si>
  <si>
    <t>SA-000912</t>
  </si>
  <si>
    <t>SA-000913</t>
  </si>
  <si>
    <t>SA-000914</t>
  </si>
  <si>
    <t>SA-000915</t>
  </si>
  <si>
    <t>SA-000916</t>
  </si>
  <si>
    <t>SA-000917</t>
  </si>
  <si>
    <t>SA-000918</t>
  </si>
  <si>
    <t>SA-000919</t>
  </si>
  <si>
    <t>SA-000920</t>
  </si>
  <si>
    <t>SA-000921</t>
  </si>
  <si>
    <t>SA-000922</t>
  </si>
  <si>
    <t>Parcela 1</t>
  </si>
  <si>
    <t>Parcela 2</t>
  </si>
  <si>
    <t>Parcela 3</t>
  </si>
  <si>
    <t>Parcela 4</t>
  </si>
  <si>
    <t>Parcela 5</t>
  </si>
  <si>
    <t>Parcela 6</t>
  </si>
  <si>
    <t>Parcela 7</t>
  </si>
  <si>
    <t>Parcela 8</t>
  </si>
  <si>
    <t>Parcela 9</t>
  </si>
  <si>
    <t>Parcela 10</t>
  </si>
  <si>
    <t>Parcela 11</t>
  </si>
  <si>
    <t>Parcela 12</t>
  </si>
  <si>
    <t>Parcela 13</t>
  </si>
  <si>
    <t>Parcela 14</t>
  </si>
  <si>
    <t>Parcela 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</si>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</sst>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[Red]\-#,##0\ "/>
    <numFmt numFmtId="165" formatCode="mm/yy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8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43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43" fontId="0" fillId="0" borderId="5" xfId="1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3" fontId="10" fillId="0" borderId="0" xfId="0" applyNumberFormat="1" applyFont="1"/>
  </cellXfs>
  <cellStyles count="2">
    <cellStyle name="Normal" xfId="0" builtinId="0"/>
    <cellStyle name="Vírgula" xfId="1" builtinId="3"/>
  </cellStyles>
  <dxfs count="2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2</xdr:row>
      <xdr:rowOff>0</xdr:rowOff>
    </xdr:from>
    <xdr:to>
      <xdr:col>7</xdr:col>
      <xdr:colOff>220980</xdr:colOff>
      <xdr:row>18</xdr:row>
      <xdr:rowOff>68580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9D88928-E575-8C3A-F461-897A3A400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81000"/>
          <a:ext cx="3383280" cy="3116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279.625521875001" backgroundQuery="1" missingItemsLimit="0" createdVersion="8" refreshedVersion="8" minRefreshableVersion="3" recordCount="640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36081.25" maxValue="102299.64"/>
    </cacheField>
    <cacheField name="CATEGORIA" numFmtId="0" sqlType="-9">
      <sharedItems count="13">
        <s v="SERVICO PRESTADO - PJ"/>
        <s v="SISTEMA INFORMATIZADO"/>
        <s v="SEGURO DE VEÍCULO"/>
        <s v="CARTÓRIO"/>
        <s v="OUTRAS DESPESAS ADMINISTRATIVAS"/>
        <s v="TAXA DE LICENCIAMENTO, VISTORIAS ETC"/>
        <s v="CONSULTORIA CONTÁBIL E TRIBUTÁRIA"/>
        <s v="DESPACHANTE"/>
        <s v="IPVA"/>
        <s v="SALÁRIO - PJ"/>
        <s v="JUROS DE MORA"/>
        <s v="DESPESAS LEGAIS E JUDICIAIS"/>
        <s v="IPTU / TAXA DE INCÊNDIO"/>
      </sharedItems>
    </cacheField>
    <cacheField name="Nome Fornecedor" numFmtId="0" sqlType="-9">
      <sharedItems containsBlank="1" count="32">
        <m/>
        <s v="SOMPO SEGUROS S.A."/>
        <s v="VBF SERVICOS DE CONSULTORIA EM PUBLICIDADE E PESQUISA EM MIDIA"/>
        <s v="ALLIANZ SEGUROS S/A"/>
        <s v="MAGISTER CONTABILIDADE LTDA"/>
        <s v="A.OLIVEIRA CONTABILIDADE LTDA"/>
        <s v="PONTO CONTABIL - EIRELI"/>
        <s v="SECRETARIA DE ESTADO DE FAZENDA - SEFAZ"/>
        <s v="TOKIO MARINE SEGURADORA S.A."/>
        <s v="WBSF SERVICOS DE ESCRITORIO E APOIO ADMINISTRATIVO LTDA"/>
        <s v="SECRETARIA MUNICIPAL DE FAZENDA"/>
        <s v="EKO TRANSPORTES E RECOLHIMENTO DE RESIDUOS LTDA"/>
        <s v="JUNTA COMERCIAL DO ESTADO DO RIO DE JANEIRO - JUCERJA-"/>
        <s v="CERTSEC - AR E SERVICOS DIGITAIS LTDA"/>
        <s v="DEPARTAMENTO DE TRANSITO DO ESTADO DO RIO DE JANEIRO"/>
        <s v="RIO DE JANEIRO CARTORIO 10 OFICIO DE NOTAS"/>
        <s v="TERMINAL GARAGEM MENEZES CORTES S.A."/>
        <s v="LANÇAMENTO MANUAL"/>
        <s v="SAVEZ CERTIFICADORA DIGITAL LTDA."/>
        <s v="ORION SERVICOS EXPRESSOS LTDA"/>
        <s v="PARCELA EXPRESS SERVICOS DIGITAIS S.A."/>
        <s v="PORTO SEGURO COMPANHIA DE SEGUROS GERAIS"/>
        <s v="EVO SERVICOS FINANCEIROS LTDA"/>
        <s v="SECRETARIA DA FAZENDA E PLANEJAMENTO"/>
        <s v="EMPRESA BRASILEIRA DE CORREIOS E TELEGRAFOS"/>
        <s v="TCS - TECNOLOGIA COMPARTILHADA S.A"/>
        <s v="CLEAN AMBIENTAL"/>
        <s v="SOMPO CONSUMER SEGURADORA S.A."/>
        <s v="WALDEMAR BISPO DOS SANTOS FILHO"/>
        <s v="SECRETARIA DA RECEITA FEDERAL DO BRASIL - RFB"/>
        <s v="OSWALDO VALLE AZEVEDO NETO "/>
        <s v="EDG 27 TOP RESTAURANTE LTDA"/>
      </sharedItems>
    </cacheField>
    <cacheField name="Tipo doc" numFmtId="0" sqlType="-9">
      <sharedItems count="11">
        <s v="Orçamento"/>
        <s v="CONTRATO "/>
        <s v="NFS"/>
        <s v="FATURA"/>
        <s v="GUIA"/>
        <s v="AP"/>
        <s v="DEB"/>
        <s v="MANUAL"/>
        <s v="ADIANTAMENTO"/>
        <s v="Receitas"/>
        <s v="NOTA FISCAL"/>
      </sharedItems>
    </cacheField>
    <cacheField name="Documento" numFmtId="0" sqlType="-9">
      <sharedItems containsBlank="1" count="334">
        <m/>
        <s v="'3103131553"/>
        <s v="'192"/>
        <s v="'5177202253312062603"/>
        <s v="'5177202253312140440"/>
        <s v="'1327"/>
        <s v="'1324"/>
        <s v="'244"/>
        <s v="'5177202253312222253"/>
        <s v="'243"/>
        <s v="'1008670"/>
        <s v="'4"/>
        <s v="'1013391"/>
        <s v="'1013444"/>
        <s v="'510 0000038106"/>
        <s v="'87"/>
        <s v="'1013843"/>
        <s v="'5177202253312062670"/>
        <s v="'1013328"/>
        <s v="'86"/>
        <s v="'104278431"/>
        <s v="'119117999"/>
        <s v="'1013176"/>
        <s v="'4170"/>
        <s v="'1013284"/>
        <s v="'9078617"/>
        <s v="'1013446"/>
        <s v="'1013583"/>
        <s v="'4152"/>
        <s v="'4153"/>
        <s v="'1013285"/>
        <s v="'1013286"/>
        <s v="'1013222"/>
        <s v="'1013683"/>
        <s v="'1013666"/>
        <s v="'119117999-Juros"/>
        <s v="'193"/>
        <s v="'1013945"/>
        <s v="'1013968"/>
        <s v="'1013971"/>
        <s v="' 5177202353310266634"/>
        <s v="'1338"/>
        <s v="'1014150"/>
        <s v="'1013946"/>
        <s v="'1013944"/>
        <s v="'1014325"/>
        <s v="'1340"/>
        <s v="'253"/>
        <s v="'1013769"/>
        <s v="'255"/>
        <s v="'1013766"/>
        <s v="'1014360"/>
        <s v="'1013768"/>
        <s v="'1013792"/>
        <s v="'1014245"/>
        <s v="'1013857"/>
        <s v="'1014149"/>
        <s v="'1013764"/>
        <s v="'1014323"/>
        <s v="'1013765"/>
        <s v="'1013791"/>
        <s v="'1014153"/>
        <s v="'1013770"/>
        <s v="'1013771"/>
        <s v="'1013860"/>
        <s v="'1014183"/>
        <s v="'1013790"/>
        <s v="'1014304"/>
        <s v="'1013863"/>
        <s v="'1013793"/>
        <s v="'1013795"/>
        <s v="'93"/>
        <s v="'1013969"/>
        <s v="'94"/>
        <s v="'1013858"/>
        <s v="'1014237"/>
        <s v="'1014359"/>
        <s v="'1013789"/>
        <s v="'1014302"/>
        <s v="'1013794"/>
        <s v="'1014244"/>
        <s v="'1013859"/>
        <s v="'1014303"/>
        <s v="'1014185"/>
        <s v="'1014148"/>
        <s v="'1014186"/>
        <s v="'1014324"/>
        <s v="'1014031"/>
        <s v="'1013935"/>
        <s v="'1013934"/>
        <s v="'1014184"/>
        <s v="'1013936"/>
        <s v="'1013788"/>
        <s v="'1013933"/>
        <s v="'1014152"/>
        <s v="'1014243"/>
        <s v="'1013763"/>
        <s v="'1013884"/>
        <s v="'1013954"/>
        <s v="'9079163"/>
        <s v="'005"/>
        <s v="'1013895"/>
        <s v="'1013906"/>
        <s v="'1013911"/>
        <s v="'1013912"/>
        <s v="'1013938"/>
        <s v="'1013940"/>
        <s v="'1013941"/>
        <s v="'1013943"/>
        <s v="'1013972"/>
        <s v="'1013973"/>
        <s v="'1013974"/>
        <s v="'1013975"/>
        <s v="'1013976"/>
        <s v="'1013977"/>
        <s v="'1013978"/>
        <s v="'1013979"/>
        <s v="'1013980"/>
        <s v="'1013981"/>
        <s v="'1014030"/>
        <s v="'1014151"/>
        <s v="'104302172"/>
        <s v="'1014315"/>
        <s v="'1014316"/>
        <s v="'1014322"/>
        <s v="'1014395"/>
        <s v="'1014441"/>
        <s v="'1014612"/>
        <s v="'96"/>
        <s v="'1195"/>
        <s v="'1015024"/>
        <s v="'95"/>
        <s v="'98"/>
        <s v="'1201"/>
        <s v="'1014587"/>
        <s v="'265"/>
        <s v="'266"/>
        <s v="'97"/>
        <s v="'1014440"/>
        <s v="'99"/>
        <s v="'1014523"/>
        <s v="'1014786"/>
        <s v="'1014787"/>
        <s v="'1015026"/>
        <s v="'1014943"/>
        <s v="'1014941"/>
        <s v="'1014393"/>
        <s v="'1014589"/>
        <s v="'101"/>
        <s v="'1014942"/>
        <s v="'1014615"/>
        <s v="'1015027"/>
        <s v="'102"/>
        <s v="'1014524"/>
        <s v="'1014442"/>
        <s v="'1014443"/>
        <s v="'1014590"/>
        <s v="'1014614"/>
        <s v="'9079362"/>
        <s v="'1014517"/>
        <s v="'1014518"/>
        <s v="'1014519"/>
        <s v="'1014520"/>
        <s v="'1014521"/>
        <s v="'1014522"/>
        <s v="'1014526"/>
        <s v="'1014528"/>
        <s v="'4248"/>
        <s v="'4268"/>
        <s v="'1014613"/>
        <s v="'4257"/>
        <s v="'5177202353310565696 "/>
        <s v="'194"/>
        <s v="'1270"/>
        <s v="'1283"/>
        <s v="'1015076"/>
        <s v="'1015298"/>
        <s v="'1015078"/>
        <s v="'1015064"/>
        <s v="'1015077"/>
        <s v="'1015297"/>
        <s v="'1015216"/>
        <s v="'107"/>
        <s v="'108"/>
        <s v="'103"/>
        <s v="'105"/>
        <s v="'1015215"/>
        <s v="'1015209"/>
        <s v="'5177202353310432354"/>
        <s v="'106"/>
        <s v="'1015353"/>
        <s v="'9080014"/>
        <s v="'4309"/>
        <s v="'1015211"/>
        <s v="'195"/>
        <s v="'1014762"/>
        <s v="'112"/>
        <s v="'111"/>
        <s v="'1016386"/>
        <s v="'1016387"/>
        <s v="'13"/>
        <s v="'10/2023"/>
        <s v="'109"/>
        <s v="'1015944"/>
        <s v="'1015890"/>
        <s v="'1016377"/>
        <s v="'1015945"/>
        <s v="'1015946"/>
        <s v="'1015947"/>
        <s v="'104379065"/>
        <s v="'1015828"/>
        <s v="'1015830"/>
        <s v="'1015827"/>
        <s v="'1015829"/>
        <s v="'1016160"/>
        <s v="'1016383"/>
        <s v="'1016384"/>
        <s v="'1016070"/>
        <s v="'104379054"/>
        <s v="'9080378"/>
        <s v="'11"/>
        <s v="'196"/>
        <s v="'1394"/>
        <s v="'1407"/>
        <s v="'1016849"/>
        <s v="'16"/>
        <s v="'17"/>
        <s v="'27"/>
        <s v="'18"/>
        <s v="'19"/>
        <s v="'28"/>
        <s v="'119"/>
        <s v="'115"/>
        <s v="'120"/>
        <s v="'4414"/>
        <s v="'1016653"/>
        <s v="'1016655"/>
        <s v="'1016813"/>
        <s v="'1017115"/>
        <s v="'1017117"/>
        <s v="'9080867"/>
        <s v="'1016806"/>
        <s v="'1016807"/>
        <s v="'1016808"/>
        <s v="'1016809"/>
        <s v="'197"/>
        <s v="'199"/>
        <s v="'1416"/>
        <s v="'1424"/>
        <s v="'35"/>
        <s v="'36"/>
        <s v="'122"/>
        <s v="'1017350"/>
        <s v="'1017479"/>
        <s v="'9081359"/>
        <s v="'1017473"/>
        <s v="'202"/>
        <s v="'1471"/>
        <s v="'123"/>
        <s v="'1470"/>
        <s v="'45"/>
        <s v="'46"/>
        <s v="'126"/>
        <s v="'89157342"/>
        <s v="'19500537"/>
        <s v="'129"/>
        <s v="'1017959"/>
        <s v="'1018174"/>
        <s v="'124"/>
        <s v="'1017946"/>
        <s v="'9081704"/>
        <s v="'104491169"/>
        <s v="'125"/>
        <s v="'1018205"/>
        <s v="'1018043"/>
        <s v="'1018434"/>
        <s v="'204"/>
        <s v="'1482"/>
        <s v="'1490"/>
        <s v="'60"/>
        <s v="'61"/>
        <s v="'1018878"/>
        <s v="'132"/>
        <s v="'19677518"/>
        <s v="'1018814"/>
        <s v="'22"/>
        <s v="'24"/>
        <s v="'133"/>
        <s v="'104517399"/>
        <s v="'9082305"/>
        <s v="'4629"/>
        <s v="'3103451448"/>
        <s v="'208"/>
        <s v="'1510"/>
        <s v="'79"/>
        <s v="'136"/>
        <s v="'138"/>
        <s v="'137"/>
        <s v="'1019432"/>
        <s v="'1020139"/>
        <s v="'9082537"/>
        <s v="'1020138"/>
        <s v="'1019330"/>
        <s v="'1019688"/>
        <s v="'210"/>
        <s v="'1511"/>
        <s v="'1574"/>
        <s v="'90"/>
        <s v="'89"/>
        <s v="'1536"/>
        <s v="'144"/>
        <s v="'5177202353310565696 / 3"/>
        <s v="'142"/>
        <s v="'1020457"/>
        <s v="'1020436"/>
        <s v="'1020572"/>
        <s v="'9083036"/>
        <s v="'1020180"/>
        <s v="'1020179"/>
        <s v="'89157342-Juros"/>
        <s v="'1575"/>
        <s v="'78"/>
        <s v="'146"/>
        <s v="'1537"/>
        <s v="'147"/>
        <s v="'5100000042532"/>
        <s v="'1021000"/>
        <s v="'1021046"/>
        <s v="'1020928"/>
        <s v="'4781"/>
        <s v="'4782"/>
        <s v="'1020959"/>
        <s v="'4783"/>
        <s v="'45693"/>
      </sharedItems>
    </cacheField>
    <cacheField name="Comentario" numFmtId="0" sqlType="-9">
      <sharedItems containsBlank="1"/>
    </cacheField>
    <cacheField name="Nome CC" numFmtId="0" sqlType="-9">
      <sharedItems count="1">
        <s v="CONTROLADORIA"/>
      </sharedItems>
    </cacheField>
    <cacheField name="RESPONSAVEL" numFmtId="0" sqlType="-9">
      <sharedItems count="1">
        <s v="Figueiredo"/>
      </sharedItems>
    </cacheField>
    <cacheField name="COD# GRUPO" numFmtId="0" sqlType="-9">
      <sharedItems count="2">
        <s v="D"/>
        <s v="C"/>
      </sharedItems>
    </cacheField>
    <cacheField name="GRUPO" numFmtId="0" sqlType="-9">
      <sharedItems count="2">
        <s v="DESPESA"/>
        <s v="CUSTO"/>
      </sharedItems>
    </cacheField>
    <cacheField name="COD# SUB GRUPO" numFmtId="0" sqlType="-9">
      <sharedItems count="6">
        <s v="O"/>
        <s v="P"/>
        <s v="F"/>
        <s v="J"/>
        <s v="N"/>
        <s v="H"/>
      </sharedItems>
    </cacheField>
    <cacheField name="SUB GRUPO" numFmtId="0" sqlType="-9">
      <sharedItems count="6">
        <s v="TERCEIROS"/>
        <s v="OUTRAS DESPESAS"/>
        <s v="FROTA"/>
        <s v="PESSOAL"/>
        <s v="DESPESAS FINANCEIRAS"/>
        <s v="INSTALAÇÃO"/>
      </sharedItems>
    </cacheField>
    <cacheField name="Parcela" numFmtId="0" sqlType="-9">
      <sharedItems containsBlank="1" count="38">
        <m/>
        <s v="3 | 10"/>
        <s v="1 | 1"/>
        <s v="3 | 3"/>
        <s v="2 | 2"/>
        <s v="8 | 8"/>
        <s v="2 | 6"/>
        <s v="8 | 9"/>
        <s v="9 | 9"/>
        <s v="4 | 10"/>
        <s v="3 | 6"/>
        <s v="5 | 10"/>
        <s v="4 | 6"/>
        <s v="1 | 10"/>
        <s v="6 | 10"/>
        <s v="5 | 6"/>
        <s v="1 | 6"/>
        <s v="2 | 10"/>
        <s v="7 | 10"/>
        <s v="1 | 9"/>
        <s v="6 | 6"/>
        <s v="1 | 2"/>
        <s v="8 | 10"/>
        <s v="2 | 9"/>
        <s v="1 | 0"/>
        <s v="3 | 2"/>
        <s v="2 | 1"/>
        <s v="9 | 10"/>
        <s v="3 | 9"/>
        <s v="10 | 10"/>
        <s v="4 | 9"/>
        <s v="1 | 4"/>
        <s v="5 | 9"/>
        <s v="2 | 4"/>
        <s v="6 | 9"/>
        <s v="3 | 4"/>
        <s v="7 | 9"/>
        <s v="4 | 4"/>
      </sharedItems>
    </cacheField>
    <cacheField name="Cod Categoria" numFmtId="0" sqlType="8">
      <sharedItems containsSemiMixedTypes="0" containsString="0" containsNumber="1" containsInteger="1" minValue="41405" maxValue="424021" count="13">
        <n v="42506"/>
        <n v="42706"/>
        <n v="41405"/>
        <n v="42705"/>
        <n v="42718"/>
        <n v="41408"/>
        <n v="42502"/>
        <n v="42504"/>
        <n v="41406"/>
        <n v="421011"/>
        <n v="42602"/>
        <n v="42709"/>
        <n v="424021"/>
      </sharedItems>
    </cacheField>
    <cacheField name="Cod CC" numFmtId="0" sqlType="8">
      <sharedItems containsSemiMixedTypes="0" containsString="0" containsNumber="1" containsInteger="1" minValue="3001" maxValue="30011" count="2">
        <n v="3001"/>
        <n v="30011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0">
  <r>
    <x v="0"/>
    <x v="0"/>
    <n v="220"/>
    <x v="0"/>
    <x v="0"/>
    <x v="0"/>
    <x v="0"/>
    <s v="CERTSEC"/>
    <x v="0"/>
    <x v="0"/>
    <x v="0"/>
    <x v="0"/>
    <x v="0"/>
    <x v="0"/>
    <x v="0"/>
    <x v="0"/>
    <x v="0"/>
    <x v="0"/>
    <s v="100000572"/>
  </r>
  <r>
    <x v="0"/>
    <x v="0"/>
    <n v="1000"/>
    <x v="1"/>
    <x v="0"/>
    <x v="0"/>
    <x v="0"/>
    <s v="Alterdata"/>
    <x v="0"/>
    <x v="0"/>
    <x v="0"/>
    <x v="0"/>
    <x v="1"/>
    <x v="1"/>
    <x v="0"/>
    <x v="1"/>
    <x v="0"/>
    <x v="0"/>
    <s v="100000591"/>
  </r>
  <r>
    <x v="0"/>
    <x v="0"/>
    <n v="1183.3"/>
    <x v="2"/>
    <x v="0"/>
    <x v="0"/>
    <x v="0"/>
    <s v="Seguro Resp. Civil"/>
    <x v="0"/>
    <x v="0"/>
    <x v="1"/>
    <x v="1"/>
    <x v="2"/>
    <x v="2"/>
    <x v="0"/>
    <x v="2"/>
    <x v="0"/>
    <x v="0"/>
    <s v="100000207"/>
  </r>
  <r>
    <x v="0"/>
    <x v="0"/>
    <n v="1500"/>
    <x v="3"/>
    <x v="0"/>
    <x v="0"/>
    <x v="0"/>
    <m/>
    <x v="0"/>
    <x v="0"/>
    <x v="0"/>
    <x v="0"/>
    <x v="1"/>
    <x v="1"/>
    <x v="0"/>
    <x v="3"/>
    <x v="0"/>
    <x v="0"/>
    <s v="100000583"/>
  </r>
  <r>
    <x v="0"/>
    <x v="0"/>
    <n v="1500"/>
    <x v="4"/>
    <x v="0"/>
    <x v="0"/>
    <x v="0"/>
    <m/>
    <x v="0"/>
    <x v="0"/>
    <x v="0"/>
    <x v="0"/>
    <x v="1"/>
    <x v="1"/>
    <x v="0"/>
    <x v="4"/>
    <x v="0"/>
    <x v="0"/>
    <s v="100000633"/>
  </r>
  <r>
    <x v="0"/>
    <x v="0"/>
    <n v="3000"/>
    <x v="5"/>
    <x v="0"/>
    <x v="0"/>
    <x v="0"/>
    <m/>
    <x v="0"/>
    <x v="0"/>
    <x v="1"/>
    <x v="1"/>
    <x v="2"/>
    <x v="2"/>
    <x v="0"/>
    <x v="5"/>
    <x v="0"/>
    <x v="0"/>
    <s v="100000210"/>
  </r>
  <r>
    <x v="0"/>
    <x v="0"/>
    <n v="3102.72"/>
    <x v="6"/>
    <x v="0"/>
    <x v="0"/>
    <x v="0"/>
    <s v="A.OLIVEIRA CONTABILIDADE LTDA"/>
    <x v="0"/>
    <x v="0"/>
    <x v="0"/>
    <x v="0"/>
    <x v="0"/>
    <x v="0"/>
    <x v="0"/>
    <x v="6"/>
    <x v="0"/>
    <x v="0"/>
    <s v="100000558"/>
  </r>
  <r>
    <x v="0"/>
    <x v="0"/>
    <n v="3684.48"/>
    <x v="6"/>
    <x v="0"/>
    <x v="0"/>
    <x v="0"/>
    <s v="A.OLIVEIRA CONTABILIDADE LTDA"/>
    <x v="0"/>
    <x v="0"/>
    <x v="0"/>
    <x v="0"/>
    <x v="0"/>
    <x v="0"/>
    <x v="0"/>
    <x v="6"/>
    <x v="0"/>
    <x v="0"/>
    <s v="100000559"/>
  </r>
  <r>
    <x v="0"/>
    <x v="0"/>
    <n v="3750"/>
    <x v="7"/>
    <x v="0"/>
    <x v="0"/>
    <x v="0"/>
    <m/>
    <x v="0"/>
    <x v="0"/>
    <x v="0"/>
    <x v="0"/>
    <x v="0"/>
    <x v="0"/>
    <x v="0"/>
    <x v="7"/>
    <x v="0"/>
    <x v="0"/>
    <s v="100000566"/>
  </r>
  <r>
    <x v="0"/>
    <x v="0"/>
    <n v="4224"/>
    <x v="6"/>
    <x v="0"/>
    <x v="0"/>
    <x v="0"/>
    <s v="MAGISTER CONTABILIDADE LTDA"/>
    <x v="0"/>
    <x v="0"/>
    <x v="0"/>
    <x v="0"/>
    <x v="0"/>
    <x v="0"/>
    <x v="0"/>
    <x v="6"/>
    <x v="0"/>
    <x v="0"/>
    <s v="100000555"/>
  </r>
  <r>
    <x v="0"/>
    <x v="0"/>
    <n v="5517.6"/>
    <x v="6"/>
    <x v="0"/>
    <x v="0"/>
    <x v="0"/>
    <s v="MAGISTER CONTABILIDADE LTDA"/>
    <x v="0"/>
    <x v="0"/>
    <x v="0"/>
    <x v="0"/>
    <x v="0"/>
    <x v="0"/>
    <x v="0"/>
    <x v="6"/>
    <x v="0"/>
    <x v="0"/>
    <s v="100000556"/>
  </r>
  <r>
    <x v="0"/>
    <x v="0"/>
    <n v="7000"/>
    <x v="8"/>
    <x v="0"/>
    <x v="0"/>
    <x v="0"/>
    <m/>
    <x v="0"/>
    <x v="0"/>
    <x v="1"/>
    <x v="1"/>
    <x v="2"/>
    <x v="2"/>
    <x v="0"/>
    <x v="8"/>
    <x v="0"/>
    <x v="0"/>
    <s v="100000208"/>
  </r>
  <r>
    <x v="0"/>
    <x v="0"/>
    <n v="8252.39"/>
    <x v="2"/>
    <x v="0"/>
    <x v="0"/>
    <x v="0"/>
    <s v="Contra Terceiros"/>
    <x v="0"/>
    <x v="0"/>
    <x v="1"/>
    <x v="1"/>
    <x v="2"/>
    <x v="2"/>
    <x v="0"/>
    <x v="2"/>
    <x v="0"/>
    <x v="0"/>
    <s v="100000206"/>
  </r>
  <r>
    <x v="0"/>
    <x v="0"/>
    <n v="12300"/>
    <x v="9"/>
    <x v="0"/>
    <x v="0"/>
    <x v="0"/>
    <s v="JOSE FIGUEIREDO"/>
    <x v="0"/>
    <x v="0"/>
    <x v="0"/>
    <x v="0"/>
    <x v="3"/>
    <x v="3"/>
    <x v="0"/>
    <x v="9"/>
    <x v="0"/>
    <x v="0"/>
    <s v="100000350"/>
  </r>
  <r>
    <x v="0"/>
    <x v="0"/>
    <n v="59000"/>
    <x v="2"/>
    <x v="0"/>
    <x v="0"/>
    <x v="0"/>
    <s v="Veículos"/>
    <x v="0"/>
    <x v="0"/>
    <x v="1"/>
    <x v="1"/>
    <x v="2"/>
    <x v="2"/>
    <x v="0"/>
    <x v="2"/>
    <x v="0"/>
    <x v="0"/>
    <s v="100000205"/>
  </r>
  <r>
    <x v="0"/>
    <x v="1"/>
    <n v="220"/>
    <x v="0"/>
    <x v="0"/>
    <x v="0"/>
    <x v="0"/>
    <s v="CERTSEC"/>
    <x v="0"/>
    <x v="0"/>
    <x v="0"/>
    <x v="0"/>
    <x v="0"/>
    <x v="0"/>
    <x v="0"/>
    <x v="0"/>
    <x v="0"/>
    <x v="0"/>
    <s v="100001332"/>
  </r>
  <r>
    <x v="0"/>
    <x v="1"/>
    <n v="1000"/>
    <x v="1"/>
    <x v="0"/>
    <x v="0"/>
    <x v="0"/>
    <s v="Alterdata"/>
    <x v="0"/>
    <x v="0"/>
    <x v="0"/>
    <x v="0"/>
    <x v="1"/>
    <x v="1"/>
    <x v="0"/>
    <x v="1"/>
    <x v="0"/>
    <x v="0"/>
    <s v="100001351"/>
  </r>
  <r>
    <x v="0"/>
    <x v="1"/>
    <n v="1183.3"/>
    <x v="2"/>
    <x v="0"/>
    <x v="0"/>
    <x v="0"/>
    <s v="Seguro Resp. Civil"/>
    <x v="0"/>
    <x v="0"/>
    <x v="1"/>
    <x v="1"/>
    <x v="2"/>
    <x v="2"/>
    <x v="0"/>
    <x v="2"/>
    <x v="0"/>
    <x v="0"/>
    <s v="100000967"/>
  </r>
  <r>
    <x v="0"/>
    <x v="1"/>
    <n v="1500"/>
    <x v="3"/>
    <x v="0"/>
    <x v="0"/>
    <x v="0"/>
    <m/>
    <x v="0"/>
    <x v="0"/>
    <x v="0"/>
    <x v="0"/>
    <x v="1"/>
    <x v="1"/>
    <x v="0"/>
    <x v="3"/>
    <x v="0"/>
    <x v="0"/>
    <s v="100001343"/>
  </r>
  <r>
    <x v="0"/>
    <x v="1"/>
    <n v="1500"/>
    <x v="4"/>
    <x v="0"/>
    <x v="0"/>
    <x v="0"/>
    <m/>
    <x v="0"/>
    <x v="0"/>
    <x v="0"/>
    <x v="0"/>
    <x v="1"/>
    <x v="1"/>
    <x v="0"/>
    <x v="4"/>
    <x v="0"/>
    <x v="0"/>
    <s v="100001393"/>
  </r>
  <r>
    <x v="0"/>
    <x v="1"/>
    <n v="3000"/>
    <x v="5"/>
    <x v="0"/>
    <x v="0"/>
    <x v="0"/>
    <m/>
    <x v="0"/>
    <x v="0"/>
    <x v="1"/>
    <x v="1"/>
    <x v="2"/>
    <x v="2"/>
    <x v="0"/>
    <x v="5"/>
    <x v="0"/>
    <x v="0"/>
    <s v="100000970"/>
  </r>
  <r>
    <x v="0"/>
    <x v="1"/>
    <n v="3102.72"/>
    <x v="6"/>
    <x v="0"/>
    <x v="0"/>
    <x v="0"/>
    <s v="A.OLIVEIRA CONTABILIDADE LTDA"/>
    <x v="0"/>
    <x v="0"/>
    <x v="0"/>
    <x v="0"/>
    <x v="0"/>
    <x v="0"/>
    <x v="0"/>
    <x v="6"/>
    <x v="0"/>
    <x v="0"/>
    <s v="100001318"/>
  </r>
  <r>
    <x v="0"/>
    <x v="1"/>
    <n v="3684.48"/>
    <x v="6"/>
    <x v="0"/>
    <x v="0"/>
    <x v="0"/>
    <s v="A.OLIVEIRA CONTABILIDADE LTDA"/>
    <x v="0"/>
    <x v="0"/>
    <x v="0"/>
    <x v="0"/>
    <x v="0"/>
    <x v="0"/>
    <x v="0"/>
    <x v="6"/>
    <x v="0"/>
    <x v="0"/>
    <s v="100001319"/>
  </r>
  <r>
    <x v="0"/>
    <x v="1"/>
    <n v="4224"/>
    <x v="6"/>
    <x v="0"/>
    <x v="0"/>
    <x v="0"/>
    <s v="MAGISTER CONTABILIDADE LTDA"/>
    <x v="0"/>
    <x v="0"/>
    <x v="0"/>
    <x v="0"/>
    <x v="0"/>
    <x v="0"/>
    <x v="0"/>
    <x v="6"/>
    <x v="0"/>
    <x v="0"/>
    <s v="100001315"/>
  </r>
  <r>
    <x v="0"/>
    <x v="1"/>
    <n v="5517.6"/>
    <x v="6"/>
    <x v="0"/>
    <x v="0"/>
    <x v="0"/>
    <s v="MAGISTER CONTABILIDADE LTDA"/>
    <x v="0"/>
    <x v="0"/>
    <x v="0"/>
    <x v="0"/>
    <x v="0"/>
    <x v="0"/>
    <x v="0"/>
    <x v="6"/>
    <x v="0"/>
    <x v="0"/>
    <s v="100001316"/>
  </r>
  <r>
    <x v="0"/>
    <x v="1"/>
    <n v="7000"/>
    <x v="8"/>
    <x v="0"/>
    <x v="0"/>
    <x v="0"/>
    <m/>
    <x v="0"/>
    <x v="0"/>
    <x v="1"/>
    <x v="1"/>
    <x v="2"/>
    <x v="2"/>
    <x v="0"/>
    <x v="8"/>
    <x v="0"/>
    <x v="0"/>
    <s v="100000968"/>
  </r>
  <r>
    <x v="0"/>
    <x v="1"/>
    <n v="7750"/>
    <x v="7"/>
    <x v="0"/>
    <x v="0"/>
    <x v="0"/>
    <m/>
    <x v="0"/>
    <x v="0"/>
    <x v="0"/>
    <x v="0"/>
    <x v="0"/>
    <x v="0"/>
    <x v="0"/>
    <x v="7"/>
    <x v="0"/>
    <x v="0"/>
    <s v="100001326"/>
  </r>
  <r>
    <x v="0"/>
    <x v="1"/>
    <n v="8252.39"/>
    <x v="2"/>
    <x v="0"/>
    <x v="0"/>
    <x v="0"/>
    <s v="Contra Terceiros"/>
    <x v="0"/>
    <x v="0"/>
    <x v="1"/>
    <x v="1"/>
    <x v="2"/>
    <x v="2"/>
    <x v="0"/>
    <x v="2"/>
    <x v="0"/>
    <x v="0"/>
    <s v="100000966"/>
  </r>
  <r>
    <x v="0"/>
    <x v="1"/>
    <n v="12300"/>
    <x v="9"/>
    <x v="0"/>
    <x v="0"/>
    <x v="0"/>
    <s v="JOSE FIGUEIREDO"/>
    <x v="0"/>
    <x v="0"/>
    <x v="0"/>
    <x v="0"/>
    <x v="3"/>
    <x v="3"/>
    <x v="0"/>
    <x v="9"/>
    <x v="0"/>
    <x v="0"/>
    <s v="100001110"/>
  </r>
  <r>
    <x v="0"/>
    <x v="1"/>
    <n v="53000"/>
    <x v="2"/>
    <x v="0"/>
    <x v="0"/>
    <x v="0"/>
    <s v="Veículos"/>
    <x v="0"/>
    <x v="0"/>
    <x v="1"/>
    <x v="1"/>
    <x v="2"/>
    <x v="2"/>
    <x v="0"/>
    <x v="2"/>
    <x v="0"/>
    <x v="0"/>
    <s v="100000965"/>
  </r>
  <r>
    <x v="0"/>
    <x v="2"/>
    <n v="0"/>
    <x v="2"/>
    <x v="0"/>
    <x v="0"/>
    <x v="0"/>
    <s v="Contra Terceiros"/>
    <x v="0"/>
    <x v="0"/>
    <x v="1"/>
    <x v="1"/>
    <x v="2"/>
    <x v="2"/>
    <x v="0"/>
    <x v="2"/>
    <x v="0"/>
    <x v="0"/>
    <s v="100001725"/>
  </r>
  <r>
    <x v="0"/>
    <x v="2"/>
    <n v="220"/>
    <x v="0"/>
    <x v="0"/>
    <x v="0"/>
    <x v="0"/>
    <s v="CERTSEC"/>
    <x v="0"/>
    <x v="0"/>
    <x v="0"/>
    <x v="0"/>
    <x v="0"/>
    <x v="0"/>
    <x v="0"/>
    <x v="0"/>
    <x v="0"/>
    <x v="0"/>
    <s v="100002092"/>
  </r>
  <r>
    <x v="0"/>
    <x v="2"/>
    <n v="1000"/>
    <x v="1"/>
    <x v="0"/>
    <x v="0"/>
    <x v="0"/>
    <s v="Alterdata"/>
    <x v="0"/>
    <x v="0"/>
    <x v="0"/>
    <x v="0"/>
    <x v="1"/>
    <x v="1"/>
    <x v="0"/>
    <x v="1"/>
    <x v="0"/>
    <x v="0"/>
    <s v="100002111"/>
  </r>
  <r>
    <x v="0"/>
    <x v="2"/>
    <n v="1183.3"/>
    <x v="2"/>
    <x v="0"/>
    <x v="0"/>
    <x v="0"/>
    <s v="Seguro Resp. Civil"/>
    <x v="0"/>
    <x v="0"/>
    <x v="1"/>
    <x v="1"/>
    <x v="2"/>
    <x v="2"/>
    <x v="0"/>
    <x v="2"/>
    <x v="0"/>
    <x v="0"/>
    <s v="100001726"/>
  </r>
  <r>
    <x v="0"/>
    <x v="2"/>
    <n v="1500"/>
    <x v="3"/>
    <x v="0"/>
    <x v="0"/>
    <x v="0"/>
    <m/>
    <x v="0"/>
    <x v="0"/>
    <x v="0"/>
    <x v="0"/>
    <x v="1"/>
    <x v="1"/>
    <x v="0"/>
    <x v="3"/>
    <x v="0"/>
    <x v="0"/>
    <s v="100002103"/>
  </r>
  <r>
    <x v="0"/>
    <x v="2"/>
    <n v="1500"/>
    <x v="4"/>
    <x v="0"/>
    <x v="0"/>
    <x v="0"/>
    <m/>
    <x v="0"/>
    <x v="0"/>
    <x v="0"/>
    <x v="0"/>
    <x v="1"/>
    <x v="1"/>
    <x v="0"/>
    <x v="4"/>
    <x v="0"/>
    <x v="0"/>
    <s v="100002154"/>
  </r>
  <r>
    <x v="0"/>
    <x v="2"/>
    <n v="3000"/>
    <x v="5"/>
    <x v="0"/>
    <x v="0"/>
    <x v="0"/>
    <m/>
    <x v="0"/>
    <x v="0"/>
    <x v="1"/>
    <x v="1"/>
    <x v="2"/>
    <x v="2"/>
    <x v="0"/>
    <x v="5"/>
    <x v="0"/>
    <x v="0"/>
    <s v="100001729"/>
  </r>
  <r>
    <x v="0"/>
    <x v="2"/>
    <n v="3102.72"/>
    <x v="6"/>
    <x v="0"/>
    <x v="0"/>
    <x v="0"/>
    <s v="A.OLIVEIRA CONTABILIDADE LTDA"/>
    <x v="0"/>
    <x v="0"/>
    <x v="0"/>
    <x v="0"/>
    <x v="0"/>
    <x v="0"/>
    <x v="0"/>
    <x v="6"/>
    <x v="0"/>
    <x v="0"/>
    <s v="100002078"/>
  </r>
  <r>
    <x v="0"/>
    <x v="2"/>
    <n v="3684.48"/>
    <x v="6"/>
    <x v="0"/>
    <x v="0"/>
    <x v="0"/>
    <s v="A.OLIVEIRA CONTABILIDADE LTDA"/>
    <x v="0"/>
    <x v="0"/>
    <x v="0"/>
    <x v="0"/>
    <x v="0"/>
    <x v="0"/>
    <x v="0"/>
    <x v="6"/>
    <x v="0"/>
    <x v="0"/>
    <s v="100002079"/>
  </r>
  <r>
    <x v="0"/>
    <x v="2"/>
    <n v="4224"/>
    <x v="6"/>
    <x v="0"/>
    <x v="0"/>
    <x v="0"/>
    <s v="MAGISTER CONTABILIDADE LTDA"/>
    <x v="0"/>
    <x v="0"/>
    <x v="0"/>
    <x v="0"/>
    <x v="0"/>
    <x v="0"/>
    <x v="0"/>
    <x v="6"/>
    <x v="0"/>
    <x v="0"/>
    <s v="100002075"/>
  </r>
  <r>
    <x v="0"/>
    <x v="2"/>
    <n v="5517.6"/>
    <x v="6"/>
    <x v="0"/>
    <x v="0"/>
    <x v="0"/>
    <s v="MAGISTER CONTABILIDADE LTDA"/>
    <x v="0"/>
    <x v="0"/>
    <x v="0"/>
    <x v="0"/>
    <x v="0"/>
    <x v="0"/>
    <x v="0"/>
    <x v="6"/>
    <x v="0"/>
    <x v="0"/>
    <s v="100002076"/>
  </r>
  <r>
    <x v="0"/>
    <x v="2"/>
    <n v="7000"/>
    <x v="8"/>
    <x v="0"/>
    <x v="0"/>
    <x v="0"/>
    <m/>
    <x v="0"/>
    <x v="0"/>
    <x v="1"/>
    <x v="1"/>
    <x v="2"/>
    <x v="2"/>
    <x v="0"/>
    <x v="8"/>
    <x v="0"/>
    <x v="0"/>
    <s v="100001727"/>
  </r>
  <r>
    <x v="0"/>
    <x v="2"/>
    <n v="7750"/>
    <x v="7"/>
    <x v="0"/>
    <x v="0"/>
    <x v="0"/>
    <m/>
    <x v="0"/>
    <x v="0"/>
    <x v="0"/>
    <x v="0"/>
    <x v="0"/>
    <x v="0"/>
    <x v="0"/>
    <x v="7"/>
    <x v="0"/>
    <x v="0"/>
    <s v="100002086"/>
  </r>
  <r>
    <x v="0"/>
    <x v="2"/>
    <n v="12300"/>
    <x v="9"/>
    <x v="0"/>
    <x v="0"/>
    <x v="0"/>
    <s v="JOSE FIGUEIREDO"/>
    <x v="0"/>
    <x v="0"/>
    <x v="0"/>
    <x v="0"/>
    <x v="3"/>
    <x v="3"/>
    <x v="0"/>
    <x v="9"/>
    <x v="0"/>
    <x v="0"/>
    <s v="100001870"/>
  </r>
  <r>
    <x v="0"/>
    <x v="2"/>
    <n v="53000"/>
    <x v="2"/>
    <x v="0"/>
    <x v="0"/>
    <x v="0"/>
    <s v="Veículos"/>
    <x v="0"/>
    <x v="0"/>
    <x v="1"/>
    <x v="1"/>
    <x v="2"/>
    <x v="2"/>
    <x v="0"/>
    <x v="2"/>
    <x v="0"/>
    <x v="0"/>
    <s v="100001724"/>
  </r>
  <r>
    <x v="0"/>
    <x v="3"/>
    <n v="0"/>
    <x v="2"/>
    <x v="0"/>
    <x v="0"/>
    <x v="0"/>
    <s v="Contra Terceiros"/>
    <x v="0"/>
    <x v="0"/>
    <x v="1"/>
    <x v="1"/>
    <x v="2"/>
    <x v="2"/>
    <x v="0"/>
    <x v="2"/>
    <x v="0"/>
    <x v="0"/>
    <s v="100002487"/>
  </r>
  <r>
    <x v="0"/>
    <x v="3"/>
    <n v="220"/>
    <x v="0"/>
    <x v="0"/>
    <x v="0"/>
    <x v="0"/>
    <s v="CERTSEC"/>
    <x v="0"/>
    <x v="0"/>
    <x v="0"/>
    <x v="0"/>
    <x v="0"/>
    <x v="0"/>
    <x v="0"/>
    <x v="0"/>
    <x v="0"/>
    <x v="0"/>
    <s v="100002854"/>
  </r>
  <r>
    <x v="0"/>
    <x v="3"/>
    <n v="1000"/>
    <x v="1"/>
    <x v="0"/>
    <x v="0"/>
    <x v="0"/>
    <s v="Alterdata"/>
    <x v="0"/>
    <x v="0"/>
    <x v="0"/>
    <x v="0"/>
    <x v="1"/>
    <x v="1"/>
    <x v="0"/>
    <x v="1"/>
    <x v="0"/>
    <x v="0"/>
    <s v="100002873"/>
  </r>
  <r>
    <x v="0"/>
    <x v="3"/>
    <n v="1183.3"/>
    <x v="2"/>
    <x v="0"/>
    <x v="0"/>
    <x v="0"/>
    <s v="Seguro Resp. Civil"/>
    <x v="0"/>
    <x v="0"/>
    <x v="1"/>
    <x v="1"/>
    <x v="2"/>
    <x v="2"/>
    <x v="0"/>
    <x v="2"/>
    <x v="0"/>
    <x v="0"/>
    <s v="100002488"/>
  </r>
  <r>
    <x v="0"/>
    <x v="3"/>
    <n v="1500"/>
    <x v="3"/>
    <x v="0"/>
    <x v="0"/>
    <x v="0"/>
    <m/>
    <x v="0"/>
    <x v="0"/>
    <x v="0"/>
    <x v="0"/>
    <x v="1"/>
    <x v="1"/>
    <x v="0"/>
    <x v="3"/>
    <x v="0"/>
    <x v="0"/>
    <s v="100002865"/>
  </r>
  <r>
    <x v="0"/>
    <x v="3"/>
    <n v="1500"/>
    <x v="4"/>
    <x v="0"/>
    <x v="0"/>
    <x v="0"/>
    <m/>
    <x v="0"/>
    <x v="0"/>
    <x v="0"/>
    <x v="0"/>
    <x v="1"/>
    <x v="1"/>
    <x v="0"/>
    <x v="4"/>
    <x v="0"/>
    <x v="0"/>
    <s v="100002916"/>
  </r>
  <r>
    <x v="0"/>
    <x v="3"/>
    <n v="3000"/>
    <x v="5"/>
    <x v="0"/>
    <x v="0"/>
    <x v="0"/>
    <m/>
    <x v="0"/>
    <x v="0"/>
    <x v="1"/>
    <x v="1"/>
    <x v="2"/>
    <x v="2"/>
    <x v="0"/>
    <x v="5"/>
    <x v="0"/>
    <x v="0"/>
    <s v="100002491"/>
  </r>
  <r>
    <x v="0"/>
    <x v="3"/>
    <n v="3102.72"/>
    <x v="6"/>
    <x v="0"/>
    <x v="0"/>
    <x v="0"/>
    <s v="A.OLIVEIRA CONTABILIDADE LTDA"/>
    <x v="0"/>
    <x v="0"/>
    <x v="0"/>
    <x v="0"/>
    <x v="0"/>
    <x v="0"/>
    <x v="0"/>
    <x v="6"/>
    <x v="0"/>
    <x v="0"/>
    <s v="100002840"/>
  </r>
  <r>
    <x v="0"/>
    <x v="3"/>
    <n v="3684.48"/>
    <x v="6"/>
    <x v="0"/>
    <x v="0"/>
    <x v="0"/>
    <s v="A.OLIVEIRA CONTABILIDADE LTDA"/>
    <x v="0"/>
    <x v="0"/>
    <x v="0"/>
    <x v="0"/>
    <x v="0"/>
    <x v="0"/>
    <x v="0"/>
    <x v="6"/>
    <x v="0"/>
    <x v="0"/>
    <s v="100002841"/>
  </r>
  <r>
    <x v="0"/>
    <x v="3"/>
    <n v="4224"/>
    <x v="6"/>
    <x v="0"/>
    <x v="0"/>
    <x v="0"/>
    <s v="MAGISTER CONTABILIDADE LTDA"/>
    <x v="0"/>
    <x v="0"/>
    <x v="0"/>
    <x v="0"/>
    <x v="0"/>
    <x v="0"/>
    <x v="0"/>
    <x v="6"/>
    <x v="0"/>
    <x v="0"/>
    <s v="100002837"/>
  </r>
  <r>
    <x v="0"/>
    <x v="3"/>
    <n v="5517.6"/>
    <x v="6"/>
    <x v="0"/>
    <x v="0"/>
    <x v="0"/>
    <s v="MAGISTER CONTABILIDADE LTDA"/>
    <x v="0"/>
    <x v="0"/>
    <x v="0"/>
    <x v="0"/>
    <x v="0"/>
    <x v="0"/>
    <x v="0"/>
    <x v="6"/>
    <x v="0"/>
    <x v="0"/>
    <s v="100002838"/>
  </r>
  <r>
    <x v="0"/>
    <x v="3"/>
    <n v="7000"/>
    <x v="8"/>
    <x v="0"/>
    <x v="0"/>
    <x v="0"/>
    <m/>
    <x v="0"/>
    <x v="0"/>
    <x v="1"/>
    <x v="1"/>
    <x v="2"/>
    <x v="2"/>
    <x v="0"/>
    <x v="8"/>
    <x v="0"/>
    <x v="0"/>
    <s v="100002489"/>
  </r>
  <r>
    <x v="0"/>
    <x v="3"/>
    <n v="7750"/>
    <x v="7"/>
    <x v="0"/>
    <x v="0"/>
    <x v="0"/>
    <m/>
    <x v="0"/>
    <x v="0"/>
    <x v="0"/>
    <x v="0"/>
    <x v="0"/>
    <x v="0"/>
    <x v="0"/>
    <x v="7"/>
    <x v="0"/>
    <x v="0"/>
    <s v="100002848"/>
  </r>
  <r>
    <x v="0"/>
    <x v="3"/>
    <n v="12300"/>
    <x v="9"/>
    <x v="0"/>
    <x v="0"/>
    <x v="0"/>
    <s v="JOSE FIGUEIREDO"/>
    <x v="0"/>
    <x v="0"/>
    <x v="0"/>
    <x v="0"/>
    <x v="3"/>
    <x v="3"/>
    <x v="0"/>
    <x v="9"/>
    <x v="0"/>
    <x v="0"/>
    <s v="100002631"/>
  </r>
  <r>
    <x v="0"/>
    <x v="3"/>
    <n v="53000"/>
    <x v="2"/>
    <x v="0"/>
    <x v="0"/>
    <x v="0"/>
    <s v="Veículos"/>
    <x v="0"/>
    <x v="0"/>
    <x v="1"/>
    <x v="1"/>
    <x v="2"/>
    <x v="2"/>
    <x v="0"/>
    <x v="2"/>
    <x v="0"/>
    <x v="0"/>
    <s v="100002486"/>
  </r>
  <r>
    <x v="0"/>
    <x v="4"/>
    <n v="0"/>
    <x v="2"/>
    <x v="0"/>
    <x v="0"/>
    <x v="0"/>
    <s v="Contra Terceiros"/>
    <x v="0"/>
    <x v="0"/>
    <x v="1"/>
    <x v="1"/>
    <x v="2"/>
    <x v="2"/>
    <x v="0"/>
    <x v="2"/>
    <x v="0"/>
    <x v="0"/>
    <s v="100003249"/>
  </r>
  <r>
    <x v="0"/>
    <x v="4"/>
    <n v="220"/>
    <x v="0"/>
    <x v="0"/>
    <x v="0"/>
    <x v="0"/>
    <s v="CERTSEC"/>
    <x v="0"/>
    <x v="0"/>
    <x v="0"/>
    <x v="0"/>
    <x v="0"/>
    <x v="0"/>
    <x v="0"/>
    <x v="0"/>
    <x v="0"/>
    <x v="0"/>
    <s v="100003616"/>
  </r>
  <r>
    <x v="0"/>
    <x v="4"/>
    <n v="1000"/>
    <x v="1"/>
    <x v="0"/>
    <x v="0"/>
    <x v="0"/>
    <s v="Alterdata"/>
    <x v="0"/>
    <x v="0"/>
    <x v="0"/>
    <x v="0"/>
    <x v="1"/>
    <x v="1"/>
    <x v="0"/>
    <x v="1"/>
    <x v="0"/>
    <x v="0"/>
    <s v="100003635"/>
  </r>
  <r>
    <x v="0"/>
    <x v="4"/>
    <n v="1183.3"/>
    <x v="2"/>
    <x v="0"/>
    <x v="0"/>
    <x v="0"/>
    <s v="Seguro Resp. Civil"/>
    <x v="0"/>
    <x v="0"/>
    <x v="1"/>
    <x v="1"/>
    <x v="2"/>
    <x v="2"/>
    <x v="0"/>
    <x v="2"/>
    <x v="0"/>
    <x v="0"/>
    <s v="100003250"/>
  </r>
  <r>
    <x v="0"/>
    <x v="4"/>
    <n v="1500"/>
    <x v="3"/>
    <x v="0"/>
    <x v="0"/>
    <x v="0"/>
    <m/>
    <x v="0"/>
    <x v="0"/>
    <x v="0"/>
    <x v="0"/>
    <x v="1"/>
    <x v="1"/>
    <x v="0"/>
    <x v="3"/>
    <x v="0"/>
    <x v="0"/>
    <s v="100003627"/>
  </r>
  <r>
    <x v="0"/>
    <x v="4"/>
    <n v="1500"/>
    <x v="4"/>
    <x v="0"/>
    <x v="0"/>
    <x v="0"/>
    <m/>
    <x v="0"/>
    <x v="0"/>
    <x v="0"/>
    <x v="0"/>
    <x v="1"/>
    <x v="1"/>
    <x v="0"/>
    <x v="4"/>
    <x v="0"/>
    <x v="0"/>
    <s v="100003678"/>
  </r>
  <r>
    <x v="0"/>
    <x v="4"/>
    <n v="3000"/>
    <x v="5"/>
    <x v="0"/>
    <x v="0"/>
    <x v="0"/>
    <m/>
    <x v="0"/>
    <x v="0"/>
    <x v="1"/>
    <x v="1"/>
    <x v="2"/>
    <x v="2"/>
    <x v="0"/>
    <x v="5"/>
    <x v="0"/>
    <x v="0"/>
    <s v="100003253"/>
  </r>
  <r>
    <x v="0"/>
    <x v="4"/>
    <n v="3102.72"/>
    <x v="6"/>
    <x v="0"/>
    <x v="0"/>
    <x v="0"/>
    <s v="A.OLIVEIRA CONTABILIDADE LTDA"/>
    <x v="0"/>
    <x v="0"/>
    <x v="0"/>
    <x v="0"/>
    <x v="0"/>
    <x v="0"/>
    <x v="0"/>
    <x v="6"/>
    <x v="0"/>
    <x v="0"/>
    <s v="100003602"/>
  </r>
  <r>
    <x v="0"/>
    <x v="4"/>
    <n v="3684.48"/>
    <x v="6"/>
    <x v="0"/>
    <x v="0"/>
    <x v="0"/>
    <s v="A.OLIVEIRA CONTABILIDADE LTDA"/>
    <x v="0"/>
    <x v="0"/>
    <x v="0"/>
    <x v="0"/>
    <x v="0"/>
    <x v="0"/>
    <x v="0"/>
    <x v="6"/>
    <x v="0"/>
    <x v="0"/>
    <s v="100003603"/>
  </r>
  <r>
    <x v="0"/>
    <x v="4"/>
    <n v="4224"/>
    <x v="6"/>
    <x v="0"/>
    <x v="0"/>
    <x v="0"/>
    <s v="MAGISTER CONTABILIDADE LTDA"/>
    <x v="0"/>
    <x v="0"/>
    <x v="0"/>
    <x v="0"/>
    <x v="0"/>
    <x v="0"/>
    <x v="0"/>
    <x v="6"/>
    <x v="0"/>
    <x v="0"/>
    <s v="100003599"/>
  </r>
  <r>
    <x v="0"/>
    <x v="4"/>
    <n v="5517.6"/>
    <x v="6"/>
    <x v="0"/>
    <x v="0"/>
    <x v="0"/>
    <s v="MAGISTER CONTABILIDADE LTDA"/>
    <x v="0"/>
    <x v="0"/>
    <x v="0"/>
    <x v="0"/>
    <x v="0"/>
    <x v="0"/>
    <x v="0"/>
    <x v="6"/>
    <x v="0"/>
    <x v="0"/>
    <s v="100003600"/>
  </r>
  <r>
    <x v="0"/>
    <x v="4"/>
    <n v="7000"/>
    <x v="8"/>
    <x v="0"/>
    <x v="0"/>
    <x v="0"/>
    <m/>
    <x v="0"/>
    <x v="0"/>
    <x v="1"/>
    <x v="1"/>
    <x v="2"/>
    <x v="2"/>
    <x v="0"/>
    <x v="8"/>
    <x v="0"/>
    <x v="0"/>
    <s v="100003251"/>
  </r>
  <r>
    <x v="0"/>
    <x v="4"/>
    <n v="7750"/>
    <x v="7"/>
    <x v="0"/>
    <x v="0"/>
    <x v="0"/>
    <m/>
    <x v="0"/>
    <x v="0"/>
    <x v="0"/>
    <x v="0"/>
    <x v="0"/>
    <x v="0"/>
    <x v="0"/>
    <x v="7"/>
    <x v="0"/>
    <x v="0"/>
    <s v="100003610"/>
  </r>
  <r>
    <x v="0"/>
    <x v="4"/>
    <n v="12300"/>
    <x v="9"/>
    <x v="0"/>
    <x v="0"/>
    <x v="0"/>
    <s v="JOSE FIGUEIREDO"/>
    <x v="0"/>
    <x v="0"/>
    <x v="0"/>
    <x v="0"/>
    <x v="3"/>
    <x v="3"/>
    <x v="0"/>
    <x v="9"/>
    <x v="0"/>
    <x v="0"/>
    <s v="100003393"/>
  </r>
  <r>
    <x v="0"/>
    <x v="4"/>
    <n v="53000"/>
    <x v="2"/>
    <x v="0"/>
    <x v="0"/>
    <x v="0"/>
    <s v="Veículos"/>
    <x v="0"/>
    <x v="0"/>
    <x v="1"/>
    <x v="1"/>
    <x v="2"/>
    <x v="2"/>
    <x v="0"/>
    <x v="2"/>
    <x v="0"/>
    <x v="0"/>
    <s v="100003248"/>
  </r>
  <r>
    <x v="0"/>
    <x v="5"/>
    <n v="0"/>
    <x v="2"/>
    <x v="0"/>
    <x v="0"/>
    <x v="0"/>
    <s v="Contra Terceiros"/>
    <x v="0"/>
    <x v="0"/>
    <x v="1"/>
    <x v="1"/>
    <x v="2"/>
    <x v="2"/>
    <x v="0"/>
    <x v="2"/>
    <x v="0"/>
    <x v="0"/>
    <s v="100004011"/>
  </r>
  <r>
    <x v="0"/>
    <x v="5"/>
    <n v="0"/>
    <x v="2"/>
    <x v="0"/>
    <x v="0"/>
    <x v="0"/>
    <s v="Seguro Resp. Civil"/>
    <x v="0"/>
    <x v="0"/>
    <x v="1"/>
    <x v="1"/>
    <x v="2"/>
    <x v="2"/>
    <x v="0"/>
    <x v="2"/>
    <x v="0"/>
    <x v="0"/>
    <s v="100004012"/>
  </r>
  <r>
    <x v="0"/>
    <x v="5"/>
    <n v="220"/>
    <x v="0"/>
    <x v="0"/>
    <x v="0"/>
    <x v="0"/>
    <s v="CERTSEC"/>
    <x v="0"/>
    <x v="0"/>
    <x v="0"/>
    <x v="0"/>
    <x v="0"/>
    <x v="0"/>
    <x v="0"/>
    <x v="0"/>
    <x v="0"/>
    <x v="0"/>
    <s v="100004378"/>
  </r>
  <r>
    <x v="0"/>
    <x v="5"/>
    <n v="1000"/>
    <x v="1"/>
    <x v="0"/>
    <x v="0"/>
    <x v="0"/>
    <s v="Alterdata"/>
    <x v="0"/>
    <x v="0"/>
    <x v="0"/>
    <x v="0"/>
    <x v="1"/>
    <x v="1"/>
    <x v="0"/>
    <x v="1"/>
    <x v="0"/>
    <x v="0"/>
    <s v="100004397"/>
  </r>
  <r>
    <x v="0"/>
    <x v="5"/>
    <n v="1500"/>
    <x v="3"/>
    <x v="0"/>
    <x v="0"/>
    <x v="0"/>
    <m/>
    <x v="0"/>
    <x v="0"/>
    <x v="0"/>
    <x v="0"/>
    <x v="1"/>
    <x v="1"/>
    <x v="0"/>
    <x v="3"/>
    <x v="0"/>
    <x v="0"/>
    <s v="100004389"/>
  </r>
  <r>
    <x v="0"/>
    <x v="5"/>
    <n v="1500"/>
    <x v="4"/>
    <x v="0"/>
    <x v="0"/>
    <x v="0"/>
    <m/>
    <x v="0"/>
    <x v="0"/>
    <x v="0"/>
    <x v="0"/>
    <x v="1"/>
    <x v="1"/>
    <x v="0"/>
    <x v="4"/>
    <x v="0"/>
    <x v="0"/>
    <s v="100004440"/>
  </r>
  <r>
    <x v="0"/>
    <x v="5"/>
    <n v="3000"/>
    <x v="5"/>
    <x v="0"/>
    <x v="0"/>
    <x v="0"/>
    <m/>
    <x v="0"/>
    <x v="0"/>
    <x v="1"/>
    <x v="1"/>
    <x v="2"/>
    <x v="2"/>
    <x v="0"/>
    <x v="5"/>
    <x v="0"/>
    <x v="0"/>
    <s v="100004015"/>
  </r>
  <r>
    <x v="0"/>
    <x v="5"/>
    <n v="3102.72"/>
    <x v="6"/>
    <x v="0"/>
    <x v="0"/>
    <x v="0"/>
    <s v="A.OLIVEIRA CONTABILIDADE LTDA"/>
    <x v="0"/>
    <x v="0"/>
    <x v="0"/>
    <x v="0"/>
    <x v="0"/>
    <x v="0"/>
    <x v="0"/>
    <x v="6"/>
    <x v="0"/>
    <x v="0"/>
    <s v="100004364"/>
  </r>
  <r>
    <x v="0"/>
    <x v="5"/>
    <n v="3684.48"/>
    <x v="6"/>
    <x v="0"/>
    <x v="0"/>
    <x v="0"/>
    <s v="A.OLIVEIRA CONTABILIDADE LTDA"/>
    <x v="0"/>
    <x v="0"/>
    <x v="0"/>
    <x v="0"/>
    <x v="0"/>
    <x v="0"/>
    <x v="0"/>
    <x v="6"/>
    <x v="0"/>
    <x v="0"/>
    <s v="100004365"/>
  </r>
  <r>
    <x v="0"/>
    <x v="5"/>
    <n v="4224"/>
    <x v="6"/>
    <x v="0"/>
    <x v="0"/>
    <x v="0"/>
    <s v="MAGISTER CONTABILIDADE LTDA"/>
    <x v="0"/>
    <x v="0"/>
    <x v="0"/>
    <x v="0"/>
    <x v="0"/>
    <x v="0"/>
    <x v="0"/>
    <x v="6"/>
    <x v="0"/>
    <x v="0"/>
    <s v="100004361"/>
  </r>
  <r>
    <x v="0"/>
    <x v="5"/>
    <n v="5517.6"/>
    <x v="6"/>
    <x v="0"/>
    <x v="0"/>
    <x v="0"/>
    <s v="MAGISTER CONTABILIDADE LTDA"/>
    <x v="0"/>
    <x v="0"/>
    <x v="0"/>
    <x v="0"/>
    <x v="0"/>
    <x v="0"/>
    <x v="0"/>
    <x v="6"/>
    <x v="0"/>
    <x v="0"/>
    <s v="100004362"/>
  </r>
  <r>
    <x v="0"/>
    <x v="5"/>
    <n v="7000"/>
    <x v="8"/>
    <x v="0"/>
    <x v="0"/>
    <x v="0"/>
    <m/>
    <x v="0"/>
    <x v="0"/>
    <x v="1"/>
    <x v="1"/>
    <x v="2"/>
    <x v="2"/>
    <x v="0"/>
    <x v="8"/>
    <x v="0"/>
    <x v="0"/>
    <s v="100004013"/>
  </r>
  <r>
    <x v="0"/>
    <x v="5"/>
    <n v="7750"/>
    <x v="7"/>
    <x v="0"/>
    <x v="0"/>
    <x v="0"/>
    <m/>
    <x v="0"/>
    <x v="0"/>
    <x v="0"/>
    <x v="0"/>
    <x v="0"/>
    <x v="0"/>
    <x v="0"/>
    <x v="7"/>
    <x v="0"/>
    <x v="0"/>
    <s v="100004372"/>
  </r>
  <r>
    <x v="0"/>
    <x v="5"/>
    <n v="12300"/>
    <x v="9"/>
    <x v="0"/>
    <x v="0"/>
    <x v="0"/>
    <s v="JOSE FIGUEIREDO"/>
    <x v="0"/>
    <x v="0"/>
    <x v="0"/>
    <x v="0"/>
    <x v="3"/>
    <x v="3"/>
    <x v="0"/>
    <x v="9"/>
    <x v="0"/>
    <x v="0"/>
    <s v="100004155"/>
  </r>
  <r>
    <x v="0"/>
    <x v="5"/>
    <n v="53000"/>
    <x v="2"/>
    <x v="0"/>
    <x v="0"/>
    <x v="0"/>
    <s v="Veículos"/>
    <x v="0"/>
    <x v="0"/>
    <x v="1"/>
    <x v="1"/>
    <x v="2"/>
    <x v="2"/>
    <x v="0"/>
    <x v="2"/>
    <x v="0"/>
    <x v="0"/>
    <s v="100004010"/>
  </r>
  <r>
    <x v="0"/>
    <x v="6"/>
    <n v="0"/>
    <x v="2"/>
    <x v="0"/>
    <x v="0"/>
    <x v="0"/>
    <s v="Contra Terceiros"/>
    <x v="0"/>
    <x v="0"/>
    <x v="1"/>
    <x v="1"/>
    <x v="2"/>
    <x v="2"/>
    <x v="0"/>
    <x v="2"/>
    <x v="0"/>
    <x v="0"/>
    <s v="100004773"/>
  </r>
  <r>
    <x v="0"/>
    <x v="6"/>
    <n v="0"/>
    <x v="2"/>
    <x v="0"/>
    <x v="0"/>
    <x v="0"/>
    <s v="Seguro Resp. Civil"/>
    <x v="0"/>
    <x v="0"/>
    <x v="1"/>
    <x v="1"/>
    <x v="2"/>
    <x v="2"/>
    <x v="0"/>
    <x v="2"/>
    <x v="0"/>
    <x v="0"/>
    <s v="100004774"/>
  </r>
  <r>
    <x v="0"/>
    <x v="6"/>
    <n v="220"/>
    <x v="0"/>
    <x v="0"/>
    <x v="0"/>
    <x v="0"/>
    <s v="CERTSEC"/>
    <x v="0"/>
    <x v="0"/>
    <x v="0"/>
    <x v="0"/>
    <x v="0"/>
    <x v="0"/>
    <x v="0"/>
    <x v="0"/>
    <x v="0"/>
    <x v="0"/>
    <s v="100005140"/>
  </r>
  <r>
    <x v="0"/>
    <x v="6"/>
    <n v="1000"/>
    <x v="1"/>
    <x v="0"/>
    <x v="0"/>
    <x v="0"/>
    <s v="Alterdata"/>
    <x v="0"/>
    <x v="0"/>
    <x v="0"/>
    <x v="0"/>
    <x v="1"/>
    <x v="1"/>
    <x v="0"/>
    <x v="1"/>
    <x v="0"/>
    <x v="0"/>
    <s v="100005159"/>
  </r>
  <r>
    <x v="0"/>
    <x v="6"/>
    <n v="1500"/>
    <x v="3"/>
    <x v="0"/>
    <x v="0"/>
    <x v="0"/>
    <m/>
    <x v="0"/>
    <x v="0"/>
    <x v="0"/>
    <x v="0"/>
    <x v="1"/>
    <x v="1"/>
    <x v="0"/>
    <x v="3"/>
    <x v="0"/>
    <x v="0"/>
    <s v="100005151"/>
  </r>
  <r>
    <x v="0"/>
    <x v="6"/>
    <n v="1500"/>
    <x v="4"/>
    <x v="0"/>
    <x v="0"/>
    <x v="0"/>
    <m/>
    <x v="0"/>
    <x v="0"/>
    <x v="0"/>
    <x v="0"/>
    <x v="1"/>
    <x v="1"/>
    <x v="0"/>
    <x v="4"/>
    <x v="0"/>
    <x v="0"/>
    <s v="100005204"/>
  </r>
  <r>
    <x v="0"/>
    <x v="6"/>
    <n v="3000"/>
    <x v="5"/>
    <x v="0"/>
    <x v="0"/>
    <x v="0"/>
    <m/>
    <x v="0"/>
    <x v="0"/>
    <x v="1"/>
    <x v="1"/>
    <x v="2"/>
    <x v="2"/>
    <x v="0"/>
    <x v="5"/>
    <x v="0"/>
    <x v="0"/>
    <s v="100004777"/>
  </r>
  <r>
    <x v="0"/>
    <x v="6"/>
    <n v="3412.9920000000002"/>
    <x v="6"/>
    <x v="0"/>
    <x v="0"/>
    <x v="0"/>
    <s v="A.OLIVEIRA CONTABILIDADE LTDA"/>
    <x v="0"/>
    <x v="0"/>
    <x v="0"/>
    <x v="0"/>
    <x v="0"/>
    <x v="0"/>
    <x v="0"/>
    <x v="6"/>
    <x v="0"/>
    <x v="0"/>
    <s v="100005126"/>
  </r>
  <r>
    <x v="0"/>
    <x v="6"/>
    <n v="4052.9280000000003"/>
    <x v="6"/>
    <x v="0"/>
    <x v="0"/>
    <x v="0"/>
    <s v="A.OLIVEIRA CONTABILIDADE LTDA"/>
    <x v="0"/>
    <x v="0"/>
    <x v="0"/>
    <x v="0"/>
    <x v="0"/>
    <x v="0"/>
    <x v="0"/>
    <x v="6"/>
    <x v="0"/>
    <x v="0"/>
    <s v="100005127"/>
  </r>
  <r>
    <x v="0"/>
    <x v="6"/>
    <n v="4646.4000000000005"/>
    <x v="6"/>
    <x v="0"/>
    <x v="0"/>
    <x v="0"/>
    <s v="MAGISTER CONTABILIDADE LTDA"/>
    <x v="0"/>
    <x v="0"/>
    <x v="0"/>
    <x v="0"/>
    <x v="0"/>
    <x v="0"/>
    <x v="0"/>
    <x v="6"/>
    <x v="0"/>
    <x v="0"/>
    <s v="100005123"/>
  </r>
  <r>
    <x v="0"/>
    <x v="6"/>
    <n v="6069.3600000000006"/>
    <x v="6"/>
    <x v="0"/>
    <x v="0"/>
    <x v="0"/>
    <s v="MAGISTER CONTABILIDADE LTDA"/>
    <x v="0"/>
    <x v="0"/>
    <x v="0"/>
    <x v="0"/>
    <x v="0"/>
    <x v="0"/>
    <x v="0"/>
    <x v="6"/>
    <x v="0"/>
    <x v="0"/>
    <s v="100005124"/>
  </r>
  <r>
    <x v="0"/>
    <x v="6"/>
    <n v="7000"/>
    <x v="8"/>
    <x v="0"/>
    <x v="0"/>
    <x v="0"/>
    <m/>
    <x v="0"/>
    <x v="0"/>
    <x v="1"/>
    <x v="1"/>
    <x v="2"/>
    <x v="2"/>
    <x v="0"/>
    <x v="8"/>
    <x v="0"/>
    <x v="0"/>
    <s v="100004775"/>
  </r>
  <r>
    <x v="0"/>
    <x v="6"/>
    <n v="7750"/>
    <x v="7"/>
    <x v="0"/>
    <x v="0"/>
    <x v="0"/>
    <m/>
    <x v="0"/>
    <x v="0"/>
    <x v="0"/>
    <x v="0"/>
    <x v="0"/>
    <x v="0"/>
    <x v="0"/>
    <x v="7"/>
    <x v="0"/>
    <x v="0"/>
    <s v="100005134"/>
  </r>
  <r>
    <x v="0"/>
    <x v="6"/>
    <n v="12300"/>
    <x v="9"/>
    <x v="0"/>
    <x v="0"/>
    <x v="0"/>
    <s v="JOSE FIGUEIREDO"/>
    <x v="0"/>
    <x v="0"/>
    <x v="0"/>
    <x v="0"/>
    <x v="3"/>
    <x v="3"/>
    <x v="0"/>
    <x v="9"/>
    <x v="0"/>
    <x v="0"/>
    <s v="100004917"/>
  </r>
  <r>
    <x v="0"/>
    <x v="6"/>
    <n v="53000"/>
    <x v="2"/>
    <x v="0"/>
    <x v="0"/>
    <x v="0"/>
    <s v="Veículos"/>
    <x v="0"/>
    <x v="0"/>
    <x v="1"/>
    <x v="1"/>
    <x v="2"/>
    <x v="2"/>
    <x v="0"/>
    <x v="2"/>
    <x v="0"/>
    <x v="0"/>
    <s v="100004772"/>
  </r>
  <r>
    <x v="0"/>
    <x v="7"/>
    <n v="0"/>
    <x v="2"/>
    <x v="0"/>
    <x v="0"/>
    <x v="0"/>
    <s v="Contra Terceiros"/>
    <x v="0"/>
    <x v="0"/>
    <x v="1"/>
    <x v="1"/>
    <x v="2"/>
    <x v="2"/>
    <x v="0"/>
    <x v="2"/>
    <x v="0"/>
    <x v="0"/>
    <s v="100005537"/>
  </r>
  <r>
    <x v="0"/>
    <x v="7"/>
    <n v="0"/>
    <x v="2"/>
    <x v="0"/>
    <x v="0"/>
    <x v="0"/>
    <s v="Seguro Resp. Civil"/>
    <x v="0"/>
    <x v="0"/>
    <x v="1"/>
    <x v="1"/>
    <x v="2"/>
    <x v="2"/>
    <x v="0"/>
    <x v="2"/>
    <x v="0"/>
    <x v="0"/>
    <s v="100005538"/>
  </r>
  <r>
    <x v="0"/>
    <x v="7"/>
    <n v="220"/>
    <x v="0"/>
    <x v="0"/>
    <x v="0"/>
    <x v="0"/>
    <s v="CERTSEC"/>
    <x v="0"/>
    <x v="0"/>
    <x v="0"/>
    <x v="0"/>
    <x v="0"/>
    <x v="0"/>
    <x v="0"/>
    <x v="0"/>
    <x v="0"/>
    <x v="0"/>
    <s v="100005907"/>
  </r>
  <r>
    <x v="0"/>
    <x v="7"/>
    <n v="1000"/>
    <x v="1"/>
    <x v="0"/>
    <x v="0"/>
    <x v="0"/>
    <s v="Alterdata"/>
    <x v="0"/>
    <x v="0"/>
    <x v="0"/>
    <x v="0"/>
    <x v="1"/>
    <x v="1"/>
    <x v="0"/>
    <x v="1"/>
    <x v="0"/>
    <x v="0"/>
    <s v="100005926"/>
  </r>
  <r>
    <x v="0"/>
    <x v="7"/>
    <n v="1500"/>
    <x v="3"/>
    <x v="0"/>
    <x v="0"/>
    <x v="0"/>
    <m/>
    <x v="0"/>
    <x v="0"/>
    <x v="0"/>
    <x v="0"/>
    <x v="1"/>
    <x v="1"/>
    <x v="0"/>
    <x v="3"/>
    <x v="0"/>
    <x v="0"/>
    <s v="100005918"/>
  </r>
  <r>
    <x v="0"/>
    <x v="7"/>
    <n v="1500"/>
    <x v="4"/>
    <x v="0"/>
    <x v="0"/>
    <x v="0"/>
    <m/>
    <x v="0"/>
    <x v="0"/>
    <x v="0"/>
    <x v="0"/>
    <x v="1"/>
    <x v="1"/>
    <x v="0"/>
    <x v="4"/>
    <x v="0"/>
    <x v="0"/>
    <s v="100005969"/>
  </r>
  <r>
    <x v="0"/>
    <x v="7"/>
    <n v="3000"/>
    <x v="5"/>
    <x v="0"/>
    <x v="0"/>
    <x v="0"/>
    <m/>
    <x v="0"/>
    <x v="0"/>
    <x v="1"/>
    <x v="1"/>
    <x v="2"/>
    <x v="2"/>
    <x v="0"/>
    <x v="5"/>
    <x v="0"/>
    <x v="0"/>
    <s v="100005541"/>
  </r>
  <r>
    <x v="0"/>
    <x v="7"/>
    <n v="3412.9920000000002"/>
    <x v="6"/>
    <x v="0"/>
    <x v="0"/>
    <x v="0"/>
    <s v="A.OLIVEIRA CONTABILIDADE LTDA"/>
    <x v="0"/>
    <x v="0"/>
    <x v="0"/>
    <x v="0"/>
    <x v="0"/>
    <x v="0"/>
    <x v="0"/>
    <x v="6"/>
    <x v="0"/>
    <x v="0"/>
    <s v="100005893"/>
  </r>
  <r>
    <x v="0"/>
    <x v="7"/>
    <n v="4052.9280000000003"/>
    <x v="6"/>
    <x v="0"/>
    <x v="0"/>
    <x v="0"/>
    <s v="A.OLIVEIRA CONTABILIDADE LTDA"/>
    <x v="0"/>
    <x v="0"/>
    <x v="0"/>
    <x v="0"/>
    <x v="0"/>
    <x v="0"/>
    <x v="0"/>
    <x v="6"/>
    <x v="0"/>
    <x v="0"/>
    <s v="100005894"/>
  </r>
  <r>
    <x v="0"/>
    <x v="7"/>
    <n v="4646.4000000000005"/>
    <x v="6"/>
    <x v="0"/>
    <x v="0"/>
    <x v="0"/>
    <s v="MAGISTER CONTABILIDADE LTDA"/>
    <x v="0"/>
    <x v="0"/>
    <x v="0"/>
    <x v="0"/>
    <x v="0"/>
    <x v="0"/>
    <x v="0"/>
    <x v="6"/>
    <x v="0"/>
    <x v="0"/>
    <s v="100005890"/>
  </r>
  <r>
    <x v="0"/>
    <x v="7"/>
    <n v="6069.3600000000006"/>
    <x v="6"/>
    <x v="0"/>
    <x v="0"/>
    <x v="0"/>
    <s v="MAGISTER CONTABILIDADE LTDA"/>
    <x v="0"/>
    <x v="0"/>
    <x v="0"/>
    <x v="0"/>
    <x v="0"/>
    <x v="0"/>
    <x v="0"/>
    <x v="6"/>
    <x v="0"/>
    <x v="0"/>
    <s v="100005891"/>
  </r>
  <r>
    <x v="0"/>
    <x v="7"/>
    <n v="7000"/>
    <x v="8"/>
    <x v="0"/>
    <x v="0"/>
    <x v="0"/>
    <m/>
    <x v="0"/>
    <x v="0"/>
    <x v="1"/>
    <x v="1"/>
    <x v="2"/>
    <x v="2"/>
    <x v="0"/>
    <x v="8"/>
    <x v="0"/>
    <x v="0"/>
    <s v="100005539"/>
  </r>
  <r>
    <x v="0"/>
    <x v="7"/>
    <n v="7750"/>
    <x v="7"/>
    <x v="0"/>
    <x v="0"/>
    <x v="0"/>
    <m/>
    <x v="0"/>
    <x v="0"/>
    <x v="0"/>
    <x v="0"/>
    <x v="0"/>
    <x v="0"/>
    <x v="0"/>
    <x v="7"/>
    <x v="0"/>
    <x v="0"/>
    <s v="100005901"/>
  </r>
  <r>
    <x v="0"/>
    <x v="7"/>
    <n v="12300"/>
    <x v="9"/>
    <x v="0"/>
    <x v="0"/>
    <x v="0"/>
    <s v="JOSE FIGUEIREDO"/>
    <x v="0"/>
    <x v="0"/>
    <x v="0"/>
    <x v="0"/>
    <x v="3"/>
    <x v="3"/>
    <x v="0"/>
    <x v="9"/>
    <x v="0"/>
    <x v="0"/>
    <s v="100005684"/>
  </r>
  <r>
    <x v="0"/>
    <x v="7"/>
    <n v="53000"/>
    <x v="2"/>
    <x v="0"/>
    <x v="0"/>
    <x v="0"/>
    <s v="Veículos"/>
    <x v="0"/>
    <x v="0"/>
    <x v="1"/>
    <x v="1"/>
    <x v="2"/>
    <x v="2"/>
    <x v="0"/>
    <x v="2"/>
    <x v="0"/>
    <x v="0"/>
    <s v="100005536"/>
  </r>
  <r>
    <x v="0"/>
    <x v="8"/>
    <n v="0"/>
    <x v="2"/>
    <x v="0"/>
    <x v="0"/>
    <x v="0"/>
    <s v="Contra Terceiros"/>
    <x v="0"/>
    <x v="0"/>
    <x v="1"/>
    <x v="1"/>
    <x v="2"/>
    <x v="2"/>
    <x v="0"/>
    <x v="2"/>
    <x v="0"/>
    <x v="0"/>
    <s v="100006302"/>
  </r>
  <r>
    <x v="0"/>
    <x v="8"/>
    <n v="0"/>
    <x v="2"/>
    <x v="0"/>
    <x v="0"/>
    <x v="0"/>
    <s v="Seguro Resp. Civil"/>
    <x v="0"/>
    <x v="0"/>
    <x v="1"/>
    <x v="1"/>
    <x v="2"/>
    <x v="2"/>
    <x v="0"/>
    <x v="2"/>
    <x v="0"/>
    <x v="0"/>
    <s v="100006303"/>
  </r>
  <r>
    <x v="0"/>
    <x v="8"/>
    <n v="220"/>
    <x v="0"/>
    <x v="0"/>
    <x v="0"/>
    <x v="0"/>
    <s v="CERTSEC"/>
    <x v="0"/>
    <x v="0"/>
    <x v="0"/>
    <x v="0"/>
    <x v="0"/>
    <x v="0"/>
    <x v="0"/>
    <x v="0"/>
    <x v="0"/>
    <x v="0"/>
    <s v="100006670"/>
  </r>
  <r>
    <x v="0"/>
    <x v="8"/>
    <n v="1000"/>
    <x v="1"/>
    <x v="0"/>
    <x v="0"/>
    <x v="0"/>
    <s v="Alterdata"/>
    <x v="0"/>
    <x v="0"/>
    <x v="0"/>
    <x v="0"/>
    <x v="1"/>
    <x v="1"/>
    <x v="0"/>
    <x v="1"/>
    <x v="0"/>
    <x v="0"/>
    <s v="100006689"/>
  </r>
  <r>
    <x v="0"/>
    <x v="8"/>
    <n v="1500"/>
    <x v="3"/>
    <x v="0"/>
    <x v="0"/>
    <x v="0"/>
    <m/>
    <x v="0"/>
    <x v="0"/>
    <x v="0"/>
    <x v="0"/>
    <x v="1"/>
    <x v="1"/>
    <x v="0"/>
    <x v="3"/>
    <x v="0"/>
    <x v="0"/>
    <s v="100006681"/>
  </r>
  <r>
    <x v="0"/>
    <x v="8"/>
    <n v="1500"/>
    <x v="4"/>
    <x v="0"/>
    <x v="0"/>
    <x v="0"/>
    <m/>
    <x v="0"/>
    <x v="0"/>
    <x v="0"/>
    <x v="0"/>
    <x v="1"/>
    <x v="1"/>
    <x v="0"/>
    <x v="4"/>
    <x v="0"/>
    <x v="0"/>
    <s v="100006735"/>
  </r>
  <r>
    <x v="0"/>
    <x v="8"/>
    <n v="3000"/>
    <x v="5"/>
    <x v="0"/>
    <x v="0"/>
    <x v="0"/>
    <m/>
    <x v="0"/>
    <x v="0"/>
    <x v="1"/>
    <x v="1"/>
    <x v="2"/>
    <x v="2"/>
    <x v="0"/>
    <x v="5"/>
    <x v="0"/>
    <x v="0"/>
    <s v="100006306"/>
  </r>
  <r>
    <x v="0"/>
    <x v="8"/>
    <n v="3412.9920000000002"/>
    <x v="6"/>
    <x v="0"/>
    <x v="0"/>
    <x v="0"/>
    <s v="A.OLIVEIRA CONTABILIDADE LTDA"/>
    <x v="0"/>
    <x v="0"/>
    <x v="0"/>
    <x v="0"/>
    <x v="0"/>
    <x v="0"/>
    <x v="0"/>
    <x v="6"/>
    <x v="0"/>
    <x v="0"/>
    <s v="100006656"/>
  </r>
  <r>
    <x v="0"/>
    <x v="8"/>
    <n v="4052.9280000000003"/>
    <x v="6"/>
    <x v="0"/>
    <x v="0"/>
    <x v="0"/>
    <s v="A.OLIVEIRA CONTABILIDADE LTDA"/>
    <x v="0"/>
    <x v="0"/>
    <x v="0"/>
    <x v="0"/>
    <x v="0"/>
    <x v="0"/>
    <x v="0"/>
    <x v="6"/>
    <x v="0"/>
    <x v="0"/>
    <s v="100006657"/>
  </r>
  <r>
    <x v="0"/>
    <x v="8"/>
    <n v="4646.4000000000005"/>
    <x v="6"/>
    <x v="0"/>
    <x v="0"/>
    <x v="0"/>
    <s v="MAGISTER CONTABILIDADE LTDA"/>
    <x v="0"/>
    <x v="0"/>
    <x v="0"/>
    <x v="0"/>
    <x v="0"/>
    <x v="0"/>
    <x v="0"/>
    <x v="6"/>
    <x v="0"/>
    <x v="0"/>
    <s v="100006653"/>
  </r>
  <r>
    <x v="0"/>
    <x v="8"/>
    <n v="6069.3600000000006"/>
    <x v="6"/>
    <x v="0"/>
    <x v="0"/>
    <x v="0"/>
    <s v="MAGISTER CONTABILIDADE LTDA"/>
    <x v="0"/>
    <x v="0"/>
    <x v="0"/>
    <x v="0"/>
    <x v="0"/>
    <x v="0"/>
    <x v="0"/>
    <x v="6"/>
    <x v="0"/>
    <x v="0"/>
    <s v="100006654"/>
  </r>
  <r>
    <x v="0"/>
    <x v="8"/>
    <n v="7000"/>
    <x v="8"/>
    <x v="0"/>
    <x v="0"/>
    <x v="0"/>
    <m/>
    <x v="0"/>
    <x v="0"/>
    <x v="1"/>
    <x v="1"/>
    <x v="2"/>
    <x v="2"/>
    <x v="0"/>
    <x v="8"/>
    <x v="0"/>
    <x v="0"/>
    <s v="100006304"/>
  </r>
  <r>
    <x v="0"/>
    <x v="8"/>
    <n v="7750"/>
    <x v="7"/>
    <x v="0"/>
    <x v="0"/>
    <x v="0"/>
    <m/>
    <x v="0"/>
    <x v="0"/>
    <x v="0"/>
    <x v="0"/>
    <x v="0"/>
    <x v="0"/>
    <x v="0"/>
    <x v="7"/>
    <x v="0"/>
    <x v="0"/>
    <s v="100006664"/>
  </r>
  <r>
    <x v="0"/>
    <x v="8"/>
    <n v="12300"/>
    <x v="9"/>
    <x v="0"/>
    <x v="0"/>
    <x v="0"/>
    <s v="JOSE FIGUEIREDO"/>
    <x v="0"/>
    <x v="0"/>
    <x v="0"/>
    <x v="0"/>
    <x v="3"/>
    <x v="3"/>
    <x v="0"/>
    <x v="9"/>
    <x v="0"/>
    <x v="0"/>
    <s v="100006447"/>
  </r>
  <r>
    <x v="0"/>
    <x v="8"/>
    <n v="50000"/>
    <x v="2"/>
    <x v="0"/>
    <x v="0"/>
    <x v="0"/>
    <s v="Veículos"/>
    <x v="0"/>
    <x v="0"/>
    <x v="1"/>
    <x v="1"/>
    <x v="2"/>
    <x v="2"/>
    <x v="0"/>
    <x v="2"/>
    <x v="0"/>
    <x v="0"/>
    <s v="100006301"/>
  </r>
  <r>
    <x v="0"/>
    <x v="9"/>
    <n v="0"/>
    <x v="2"/>
    <x v="0"/>
    <x v="0"/>
    <x v="0"/>
    <s v="Contra Terceiros"/>
    <x v="0"/>
    <x v="0"/>
    <x v="1"/>
    <x v="1"/>
    <x v="2"/>
    <x v="2"/>
    <x v="0"/>
    <x v="2"/>
    <x v="0"/>
    <x v="0"/>
    <s v="100007068"/>
  </r>
  <r>
    <x v="0"/>
    <x v="9"/>
    <n v="0"/>
    <x v="2"/>
    <x v="0"/>
    <x v="0"/>
    <x v="0"/>
    <s v="Seguro Resp. Civil"/>
    <x v="0"/>
    <x v="0"/>
    <x v="1"/>
    <x v="1"/>
    <x v="2"/>
    <x v="2"/>
    <x v="0"/>
    <x v="2"/>
    <x v="0"/>
    <x v="0"/>
    <s v="100007069"/>
  </r>
  <r>
    <x v="0"/>
    <x v="9"/>
    <n v="220"/>
    <x v="0"/>
    <x v="0"/>
    <x v="0"/>
    <x v="0"/>
    <s v="CERTSEC"/>
    <x v="0"/>
    <x v="0"/>
    <x v="0"/>
    <x v="0"/>
    <x v="0"/>
    <x v="0"/>
    <x v="0"/>
    <x v="0"/>
    <x v="0"/>
    <x v="0"/>
    <s v="100007435"/>
  </r>
  <r>
    <x v="0"/>
    <x v="9"/>
    <n v="1000"/>
    <x v="1"/>
    <x v="0"/>
    <x v="0"/>
    <x v="0"/>
    <s v="Alterdata"/>
    <x v="0"/>
    <x v="0"/>
    <x v="0"/>
    <x v="0"/>
    <x v="1"/>
    <x v="1"/>
    <x v="0"/>
    <x v="1"/>
    <x v="0"/>
    <x v="0"/>
    <s v="100007454"/>
  </r>
  <r>
    <x v="0"/>
    <x v="9"/>
    <n v="1500"/>
    <x v="3"/>
    <x v="0"/>
    <x v="0"/>
    <x v="0"/>
    <m/>
    <x v="0"/>
    <x v="0"/>
    <x v="0"/>
    <x v="0"/>
    <x v="1"/>
    <x v="1"/>
    <x v="0"/>
    <x v="3"/>
    <x v="0"/>
    <x v="0"/>
    <s v="100007446"/>
  </r>
  <r>
    <x v="0"/>
    <x v="9"/>
    <n v="1500"/>
    <x v="4"/>
    <x v="0"/>
    <x v="0"/>
    <x v="0"/>
    <m/>
    <x v="0"/>
    <x v="0"/>
    <x v="0"/>
    <x v="0"/>
    <x v="1"/>
    <x v="1"/>
    <x v="0"/>
    <x v="4"/>
    <x v="0"/>
    <x v="0"/>
    <s v="100007497"/>
  </r>
  <r>
    <x v="0"/>
    <x v="9"/>
    <n v="3000"/>
    <x v="5"/>
    <x v="0"/>
    <x v="0"/>
    <x v="0"/>
    <m/>
    <x v="0"/>
    <x v="0"/>
    <x v="1"/>
    <x v="1"/>
    <x v="2"/>
    <x v="2"/>
    <x v="0"/>
    <x v="5"/>
    <x v="0"/>
    <x v="0"/>
    <s v="100007072"/>
  </r>
  <r>
    <x v="0"/>
    <x v="9"/>
    <n v="3412.9920000000002"/>
    <x v="6"/>
    <x v="0"/>
    <x v="0"/>
    <x v="0"/>
    <s v="A.OLIVEIRA CONTABILIDADE LTDA"/>
    <x v="0"/>
    <x v="0"/>
    <x v="0"/>
    <x v="0"/>
    <x v="0"/>
    <x v="0"/>
    <x v="0"/>
    <x v="6"/>
    <x v="0"/>
    <x v="0"/>
    <s v="100007421"/>
  </r>
  <r>
    <x v="0"/>
    <x v="9"/>
    <n v="4052.9280000000003"/>
    <x v="6"/>
    <x v="0"/>
    <x v="0"/>
    <x v="0"/>
    <s v="A.OLIVEIRA CONTABILIDADE LTDA"/>
    <x v="0"/>
    <x v="0"/>
    <x v="0"/>
    <x v="0"/>
    <x v="0"/>
    <x v="0"/>
    <x v="0"/>
    <x v="6"/>
    <x v="0"/>
    <x v="0"/>
    <s v="100007422"/>
  </r>
  <r>
    <x v="0"/>
    <x v="9"/>
    <n v="4646.4000000000005"/>
    <x v="6"/>
    <x v="0"/>
    <x v="0"/>
    <x v="0"/>
    <s v="MAGISTER CONTABILIDADE LTDA"/>
    <x v="0"/>
    <x v="0"/>
    <x v="0"/>
    <x v="0"/>
    <x v="0"/>
    <x v="0"/>
    <x v="0"/>
    <x v="6"/>
    <x v="0"/>
    <x v="0"/>
    <s v="100007418"/>
  </r>
  <r>
    <x v="0"/>
    <x v="9"/>
    <n v="6069.3600000000006"/>
    <x v="6"/>
    <x v="0"/>
    <x v="0"/>
    <x v="0"/>
    <s v="MAGISTER CONTABILIDADE LTDA"/>
    <x v="0"/>
    <x v="0"/>
    <x v="0"/>
    <x v="0"/>
    <x v="0"/>
    <x v="0"/>
    <x v="0"/>
    <x v="6"/>
    <x v="0"/>
    <x v="0"/>
    <s v="100007419"/>
  </r>
  <r>
    <x v="0"/>
    <x v="9"/>
    <n v="7000"/>
    <x v="8"/>
    <x v="0"/>
    <x v="0"/>
    <x v="0"/>
    <m/>
    <x v="0"/>
    <x v="0"/>
    <x v="1"/>
    <x v="1"/>
    <x v="2"/>
    <x v="2"/>
    <x v="0"/>
    <x v="8"/>
    <x v="0"/>
    <x v="0"/>
    <s v="100007070"/>
  </r>
  <r>
    <x v="0"/>
    <x v="9"/>
    <n v="7750"/>
    <x v="7"/>
    <x v="0"/>
    <x v="0"/>
    <x v="0"/>
    <m/>
    <x v="0"/>
    <x v="0"/>
    <x v="0"/>
    <x v="0"/>
    <x v="0"/>
    <x v="0"/>
    <x v="0"/>
    <x v="7"/>
    <x v="0"/>
    <x v="0"/>
    <s v="100007429"/>
  </r>
  <r>
    <x v="0"/>
    <x v="9"/>
    <n v="12300"/>
    <x v="9"/>
    <x v="0"/>
    <x v="0"/>
    <x v="0"/>
    <s v="JOSE FIGUEIREDO"/>
    <x v="0"/>
    <x v="0"/>
    <x v="0"/>
    <x v="0"/>
    <x v="3"/>
    <x v="3"/>
    <x v="0"/>
    <x v="9"/>
    <x v="0"/>
    <x v="0"/>
    <s v="100007212"/>
  </r>
  <r>
    <x v="0"/>
    <x v="9"/>
    <n v="50000"/>
    <x v="2"/>
    <x v="0"/>
    <x v="0"/>
    <x v="0"/>
    <s v="Veículos"/>
    <x v="0"/>
    <x v="0"/>
    <x v="1"/>
    <x v="1"/>
    <x v="2"/>
    <x v="2"/>
    <x v="0"/>
    <x v="2"/>
    <x v="0"/>
    <x v="0"/>
    <s v="100007067"/>
  </r>
  <r>
    <x v="0"/>
    <x v="10"/>
    <n v="0"/>
    <x v="2"/>
    <x v="0"/>
    <x v="0"/>
    <x v="0"/>
    <s v="Contra Terceiros"/>
    <x v="0"/>
    <x v="0"/>
    <x v="1"/>
    <x v="1"/>
    <x v="2"/>
    <x v="2"/>
    <x v="0"/>
    <x v="2"/>
    <x v="0"/>
    <x v="0"/>
    <s v="100007830"/>
  </r>
  <r>
    <x v="0"/>
    <x v="10"/>
    <n v="0"/>
    <x v="2"/>
    <x v="0"/>
    <x v="0"/>
    <x v="0"/>
    <s v="Seguro Resp. Civil"/>
    <x v="0"/>
    <x v="0"/>
    <x v="1"/>
    <x v="1"/>
    <x v="2"/>
    <x v="2"/>
    <x v="0"/>
    <x v="2"/>
    <x v="0"/>
    <x v="0"/>
    <s v="100007831"/>
  </r>
  <r>
    <x v="0"/>
    <x v="10"/>
    <n v="220"/>
    <x v="0"/>
    <x v="0"/>
    <x v="0"/>
    <x v="0"/>
    <s v="CERTSEC"/>
    <x v="0"/>
    <x v="0"/>
    <x v="0"/>
    <x v="0"/>
    <x v="0"/>
    <x v="0"/>
    <x v="0"/>
    <x v="0"/>
    <x v="0"/>
    <x v="0"/>
    <s v="100008197"/>
  </r>
  <r>
    <x v="0"/>
    <x v="10"/>
    <n v="1000"/>
    <x v="1"/>
    <x v="0"/>
    <x v="0"/>
    <x v="0"/>
    <s v="Alterdata"/>
    <x v="0"/>
    <x v="0"/>
    <x v="0"/>
    <x v="0"/>
    <x v="1"/>
    <x v="1"/>
    <x v="0"/>
    <x v="1"/>
    <x v="0"/>
    <x v="0"/>
    <s v="100008216"/>
  </r>
  <r>
    <x v="0"/>
    <x v="10"/>
    <n v="1500"/>
    <x v="3"/>
    <x v="0"/>
    <x v="0"/>
    <x v="0"/>
    <m/>
    <x v="0"/>
    <x v="0"/>
    <x v="0"/>
    <x v="0"/>
    <x v="1"/>
    <x v="1"/>
    <x v="0"/>
    <x v="3"/>
    <x v="0"/>
    <x v="0"/>
    <s v="100008208"/>
  </r>
  <r>
    <x v="0"/>
    <x v="10"/>
    <n v="1500"/>
    <x v="4"/>
    <x v="0"/>
    <x v="0"/>
    <x v="0"/>
    <m/>
    <x v="0"/>
    <x v="0"/>
    <x v="0"/>
    <x v="0"/>
    <x v="1"/>
    <x v="1"/>
    <x v="0"/>
    <x v="4"/>
    <x v="0"/>
    <x v="0"/>
    <s v="100008259"/>
  </r>
  <r>
    <x v="0"/>
    <x v="10"/>
    <n v="3000"/>
    <x v="5"/>
    <x v="0"/>
    <x v="0"/>
    <x v="0"/>
    <m/>
    <x v="0"/>
    <x v="0"/>
    <x v="1"/>
    <x v="1"/>
    <x v="2"/>
    <x v="2"/>
    <x v="0"/>
    <x v="5"/>
    <x v="0"/>
    <x v="0"/>
    <s v="100007834"/>
  </r>
  <r>
    <x v="0"/>
    <x v="10"/>
    <n v="3412.9920000000002"/>
    <x v="6"/>
    <x v="0"/>
    <x v="0"/>
    <x v="0"/>
    <s v="A.OLIVEIRA CONTABILIDADE LTDA"/>
    <x v="0"/>
    <x v="0"/>
    <x v="0"/>
    <x v="0"/>
    <x v="0"/>
    <x v="0"/>
    <x v="0"/>
    <x v="6"/>
    <x v="0"/>
    <x v="0"/>
    <s v="100008183"/>
  </r>
  <r>
    <x v="0"/>
    <x v="10"/>
    <n v="4052.9280000000003"/>
    <x v="6"/>
    <x v="0"/>
    <x v="0"/>
    <x v="0"/>
    <s v="A.OLIVEIRA CONTABILIDADE LTDA"/>
    <x v="0"/>
    <x v="0"/>
    <x v="0"/>
    <x v="0"/>
    <x v="0"/>
    <x v="0"/>
    <x v="0"/>
    <x v="6"/>
    <x v="0"/>
    <x v="0"/>
    <s v="100008184"/>
  </r>
  <r>
    <x v="0"/>
    <x v="10"/>
    <n v="4646.4000000000005"/>
    <x v="6"/>
    <x v="0"/>
    <x v="0"/>
    <x v="0"/>
    <s v="MAGISTER CONTABILIDADE LTDA"/>
    <x v="0"/>
    <x v="0"/>
    <x v="0"/>
    <x v="0"/>
    <x v="0"/>
    <x v="0"/>
    <x v="0"/>
    <x v="6"/>
    <x v="0"/>
    <x v="0"/>
    <s v="100008180"/>
  </r>
  <r>
    <x v="0"/>
    <x v="10"/>
    <n v="6069.3600000000006"/>
    <x v="6"/>
    <x v="0"/>
    <x v="0"/>
    <x v="0"/>
    <s v="MAGISTER CONTABILIDADE LTDA"/>
    <x v="0"/>
    <x v="0"/>
    <x v="0"/>
    <x v="0"/>
    <x v="0"/>
    <x v="0"/>
    <x v="0"/>
    <x v="6"/>
    <x v="0"/>
    <x v="0"/>
    <s v="100008181"/>
  </r>
  <r>
    <x v="0"/>
    <x v="10"/>
    <n v="7000"/>
    <x v="8"/>
    <x v="0"/>
    <x v="0"/>
    <x v="0"/>
    <m/>
    <x v="0"/>
    <x v="0"/>
    <x v="1"/>
    <x v="1"/>
    <x v="2"/>
    <x v="2"/>
    <x v="0"/>
    <x v="8"/>
    <x v="0"/>
    <x v="0"/>
    <s v="100007832"/>
  </r>
  <r>
    <x v="0"/>
    <x v="10"/>
    <n v="7750"/>
    <x v="7"/>
    <x v="0"/>
    <x v="0"/>
    <x v="0"/>
    <m/>
    <x v="0"/>
    <x v="0"/>
    <x v="0"/>
    <x v="0"/>
    <x v="0"/>
    <x v="0"/>
    <x v="0"/>
    <x v="7"/>
    <x v="0"/>
    <x v="0"/>
    <s v="100008191"/>
  </r>
  <r>
    <x v="0"/>
    <x v="10"/>
    <n v="12300"/>
    <x v="9"/>
    <x v="0"/>
    <x v="0"/>
    <x v="0"/>
    <s v="JOSE FIGUEIREDO"/>
    <x v="0"/>
    <x v="0"/>
    <x v="0"/>
    <x v="0"/>
    <x v="3"/>
    <x v="3"/>
    <x v="0"/>
    <x v="9"/>
    <x v="0"/>
    <x v="0"/>
    <s v="100007974"/>
  </r>
  <r>
    <x v="0"/>
    <x v="10"/>
    <n v="50000"/>
    <x v="2"/>
    <x v="0"/>
    <x v="0"/>
    <x v="0"/>
    <s v="Veículos"/>
    <x v="0"/>
    <x v="0"/>
    <x v="1"/>
    <x v="1"/>
    <x v="2"/>
    <x v="2"/>
    <x v="0"/>
    <x v="2"/>
    <x v="0"/>
    <x v="0"/>
    <s v="100007829"/>
  </r>
  <r>
    <x v="0"/>
    <x v="11"/>
    <n v="0"/>
    <x v="2"/>
    <x v="0"/>
    <x v="0"/>
    <x v="0"/>
    <s v="Contra Terceiros"/>
    <x v="0"/>
    <x v="0"/>
    <x v="1"/>
    <x v="1"/>
    <x v="2"/>
    <x v="2"/>
    <x v="0"/>
    <x v="2"/>
    <x v="0"/>
    <x v="0"/>
    <s v="100008592"/>
  </r>
  <r>
    <x v="0"/>
    <x v="11"/>
    <n v="0"/>
    <x v="2"/>
    <x v="0"/>
    <x v="0"/>
    <x v="0"/>
    <s v="Seguro Resp. Civil"/>
    <x v="0"/>
    <x v="0"/>
    <x v="1"/>
    <x v="1"/>
    <x v="2"/>
    <x v="2"/>
    <x v="0"/>
    <x v="2"/>
    <x v="0"/>
    <x v="0"/>
    <s v="100008593"/>
  </r>
  <r>
    <x v="0"/>
    <x v="11"/>
    <n v="220"/>
    <x v="0"/>
    <x v="0"/>
    <x v="0"/>
    <x v="0"/>
    <s v="CERTSEC"/>
    <x v="0"/>
    <x v="0"/>
    <x v="0"/>
    <x v="0"/>
    <x v="0"/>
    <x v="0"/>
    <x v="0"/>
    <x v="0"/>
    <x v="0"/>
    <x v="0"/>
    <s v="100008959"/>
  </r>
  <r>
    <x v="0"/>
    <x v="11"/>
    <n v="1000"/>
    <x v="1"/>
    <x v="0"/>
    <x v="0"/>
    <x v="0"/>
    <s v="Alterdata"/>
    <x v="0"/>
    <x v="0"/>
    <x v="0"/>
    <x v="0"/>
    <x v="1"/>
    <x v="1"/>
    <x v="0"/>
    <x v="1"/>
    <x v="0"/>
    <x v="0"/>
    <s v="100008978"/>
  </r>
  <r>
    <x v="0"/>
    <x v="11"/>
    <n v="1500"/>
    <x v="3"/>
    <x v="0"/>
    <x v="0"/>
    <x v="0"/>
    <m/>
    <x v="0"/>
    <x v="0"/>
    <x v="0"/>
    <x v="0"/>
    <x v="1"/>
    <x v="1"/>
    <x v="0"/>
    <x v="3"/>
    <x v="0"/>
    <x v="0"/>
    <s v="100008970"/>
  </r>
  <r>
    <x v="0"/>
    <x v="11"/>
    <n v="1500"/>
    <x v="4"/>
    <x v="0"/>
    <x v="0"/>
    <x v="0"/>
    <m/>
    <x v="0"/>
    <x v="0"/>
    <x v="0"/>
    <x v="0"/>
    <x v="1"/>
    <x v="1"/>
    <x v="0"/>
    <x v="4"/>
    <x v="0"/>
    <x v="0"/>
    <s v="100009021"/>
  </r>
  <r>
    <x v="0"/>
    <x v="11"/>
    <n v="3000"/>
    <x v="5"/>
    <x v="0"/>
    <x v="0"/>
    <x v="0"/>
    <m/>
    <x v="0"/>
    <x v="0"/>
    <x v="1"/>
    <x v="1"/>
    <x v="2"/>
    <x v="2"/>
    <x v="0"/>
    <x v="5"/>
    <x v="0"/>
    <x v="0"/>
    <s v="100008596"/>
  </r>
  <r>
    <x v="0"/>
    <x v="11"/>
    <n v="6825.9840000000004"/>
    <x v="6"/>
    <x v="0"/>
    <x v="0"/>
    <x v="0"/>
    <s v="A.OLIVEIRA CONTABILIDADE LTDA"/>
    <x v="0"/>
    <x v="0"/>
    <x v="0"/>
    <x v="0"/>
    <x v="0"/>
    <x v="0"/>
    <x v="0"/>
    <x v="6"/>
    <x v="0"/>
    <x v="0"/>
    <s v="100008945"/>
  </r>
  <r>
    <x v="0"/>
    <x v="11"/>
    <n v="7000"/>
    <x v="8"/>
    <x v="0"/>
    <x v="0"/>
    <x v="0"/>
    <m/>
    <x v="0"/>
    <x v="0"/>
    <x v="1"/>
    <x v="1"/>
    <x v="2"/>
    <x v="2"/>
    <x v="0"/>
    <x v="8"/>
    <x v="0"/>
    <x v="0"/>
    <s v="100008594"/>
  </r>
  <r>
    <x v="0"/>
    <x v="11"/>
    <n v="7750"/>
    <x v="7"/>
    <x v="0"/>
    <x v="0"/>
    <x v="0"/>
    <m/>
    <x v="0"/>
    <x v="0"/>
    <x v="0"/>
    <x v="0"/>
    <x v="0"/>
    <x v="0"/>
    <x v="0"/>
    <x v="7"/>
    <x v="0"/>
    <x v="0"/>
    <s v="100008953"/>
  </r>
  <r>
    <x v="0"/>
    <x v="11"/>
    <n v="8105.8560000000007"/>
    <x v="6"/>
    <x v="0"/>
    <x v="0"/>
    <x v="0"/>
    <s v="A.OLIVEIRA CONTABILIDADE LTDA"/>
    <x v="0"/>
    <x v="0"/>
    <x v="0"/>
    <x v="0"/>
    <x v="0"/>
    <x v="0"/>
    <x v="0"/>
    <x v="6"/>
    <x v="0"/>
    <x v="0"/>
    <s v="100008946"/>
  </r>
  <r>
    <x v="0"/>
    <x v="11"/>
    <n v="9292.8000000000011"/>
    <x v="6"/>
    <x v="0"/>
    <x v="0"/>
    <x v="0"/>
    <s v="MAGISTER CONTABILIDADE LTDA"/>
    <x v="0"/>
    <x v="0"/>
    <x v="0"/>
    <x v="0"/>
    <x v="0"/>
    <x v="0"/>
    <x v="0"/>
    <x v="6"/>
    <x v="0"/>
    <x v="0"/>
    <s v="100008942"/>
  </r>
  <r>
    <x v="0"/>
    <x v="11"/>
    <n v="12138.720000000001"/>
    <x v="6"/>
    <x v="0"/>
    <x v="0"/>
    <x v="0"/>
    <s v="MAGISTER CONTABILIDADE LTDA"/>
    <x v="0"/>
    <x v="0"/>
    <x v="0"/>
    <x v="0"/>
    <x v="0"/>
    <x v="0"/>
    <x v="0"/>
    <x v="6"/>
    <x v="0"/>
    <x v="0"/>
    <s v="100008943"/>
  </r>
  <r>
    <x v="0"/>
    <x v="11"/>
    <n v="12300"/>
    <x v="9"/>
    <x v="0"/>
    <x v="0"/>
    <x v="0"/>
    <s v="JOSE FIGUEIREDO"/>
    <x v="0"/>
    <x v="0"/>
    <x v="0"/>
    <x v="0"/>
    <x v="3"/>
    <x v="3"/>
    <x v="0"/>
    <x v="9"/>
    <x v="0"/>
    <x v="0"/>
    <s v="100008736"/>
  </r>
  <r>
    <x v="0"/>
    <x v="11"/>
    <n v="50000"/>
    <x v="2"/>
    <x v="0"/>
    <x v="0"/>
    <x v="0"/>
    <s v="Veículos"/>
    <x v="0"/>
    <x v="0"/>
    <x v="1"/>
    <x v="1"/>
    <x v="2"/>
    <x v="2"/>
    <x v="0"/>
    <x v="2"/>
    <x v="0"/>
    <x v="0"/>
    <s v="100008591"/>
  </r>
  <r>
    <x v="1"/>
    <x v="0"/>
    <n v="-31979.98"/>
    <x v="2"/>
    <x v="1"/>
    <x v="1"/>
    <x v="1"/>
    <s v="REF. BOLETOS FROTA CLEAN - SOMPO - APOLICE : 3103131553 - VIGÃŠNCIA:15/09/2022 A 15/09/2023"/>
    <x v="0"/>
    <x v="0"/>
    <x v="1"/>
    <x v="1"/>
    <x v="2"/>
    <x v="2"/>
    <x v="1"/>
    <x v="2"/>
    <x v="1"/>
    <x v="1"/>
    <s v="80386"/>
  </r>
  <r>
    <x v="1"/>
    <x v="0"/>
    <n v="-12300"/>
    <x v="9"/>
    <x v="2"/>
    <x v="2"/>
    <x v="2"/>
    <s v="REF.  SALARIO FIGUEIREDO  - JANEIRO/2022"/>
    <x v="0"/>
    <x v="0"/>
    <x v="0"/>
    <x v="0"/>
    <x v="3"/>
    <x v="3"/>
    <x v="2"/>
    <x v="9"/>
    <x v="0"/>
    <x v="1"/>
    <s v="87090"/>
  </r>
  <r>
    <x v="1"/>
    <x v="0"/>
    <n v="-10485.09"/>
    <x v="2"/>
    <x v="3"/>
    <x v="1"/>
    <x v="3"/>
    <s v="REF. SEGURO ALLIANZ - Proposta NÂº: 121916355 - APOLICE: 5177202253312062603  RENOVAÃ‡ÃƒO EXTERNA COM SINISTRO- VIGENCIA: DAS 24H DE 24/10/2022 Ã€S 24H  DE 11/02/2023."/>
    <x v="0"/>
    <x v="0"/>
    <x v="1"/>
    <x v="1"/>
    <x v="2"/>
    <x v="2"/>
    <x v="3"/>
    <x v="2"/>
    <x v="1"/>
    <x v="1"/>
    <s v="81271"/>
  </r>
  <r>
    <x v="1"/>
    <x v="0"/>
    <n v="-8252.39"/>
    <x v="2"/>
    <x v="3"/>
    <x v="1"/>
    <x v="4"/>
    <s v="REF. SEGURO ALLIANZ  - APOLICE: 5177202253312140440  - INCLUSÃ•ES CLEAN ECO - REVISÃƒO PREMIO APRESENTADO - FLUXO 697351 "/>
    <x v="0"/>
    <x v="0"/>
    <x v="1"/>
    <x v="1"/>
    <x v="2"/>
    <x v="2"/>
    <x v="4"/>
    <x v="2"/>
    <x v="1"/>
    <x v="1"/>
    <s v="82071"/>
  </r>
  <r>
    <x v="1"/>
    <x v="0"/>
    <n v="-5517.6"/>
    <x v="6"/>
    <x v="4"/>
    <x v="2"/>
    <x v="5"/>
    <s v="REF. SERVIÃ‡OS CONTÃBIL - JANEIRO -2023 - (OBS - CONFORME E-MAIL PERGUNTAR O FIGUEIREDO NO DIA DO PAGAMENTO  SE PODE EFETUAR O PAGAMENTO)"/>
    <x v="0"/>
    <x v="0"/>
    <x v="0"/>
    <x v="0"/>
    <x v="0"/>
    <x v="0"/>
    <x v="2"/>
    <x v="6"/>
    <x v="0"/>
    <x v="1"/>
    <s v="88155"/>
  </r>
  <r>
    <x v="1"/>
    <x v="0"/>
    <n v="-4224"/>
    <x v="6"/>
    <x v="4"/>
    <x v="2"/>
    <x v="6"/>
    <s v="REF. SERVIÃ‡OS CONTÃBIL - JANEIRO -2023 - (OBS - CONFORME E-MAIL PERGUNTAR O FIGUEIREDO NO DIA DO PAGAMENTO  SE PODE EFETUAR O PAGAMENTO)"/>
    <x v="0"/>
    <x v="0"/>
    <x v="0"/>
    <x v="0"/>
    <x v="0"/>
    <x v="0"/>
    <x v="2"/>
    <x v="6"/>
    <x v="0"/>
    <x v="1"/>
    <s v="88154"/>
  </r>
  <r>
    <x v="1"/>
    <x v="0"/>
    <n v="-3958.24"/>
    <x v="6"/>
    <x v="5"/>
    <x v="2"/>
    <x v="7"/>
    <s v="REF. SERVIÃ‡O PRESTADO REF. AO 01/2023 -(OBS - CONFORME E-MAIL PERGUNTAR O FIGUEIREDO NO DIA DO PAGAMENTO  SE PODE EFETUAR O PAGAMENTO)"/>
    <x v="0"/>
    <x v="0"/>
    <x v="0"/>
    <x v="0"/>
    <x v="0"/>
    <x v="0"/>
    <x v="2"/>
    <x v="6"/>
    <x v="0"/>
    <x v="1"/>
    <s v="88157"/>
  </r>
  <r>
    <x v="1"/>
    <x v="0"/>
    <n v="-3768.5"/>
    <x v="2"/>
    <x v="3"/>
    <x v="1"/>
    <x v="8"/>
    <s v="REF. SEGURO ALLIANZ  - APOLICE: 5177202253312222253 - PROPOSTA NÂº: 122181431  - RENOVAÃ‡ÃƒO EXTERNA COM SINISTRO  - VIGENCIA DAS 24 H DE 17/11/2022Ã€S 24 H 11/02/2023."/>
    <x v="0"/>
    <x v="0"/>
    <x v="1"/>
    <x v="1"/>
    <x v="2"/>
    <x v="2"/>
    <x v="4"/>
    <x v="2"/>
    <x v="1"/>
    <x v="1"/>
    <s v="83164"/>
  </r>
  <r>
    <x v="1"/>
    <x v="0"/>
    <n v="-3333.25"/>
    <x v="6"/>
    <x v="5"/>
    <x v="2"/>
    <x v="9"/>
    <s v="REF. SERVIÃ‡O PRESTADO REF. AO 01/2023 -(OBS - CONFORME E-MAIL PERGUNTAR O FIGUEIREDO NO DIA DO PAGAMENTO  SE PODE EFETUAR O PAGAMENTO)"/>
    <x v="0"/>
    <x v="0"/>
    <x v="0"/>
    <x v="0"/>
    <x v="0"/>
    <x v="0"/>
    <x v="2"/>
    <x v="6"/>
    <x v="0"/>
    <x v="1"/>
    <s v="88156"/>
  </r>
  <r>
    <x v="1"/>
    <x v="0"/>
    <n v="-3023.07"/>
    <x v="2"/>
    <x v="3"/>
    <x v="1"/>
    <x v="10"/>
    <s v="REF. SEGURO EKO ALLIANS - Proposta NÂº: 119117999 CAMINHÃ•ES DO CONTRATO JUNTO PRECIOZA E EKO - VIGENCIA: das 24H de 31/05/2022 Ã s 24H de 11/02/2023"/>
    <x v="0"/>
    <x v="0"/>
    <x v="1"/>
    <x v="1"/>
    <x v="2"/>
    <x v="2"/>
    <x v="5"/>
    <x v="2"/>
    <x v="1"/>
    <x v="1"/>
    <s v="55495"/>
  </r>
  <r>
    <x v="1"/>
    <x v="0"/>
    <n v="-1700"/>
    <x v="6"/>
    <x v="6"/>
    <x v="3"/>
    <x v="11"/>
    <s v="REF. ALTERAÃ‡ÃƒO DO ENDEREÃ‡O, JUCERJA ALVARÃ"/>
    <x v="0"/>
    <x v="0"/>
    <x v="0"/>
    <x v="0"/>
    <x v="0"/>
    <x v="0"/>
    <x v="2"/>
    <x v="6"/>
    <x v="0"/>
    <x v="1"/>
    <s v="87209"/>
  </r>
  <r>
    <x v="1"/>
    <x v="0"/>
    <n v="-1630.2"/>
    <x v="8"/>
    <x v="7"/>
    <x v="4"/>
    <x v="12"/>
    <s v="REF. IPVA 2023 RENAVAM 00535323360  PLACA KPI7069"/>
    <x v="0"/>
    <x v="0"/>
    <x v="1"/>
    <x v="1"/>
    <x v="2"/>
    <x v="2"/>
    <x v="2"/>
    <x v="8"/>
    <x v="1"/>
    <x v="1"/>
    <s v="85670"/>
  </r>
  <r>
    <x v="1"/>
    <x v="0"/>
    <n v="-1409.11"/>
    <x v="8"/>
    <x v="7"/>
    <x v="4"/>
    <x v="13"/>
    <s v="REF. IPVA 2023 RENAVAM 00485785986  PLACA LST4F18"/>
    <x v="0"/>
    <x v="0"/>
    <x v="1"/>
    <x v="1"/>
    <x v="2"/>
    <x v="2"/>
    <x v="2"/>
    <x v="8"/>
    <x v="1"/>
    <x v="1"/>
    <s v="85852"/>
  </r>
  <r>
    <x v="1"/>
    <x v="0"/>
    <n v="-1183.25"/>
    <x v="2"/>
    <x v="8"/>
    <x v="1"/>
    <x v="14"/>
    <s v="REF. TOKIO MARINE SEGURADORA - Proposta NÂº: 6252664- APOLICE: 510 0000038106  RENOVAÃ‡ÃƒO APÃ“LICE : 510 0000029983 - VIGENCIA: DAS 24H DE 06/11/2022 Ã€S 24H  DE 06/11/2023. "/>
    <x v="0"/>
    <x v="0"/>
    <x v="1"/>
    <x v="1"/>
    <x v="2"/>
    <x v="2"/>
    <x v="6"/>
    <x v="2"/>
    <x v="1"/>
    <x v="1"/>
    <s v="82024"/>
  </r>
  <r>
    <x v="1"/>
    <x v="0"/>
    <n v="-1140"/>
    <x v="7"/>
    <x v="9"/>
    <x v="2"/>
    <x v="15"/>
    <s v="REF. SERVIÃ‡OS PRESTADOS REF. PLACA KXE8827 , KYM5886 E KYM4179"/>
    <x v="0"/>
    <x v="0"/>
    <x v="0"/>
    <x v="0"/>
    <x v="0"/>
    <x v="0"/>
    <x v="2"/>
    <x v="7"/>
    <x v="0"/>
    <x v="1"/>
    <s v="86210"/>
  </r>
  <r>
    <x v="1"/>
    <x v="0"/>
    <n v="-1086.78"/>
    <x v="4"/>
    <x v="10"/>
    <x v="4"/>
    <x v="16"/>
    <s v="REF.PROC.  048108802023 - ALTERAÃ‡ÃƒO CONTRATUAL KIOTO -TAXA ALVARA MATRIZ"/>
    <x v="0"/>
    <x v="0"/>
    <x v="0"/>
    <x v="0"/>
    <x v="1"/>
    <x v="1"/>
    <x v="2"/>
    <x v="4"/>
    <x v="0"/>
    <x v="1"/>
    <s v="87519"/>
  </r>
  <r>
    <x v="1"/>
    <x v="0"/>
    <n v="-1066.3900000000001"/>
    <x v="2"/>
    <x v="3"/>
    <x v="1"/>
    <x v="17"/>
    <s v="REF. SEGURO ALLIANZ  - APOLICE: 5177202253312062670  RENOVAÃ‡ÃƒO EXTERNA COM SINISTRO- VIGENCIA: DAS 24H DE 24/10/2022 Ã€S 24H  DE 11/02/2023."/>
    <x v="0"/>
    <x v="0"/>
    <x v="1"/>
    <x v="1"/>
    <x v="2"/>
    <x v="2"/>
    <x v="3"/>
    <x v="2"/>
    <x v="1"/>
    <x v="1"/>
    <s v="81274"/>
  </r>
  <r>
    <x v="1"/>
    <x v="0"/>
    <n v="-1000"/>
    <x v="4"/>
    <x v="11"/>
    <x v="5"/>
    <x v="18"/>
    <s v="REF. ADIANT Âº CUSTAS BX CARTORIO- DÃ‰BITO  PADRÃƒO "/>
    <x v="0"/>
    <x v="0"/>
    <x v="0"/>
    <x v="0"/>
    <x v="1"/>
    <x v="1"/>
    <x v="2"/>
    <x v="4"/>
    <x v="0"/>
    <x v="1"/>
    <s v="85498"/>
  </r>
  <r>
    <x v="1"/>
    <x v="0"/>
    <n v="-728"/>
    <x v="7"/>
    <x v="9"/>
    <x v="2"/>
    <x v="19"/>
    <s v="REF. SERVIÃ‡OS PRESTADOS REF. PLACA LUF7F09 , LTQ 4I11"/>
    <x v="0"/>
    <x v="0"/>
    <x v="0"/>
    <x v="0"/>
    <x v="0"/>
    <x v="0"/>
    <x v="2"/>
    <x v="7"/>
    <x v="0"/>
    <x v="1"/>
    <s v="85302"/>
  </r>
  <r>
    <x v="1"/>
    <x v="0"/>
    <n v="-488"/>
    <x v="4"/>
    <x v="12"/>
    <x v="4"/>
    <x v="20"/>
    <s v="REF. GUIA PARA PAGAMENTO JUCERJA - KIOTO   (PAGAMENTO SÃ“ PELO BRADESCO)"/>
    <x v="0"/>
    <x v="0"/>
    <x v="0"/>
    <x v="0"/>
    <x v="1"/>
    <x v="1"/>
    <x v="2"/>
    <x v="4"/>
    <x v="0"/>
    <x v="1"/>
    <s v="86628"/>
  </r>
  <r>
    <x v="1"/>
    <x v="0"/>
    <n v="-399.07"/>
    <x v="2"/>
    <x v="3"/>
    <x v="1"/>
    <x v="21"/>
    <s v="REF. SEGURO EKO ALLIANS - Proposta NÂº: 119117999 CAMINHÃƒO ZERO CHASSI: 9BM958154NB258516 - VIGENCIA: das 24H de 11/02/2022 Ã s 24H de 11/02/2023"/>
    <x v="0"/>
    <x v="0"/>
    <x v="1"/>
    <x v="1"/>
    <x v="2"/>
    <x v="2"/>
    <x v="7"/>
    <x v="2"/>
    <x v="1"/>
    <x v="1"/>
    <s v="53600"/>
  </r>
  <r>
    <x v="1"/>
    <x v="0"/>
    <n v="-399.07"/>
    <x v="2"/>
    <x v="3"/>
    <x v="1"/>
    <x v="21"/>
    <s v="REF. SEGURO EKO ALLIANS - Proposta NÂº: 119117999 CAMINHÃƒO ZERO CHASSI: 9BM958154NB258516 - VIGENCIA: das 24H de 11/02/2022 Ã s 24H de 11/02/2023"/>
    <x v="0"/>
    <x v="0"/>
    <x v="1"/>
    <x v="1"/>
    <x v="2"/>
    <x v="2"/>
    <x v="8"/>
    <x v="2"/>
    <x v="1"/>
    <x v="1"/>
    <s v="53601"/>
  </r>
  <r>
    <x v="1"/>
    <x v="0"/>
    <n v="-280"/>
    <x v="7"/>
    <x v="9"/>
    <x v="5"/>
    <x v="22"/>
    <s v="REF. CONFORME DESCRIÃ‡ÃƒO EM ANEXO  ( LIBERADO PELO GUILHERME CONFORME ASSINADO  EM ANEXO) - PLACA KZE 7232"/>
    <x v="0"/>
    <x v="0"/>
    <x v="0"/>
    <x v="0"/>
    <x v="0"/>
    <x v="0"/>
    <x v="2"/>
    <x v="7"/>
    <x v="0"/>
    <x v="1"/>
    <s v="84797"/>
  </r>
  <r>
    <x v="1"/>
    <x v="0"/>
    <n v="-227.7"/>
    <x v="0"/>
    <x v="13"/>
    <x v="2"/>
    <x v="23"/>
    <s v="REF. SERVIÃ‡O CERTIFICADO DIGITAL ."/>
    <x v="0"/>
    <x v="0"/>
    <x v="0"/>
    <x v="0"/>
    <x v="0"/>
    <x v="0"/>
    <x v="2"/>
    <x v="0"/>
    <x v="0"/>
    <x v="1"/>
    <s v="86406"/>
  </r>
  <r>
    <x v="1"/>
    <x v="0"/>
    <n v="-219.2"/>
    <x v="5"/>
    <x v="14"/>
    <x v="4"/>
    <x v="24"/>
    <s v="REF.NUMERO DO DUDA : 199.889.071-0 - PLACA : LRT 5709"/>
    <x v="0"/>
    <x v="0"/>
    <x v="1"/>
    <x v="1"/>
    <x v="2"/>
    <x v="2"/>
    <x v="2"/>
    <x v="5"/>
    <x v="1"/>
    <x v="1"/>
    <s v="85215"/>
  </r>
  <r>
    <x v="1"/>
    <x v="0"/>
    <n v="-199.72"/>
    <x v="3"/>
    <x v="15"/>
    <x v="3"/>
    <x v="25"/>
    <s v="REF. A CARTÃ“RIO (01/01/23 a 31/01/23)"/>
    <x v="0"/>
    <x v="0"/>
    <x v="0"/>
    <x v="0"/>
    <x v="1"/>
    <x v="1"/>
    <x v="2"/>
    <x v="3"/>
    <x v="0"/>
    <x v="1"/>
    <s v="87170"/>
  </r>
  <r>
    <x v="1"/>
    <x v="0"/>
    <n v="-183.24"/>
    <x v="5"/>
    <x v="14"/>
    <x v="4"/>
    <x v="26"/>
    <s v="REF. RENAVAM: 0535323360 - PLACA : KPI 7069 -EXERCICIO :2023 "/>
    <x v="0"/>
    <x v="0"/>
    <x v="1"/>
    <x v="1"/>
    <x v="2"/>
    <x v="2"/>
    <x v="2"/>
    <x v="5"/>
    <x v="1"/>
    <x v="1"/>
    <s v="85863"/>
  </r>
  <r>
    <x v="1"/>
    <x v="0"/>
    <n v="-183.24"/>
    <x v="5"/>
    <x v="14"/>
    <x v="4"/>
    <x v="27"/>
    <s v="REF. RENAVAM: 0485785986 - PLACA : LST4F18 INTEGRAL - EXERCICIO :2023 "/>
    <x v="0"/>
    <x v="0"/>
    <x v="1"/>
    <x v="1"/>
    <x v="2"/>
    <x v="2"/>
    <x v="2"/>
    <x v="5"/>
    <x v="1"/>
    <x v="1"/>
    <s v="86404"/>
  </r>
  <r>
    <x v="1"/>
    <x v="0"/>
    <n v="-147.05000000000001"/>
    <x v="0"/>
    <x v="13"/>
    <x v="2"/>
    <x v="28"/>
    <s v="REF. SERVIÃ‡O CERTIFICADO DIGITAL . ( JOSE EDUARDO DIAS ALMEIDA FILHO)"/>
    <x v="0"/>
    <x v="0"/>
    <x v="0"/>
    <x v="0"/>
    <x v="0"/>
    <x v="0"/>
    <x v="2"/>
    <x v="0"/>
    <x v="0"/>
    <x v="1"/>
    <s v="85415"/>
  </r>
  <r>
    <x v="1"/>
    <x v="0"/>
    <n v="-147.05000000000001"/>
    <x v="0"/>
    <x v="13"/>
    <x v="2"/>
    <x v="29"/>
    <s v="REF. SERVIÃ‡O CERTIFICADO DIGITAL . ( GUILHERME CARVALHO DE ALMEIDA)"/>
    <x v="0"/>
    <x v="0"/>
    <x v="0"/>
    <x v="0"/>
    <x v="0"/>
    <x v="0"/>
    <x v="2"/>
    <x v="0"/>
    <x v="0"/>
    <x v="1"/>
    <s v="85414"/>
  </r>
  <r>
    <x v="1"/>
    <x v="0"/>
    <n v="-109.58"/>
    <x v="5"/>
    <x v="14"/>
    <x v="4"/>
    <x v="30"/>
    <s v="REF.NUMERO DO DUDA : 199.889.210-0 - PLACA : LTQ 4I11"/>
    <x v="0"/>
    <x v="0"/>
    <x v="1"/>
    <x v="1"/>
    <x v="2"/>
    <x v="2"/>
    <x v="2"/>
    <x v="5"/>
    <x v="1"/>
    <x v="1"/>
    <s v="85216"/>
  </r>
  <r>
    <x v="1"/>
    <x v="0"/>
    <n v="-109.58"/>
    <x v="5"/>
    <x v="14"/>
    <x v="4"/>
    <x v="31"/>
    <s v="REF.NUMERO DO DUDA : 199.889.242-9 - PLACA : LWF 7F09"/>
    <x v="0"/>
    <x v="0"/>
    <x v="1"/>
    <x v="1"/>
    <x v="2"/>
    <x v="2"/>
    <x v="2"/>
    <x v="5"/>
    <x v="1"/>
    <x v="1"/>
    <s v="85217"/>
  </r>
  <r>
    <x v="1"/>
    <x v="0"/>
    <n v="-58.92"/>
    <x v="4"/>
    <x v="11"/>
    <x v="5"/>
    <x v="32"/>
    <s v="REF. REEMBOLSO DESPESAS KM/ESTACIONAMENTO -  JOSE FIGUEIREDO "/>
    <x v="0"/>
    <x v="0"/>
    <x v="0"/>
    <x v="0"/>
    <x v="1"/>
    <x v="1"/>
    <x v="2"/>
    <x v="4"/>
    <x v="0"/>
    <x v="1"/>
    <s v="85034"/>
  </r>
  <r>
    <x v="1"/>
    <x v="0"/>
    <n v="-24"/>
    <x v="4"/>
    <x v="16"/>
    <x v="5"/>
    <x v="33"/>
    <s v="REF. ESTACIONAMENTO"/>
    <x v="0"/>
    <x v="0"/>
    <x v="0"/>
    <x v="0"/>
    <x v="1"/>
    <x v="1"/>
    <x v="2"/>
    <x v="4"/>
    <x v="0"/>
    <x v="1"/>
    <s v="87432"/>
  </r>
  <r>
    <x v="1"/>
    <x v="0"/>
    <n v="-22"/>
    <x v="4"/>
    <x v="11"/>
    <x v="5"/>
    <x v="34"/>
    <s v="REF. AO PAGAMENTO DE ESTACIONAMENTO DO FIGUEREDO ( PAGAMENTO EM DINHEIRO)"/>
    <x v="0"/>
    <x v="0"/>
    <x v="0"/>
    <x v="0"/>
    <x v="1"/>
    <x v="1"/>
    <x v="2"/>
    <x v="4"/>
    <x v="0"/>
    <x v="1"/>
    <s v="86703"/>
  </r>
  <r>
    <x v="1"/>
    <x v="0"/>
    <n v="-0.16"/>
    <x v="10"/>
    <x v="3"/>
    <x v="1"/>
    <x v="35"/>
    <s v="."/>
    <x v="0"/>
    <x v="0"/>
    <x v="0"/>
    <x v="0"/>
    <x v="4"/>
    <x v="4"/>
    <x v="2"/>
    <x v="10"/>
    <x v="0"/>
    <x v="1"/>
    <s v="86795"/>
  </r>
  <r>
    <x v="1"/>
    <x v="0"/>
    <n v="1E-3"/>
    <x v="4"/>
    <x v="0"/>
    <x v="6"/>
    <x v="0"/>
    <s v="."/>
    <x v="0"/>
    <x v="0"/>
    <x v="0"/>
    <x v="0"/>
    <x v="1"/>
    <x v="1"/>
    <x v="0"/>
    <x v="4"/>
    <x v="0"/>
    <x v="0"/>
    <s v="110000007"/>
  </r>
  <r>
    <x v="1"/>
    <x v="1"/>
    <n v="-31979.98"/>
    <x v="2"/>
    <x v="1"/>
    <x v="1"/>
    <x v="1"/>
    <s v="REF. BOLETOS FROTA CLEAN - SOMPO - APOLICE : 3103131553 - VIGÃŠNCIA:15/09/2022 A 15/09/2023"/>
    <x v="0"/>
    <x v="0"/>
    <x v="1"/>
    <x v="1"/>
    <x v="2"/>
    <x v="2"/>
    <x v="9"/>
    <x v="2"/>
    <x v="1"/>
    <x v="1"/>
    <s v="80387"/>
  </r>
  <r>
    <x v="1"/>
    <x v="1"/>
    <n v="-17000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1"/>
    <n v="-12300"/>
    <x v="9"/>
    <x v="2"/>
    <x v="2"/>
    <x v="36"/>
    <s v="REF.  SALARIO FIGUEIREDO  - FEVEREIRO/2022"/>
    <x v="0"/>
    <x v="0"/>
    <x v="0"/>
    <x v="0"/>
    <x v="3"/>
    <x v="3"/>
    <x v="2"/>
    <x v="9"/>
    <x v="0"/>
    <x v="1"/>
    <s v="89210"/>
  </r>
  <r>
    <x v="1"/>
    <x v="1"/>
    <n v="-9054.9500000000007"/>
    <x v="8"/>
    <x v="7"/>
    <x v="4"/>
    <x v="37"/>
    <s v="REF. IPVA 2023 INTEGRAL RENAVAM 1251602760 PLACA RKE2B62"/>
    <x v="0"/>
    <x v="0"/>
    <x v="1"/>
    <x v="1"/>
    <x v="2"/>
    <x v="2"/>
    <x v="2"/>
    <x v="8"/>
    <x v="1"/>
    <x v="1"/>
    <s v="87877"/>
  </r>
  <r>
    <x v="1"/>
    <x v="1"/>
    <n v="-8707.76"/>
    <x v="8"/>
    <x v="7"/>
    <x v="4"/>
    <x v="38"/>
    <s v="REF. IPVA 2022 /2023"/>
    <x v="0"/>
    <x v="0"/>
    <x v="1"/>
    <x v="1"/>
    <x v="2"/>
    <x v="2"/>
    <x v="2"/>
    <x v="8"/>
    <x v="1"/>
    <x v="1"/>
    <s v="87969"/>
  </r>
  <r>
    <x v="1"/>
    <x v="1"/>
    <n v="-8083.93"/>
    <x v="8"/>
    <x v="7"/>
    <x v="4"/>
    <x v="39"/>
    <s v="REF. IPVA 2022/ 2023"/>
    <x v="0"/>
    <x v="0"/>
    <x v="1"/>
    <x v="1"/>
    <x v="2"/>
    <x v="2"/>
    <x v="2"/>
    <x v="8"/>
    <x v="1"/>
    <x v="1"/>
    <s v="87971"/>
  </r>
  <r>
    <x v="1"/>
    <x v="1"/>
    <n v="-6575.63"/>
    <x v="2"/>
    <x v="3"/>
    <x v="1"/>
    <x v="40"/>
    <s v="REF. SEGURO ALLIANZ  - APOLICE: 5177202353310266634 - AUTO FROTA - VigÃªncia: 10/02/2023"/>
    <x v="0"/>
    <x v="0"/>
    <x v="1"/>
    <x v="1"/>
    <x v="2"/>
    <x v="2"/>
    <x v="2"/>
    <x v="2"/>
    <x v="1"/>
    <x v="1"/>
    <s v="88709"/>
  </r>
  <r>
    <x v="1"/>
    <x v="1"/>
    <n v="-5517.6"/>
    <x v="6"/>
    <x v="4"/>
    <x v="2"/>
    <x v="41"/>
    <s v="REF. SERVIÃ‡OS CONTÃBIL - MARÃ‡O -2023 - (OBS - CONFORME O E-MAIL PERGUNTAR O FIGUEIREDO NO DIA DO PAGAMENTO  SE PODE EFETUAR O PAGAMENTO)"/>
    <x v="0"/>
    <x v="0"/>
    <x v="0"/>
    <x v="0"/>
    <x v="0"/>
    <x v="0"/>
    <x v="2"/>
    <x v="6"/>
    <x v="0"/>
    <x v="1"/>
    <s v="92014"/>
  </r>
  <r>
    <x v="1"/>
    <x v="1"/>
    <n v="-5377.66"/>
    <x v="8"/>
    <x v="7"/>
    <x v="4"/>
    <x v="42"/>
    <s v="REF. IPVAS -2023  PARCELA 01 "/>
    <x v="0"/>
    <x v="0"/>
    <x v="1"/>
    <x v="1"/>
    <x v="2"/>
    <x v="2"/>
    <x v="2"/>
    <x v="8"/>
    <x v="1"/>
    <x v="1"/>
    <s v="88549"/>
  </r>
  <r>
    <x v="1"/>
    <x v="1"/>
    <n v="-5325.65"/>
    <x v="8"/>
    <x v="7"/>
    <x v="4"/>
    <x v="43"/>
    <s v="REF. IPVA 2023 INTEGRAL RENAVAM 1251605840 PLACA RJY1J43 "/>
    <x v="0"/>
    <x v="0"/>
    <x v="1"/>
    <x v="1"/>
    <x v="2"/>
    <x v="2"/>
    <x v="2"/>
    <x v="8"/>
    <x v="1"/>
    <x v="1"/>
    <s v="87878"/>
  </r>
  <r>
    <x v="1"/>
    <x v="1"/>
    <n v="-5174.92"/>
    <x v="8"/>
    <x v="7"/>
    <x v="4"/>
    <x v="44"/>
    <s v="REF. IPVA 2023 INTEGRAL RENAVAM 01253906391 PLACA RJN2J07"/>
    <x v="0"/>
    <x v="0"/>
    <x v="1"/>
    <x v="1"/>
    <x v="2"/>
    <x v="2"/>
    <x v="2"/>
    <x v="8"/>
    <x v="1"/>
    <x v="1"/>
    <s v="87875"/>
  </r>
  <r>
    <x v="1"/>
    <x v="1"/>
    <n v="-4967.42"/>
    <x v="8"/>
    <x v="7"/>
    <x v="4"/>
    <x v="45"/>
    <s v="REF. IPVA -2023  "/>
    <x v="0"/>
    <x v="0"/>
    <x v="1"/>
    <x v="1"/>
    <x v="2"/>
    <x v="2"/>
    <x v="2"/>
    <x v="8"/>
    <x v="1"/>
    <x v="1"/>
    <s v="88943"/>
  </r>
  <r>
    <x v="1"/>
    <x v="1"/>
    <n v="-4224"/>
    <x v="6"/>
    <x v="4"/>
    <x v="2"/>
    <x v="46"/>
    <s v="REF. SERVIÃ‡OS CONTÃBIL - FEVEREIRO -2023 - (OBS - CONFORME O E-MAIL PERGUNTAR O FIGUEIREDO NO DIA DO PAGAMENTO  SE PODE EFETUAR O PAGAMENTO)"/>
    <x v="0"/>
    <x v="0"/>
    <x v="0"/>
    <x v="0"/>
    <x v="0"/>
    <x v="0"/>
    <x v="2"/>
    <x v="6"/>
    <x v="0"/>
    <x v="1"/>
    <s v="92015"/>
  </r>
  <r>
    <x v="1"/>
    <x v="1"/>
    <n v="-3958.24"/>
    <x v="6"/>
    <x v="5"/>
    <x v="2"/>
    <x v="47"/>
    <s v="REF. SERVIÃ‡O PRESTADO REF. AO 02/2023"/>
    <x v="0"/>
    <x v="0"/>
    <x v="0"/>
    <x v="0"/>
    <x v="0"/>
    <x v="0"/>
    <x v="2"/>
    <x v="6"/>
    <x v="0"/>
    <x v="1"/>
    <s v="90143"/>
  </r>
  <r>
    <x v="1"/>
    <x v="1"/>
    <n v="-3861.45"/>
    <x v="8"/>
    <x v="7"/>
    <x v="4"/>
    <x v="48"/>
    <s v="REF. IPVA 2023 RENAVAM 01212491499 COTA INTEGRAL -  PLACA LUC2J58"/>
    <x v="0"/>
    <x v="0"/>
    <x v="1"/>
    <x v="1"/>
    <x v="2"/>
    <x v="2"/>
    <x v="2"/>
    <x v="8"/>
    <x v="1"/>
    <x v="1"/>
    <s v="87180"/>
  </r>
  <r>
    <x v="1"/>
    <x v="1"/>
    <n v="-3333.25"/>
    <x v="6"/>
    <x v="5"/>
    <x v="2"/>
    <x v="49"/>
    <s v="REF. SERVIÃ‡O PRESTADO REF. AO 02/2023"/>
    <x v="0"/>
    <x v="0"/>
    <x v="0"/>
    <x v="0"/>
    <x v="0"/>
    <x v="0"/>
    <x v="2"/>
    <x v="6"/>
    <x v="0"/>
    <x v="1"/>
    <s v="90142"/>
  </r>
  <r>
    <x v="1"/>
    <x v="1"/>
    <n v="-3033.11"/>
    <x v="8"/>
    <x v="7"/>
    <x v="4"/>
    <x v="50"/>
    <s v="REF. IPVA 2023 RENAVAM 01289282681 COTA INTEGRAL -  PLACA RIY6D68"/>
    <x v="0"/>
    <x v="0"/>
    <x v="1"/>
    <x v="1"/>
    <x v="2"/>
    <x v="2"/>
    <x v="2"/>
    <x v="8"/>
    <x v="1"/>
    <x v="1"/>
    <s v="87177"/>
  </r>
  <r>
    <x v="1"/>
    <x v="1"/>
    <n v="-3000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1"/>
    <n v="-2857.37"/>
    <x v="8"/>
    <x v="7"/>
    <x v="4"/>
    <x v="51"/>
    <s v="REF. IPVAS -2023  "/>
    <x v="0"/>
    <x v="0"/>
    <x v="1"/>
    <x v="1"/>
    <x v="2"/>
    <x v="2"/>
    <x v="2"/>
    <x v="8"/>
    <x v="1"/>
    <x v="1"/>
    <s v="89149"/>
  </r>
  <r>
    <x v="1"/>
    <x v="1"/>
    <n v="-2567.16"/>
    <x v="8"/>
    <x v="7"/>
    <x v="4"/>
    <x v="52"/>
    <s v="REF. IPVA 2023 RENAVAM 01289282681 COTA INTEGRAL -  PLACA RJR0D08"/>
    <x v="0"/>
    <x v="0"/>
    <x v="1"/>
    <x v="1"/>
    <x v="2"/>
    <x v="2"/>
    <x v="2"/>
    <x v="8"/>
    <x v="1"/>
    <x v="1"/>
    <s v="87179"/>
  </r>
  <r>
    <x v="1"/>
    <x v="1"/>
    <n v="-2567.16"/>
    <x v="8"/>
    <x v="7"/>
    <x v="4"/>
    <x v="53"/>
    <s v="REF. IPVA 2023 RENAVAM 01223134234 COTA INTEGRAL -  PLACA RJR0D09"/>
    <x v="0"/>
    <x v="0"/>
    <x v="1"/>
    <x v="1"/>
    <x v="2"/>
    <x v="2"/>
    <x v="2"/>
    <x v="8"/>
    <x v="1"/>
    <x v="1"/>
    <s v="87238"/>
  </r>
  <r>
    <x v="1"/>
    <x v="1"/>
    <n v="-2510.19"/>
    <x v="8"/>
    <x v="7"/>
    <x v="4"/>
    <x v="54"/>
    <s v="REF. IPVA -2023  PARCELA 01 - PLACA LMQ6C73  - RENAVAM 01174272110"/>
    <x v="0"/>
    <x v="0"/>
    <x v="1"/>
    <x v="1"/>
    <x v="2"/>
    <x v="2"/>
    <x v="2"/>
    <x v="8"/>
    <x v="1"/>
    <x v="1"/>
    <s v="88776"/>
  </r>
  <r>
    <x v="1"/>
    <x v="1"/>
    <n v="-2483.6999999999998"/>
    <x v="5"/>
    <x v="14"/>
    <x v="4"/>
    <x v="55"/>
    <s v="REF. RENAVAM: 01175403587 - PLACA : LMQ9B70 INTEGRAL - EXERCICIO :2023 "/>
    <x v="0"/>
    <x v="0"/>
    <x v="1"/>
    <x v="1"/>
    <x v="2"/>
    <x v="2"/>
    <x v="2"/>
    <x v="5"/>
    <x v="1"/>
    <x v="1"/>
    <s v="87556"/>
  </r>
  <r>
    <x v="1"/>
    <x v="1"/>
    <n v="-2382.8200000000002"/>
    <x v="8"/>
    <x v="7"/>
    <x v="4"/>
    <x v="56"/>
    <s v="REF. IPVAS -2023  PARCELA 01 "/>
    <x v="0"/>
    <x v="0"/>
    <x v="1"/>
    <x v="1"/>
    <x v="2"/>
    <x v="2"/>
    <x v="2"/>
    <x v="8"/>
    <x v="1"/>
    <x v="1"/>
    <s v="88548"/>
  </r>
  <r>
    <x v="1"/>
    <x v="1"/>
    <n v="-2370.86"/>
    <x v="8"/>
    <x v="7"/>
    <x v="4"/>
    <x v="57"/>
    <s v="REF. IPVA 2023 RENAVAM 01134728848 COTA INTEGRAL -  PLACA LTF 7618"/>
    <x v="0"/>
    <x v="0"/>
    <x v="1"/>
    <x v="1"/>
    <x v="2"/>
    <x v="2"/>
    <x v="2"/>
    <x v="8"/>
    <x v="1"/>
    <x v="1"/>
    <s v="87174"/>
  </r>
  <r>
    <x v="1"/>
    <x v="1"/>
    <n v="-2201.04"/>
    <x v="8"/>
    <x v="7"/>
    <x v="4"/>
    <x v="58"/>
    <s v="REF. IPVAS -2023  "/>
    <x v="0"/>
    <x v="0"/>
    <x v="1"/>
    <x v="1"/>
    <x v="2"/>
    <x v="2"/>
    <x v="2"/>
    <x v="8"/>
    <x v="1"/>
    <x v="1"/>
    <s v="88929"/>
  </r>
  <r>
    <x v="1"/>
    <x v="1"/>
    <n v="-2036.61"/>
    <x v="8"/>
    <x v="7"/>
    <x v="4"/>
    <x v="59"/>
    <s v="REF. IPVA 2023 RENAVAM 01187199670 COTA INTEGRAL -  PLACA LUH7F48"/>
    <x v="0"/>
    <x v="0"/>
    <x v="1"/>
    <x v="1"/>
    <x v="2"/>
    <x v="2"/>
    <x v="2"/>
    <x v="8"/>
    <x v="1"/>
    <x v="1"/>
    <s v="87175"/>
  </r>
  <r>
    <x v="1"/>
    <x v="1"/>
    <n v="-2036.61"/>
    <x v="8"/>
    <x v="7"/>
    <x v="4"/>
    <x v="60"/>
    <s v="REF. IPVA 2023 RENAVAM 01188094235 COTA INTEGRAL -  PLACA LUF7F09"/>
    <x v="0"/>
    <x v="0"/>
    <x v="1"/>
    <x v="1"/>
    <x v="2"/>
    <x v="2"/>
    <x v="2"/>
    <x v="8"/>
    <x v="1"/>
    <x v="1"/>
    <s v="87237"/>
  </r>
  <r>
    <x v="1"/>
    <x v="1"/>
    <n v="-2015.64"/>
    <x v="5"/>
    <x v="14"/>
    <x v="4"/>
    <x v="61"/>
    <s v="REF. GRT INTEGRAL2022/ 2023 DIVERSOS ( GRTS)"/>
    <x v="0"/>
    <x v="0"/>
    <x v="1"/>
    <x v="1"/>
    <x v="2"/>
    <x v="2"/>
    <x v="2"/>
    <x v="5"/>
    <x v="1"/>
    <x v="1"/>
    <s v="88554"/>
  </r>
  <r>
    <x v="1"/>
    <x v="1"/>
    <n v="-2002.73"/>
    <x v="8"/>
    <x v="7"/>
    <x v="4"/>
    <x v="62"/>
    <s v="REF. IPVA 2023 RENAVAM 01172512733 COTA INTEGRAL -  PLACA LMQ2E38"/>
    <x v="0"/>
    <x v="0"/>
    <x v="1"/>
    <x v="1"/>
    <x v="2"/>
    <x v="2"/>
    <x v="2"/>
    <x v="8"/>
    <x v="1"/>
    <x v="1"/>
    <s v="87183"/>
  </r>
  <r>
    <x v="1"/>
    <x v="1"/>
    <n v="-2002.73"/>
    <x v="8"/>
    <x v="7"/>
    <x v="4"/>
    <x v="63"/>
    <s v="REF. IPVA 2023 RENAVAM 01172721774 COTA INTEGRAL -  PLACA LMQ2E28"/>
    <x v="0"/>
    <x v="0"/>
    <x v="1"/>
    <x v="1"/>
    <x v="2"/>
    <x v="2"/>
    <x v="2"/>
    <x v="8"/>
    <x v="1"/>
    <x v="1"/>
    <s v="87182"/>
  </r>
  <r>
    <x v="1"/>
    <x v="1"/>
    <n v="-1965.24"/>
    <x v="5"/>
    <x v="14"/>
    <x v="4"/>
    <x v="64"/>
    <s v="REF. RENAVAM: 01118081134 - PLACA : KYM7190 INTEGRAL - EXERCICIO :2023 "/>
    <x v="0"/>
    <x v="0"/>
    <x v="1"/>
    <x v="1"/>
    <x v="2"/>
    <x v="2"/>
    <x v="2"/>
    <x v="5"/>
    <x v="1"/>
    <x v="1"/>
    <s v="87563"/>
  </r>
  <r>
    <x v="1"/>
    <x v="1"/>
    <n v="-1964.96"/>
    <x v="8"/>
    <x v="7"/>
    <x v="4"/>
    <x v="65"/>
    <s v="REF. IPVAS -2023  PARCELA 01 "/>
    <x v="0"/>
    <x v="0"/>
    <x v="1"/>
    <x v="1"/>
    <x v="2"/>
    <x v="2"/>
    <x v="2"/>
    <x v="8"/>
    <x v="1"/>
    <x v="1"/>
    <s v="88658"/>
  </r>
  <r>
    <x v="1"/>
    <x v="1"/>
    <n v="-1769.23"/>
    <x v="8"/>
    <x v="7"/>
    <x v="4"/>
    <x v="66"/>
    <s v="REF. IPVA 2023 RENAVAM 01101807579 COTA INTEGRAL -  PLACA PKF3449"/>
    <x v="0"/>
    <x v="0"/>
    <x v="1"/>
    <x v="1"/>
    <x v="2"/>
    <x v="2"/>
    <x v="2"/>
    <x v="8"/>
    <x v="1"/>
    <x v="1"/>
    <s v="87236"/>
  </r>
  <r>
    <x v="1"/>
    <x v="1"/>
    <n v="-1709.18"/>
    <x v="8"/>
    <x v="7"/>
    <x v="4"/>
    <x v="67"/>
    <s v="REF. IPVAS -2023  "/>
    <x v="0"/>
    <x v="0"/>
    <x v="1"/>
    <x v="1"/>
    <x v="2"/>
    <x v="2"/>
    <x v="2"/>
    <x v="8"/>
    <x v="1"/>
    <x v="1"/>
    <s v="88871"/>
  </r>
  <r>
    <x v="1"/>
    <x v="1"/>
    <n v="-1694.35"/>
    <x v="5"/>
    <x v="14"/>
    <x v="4"/>
    <x v="68"/>
    <s v="REF. RENAVAM: 00544374037- PLACA : KYL7510 INTEGRAL - EXERCICIO :2023 "/>
    <x v="0"/>
    <x v="0"/>
    <x v="1"/>
    <x v="1"/>
    <x v="2"/>
    <x v="2"/>
    <x v="2"/>
    <x v="5"/>
    <x v="1"/>
    <x v="1"/>
    <s v="87570"/>
  </r>
  <r>
    <x v="1"/>
    <x v="1"/>
    <n v="-1556.07"/>
    <x v="8"/>
    <x v="7"/>
    <x v="4"/>
    <x v="69"/>
    <s v="REF. IPVA 2023 RENAVAM 00544376447 COTA INTEGRAL -  PLACA KYM4179"/>
    <x v="0"/>
    <x v="0"/>
    <x v="1"/>
    <x v="1"/>
    <x v="2"/>
    <x v="2"/>
    <x v="2"/>
    <x v="8"/>
    <x v="1"/>
    <x v="1"/>
    <s v="87239"/>
  </r>
  <r>
    <x v="1"/>
    <x v="1"/>
    <n v="-1515.12"/>
    <x v="8"/>
    <x v="7"/>
    <x v="4"/>
    <x v="70"/>
    <s v="REF. IPVA 2023 RENAVAM 00996597077 COTA INTEGRAL -  PLACA LRT5H09"/>
    <x v="0"/>
    <x v="0"/>
    <x v="1"/>
    <x v="1"/>
    <x v="2"/>
    <x v="2"/>
    <x v="2"/>
    <x v="8"/>
    <x v="1"/>
    <x v="1"/>
    <s v="87241"/>
  </r>
  <r>
    <x v="1"/>
    <x v="1"/>
    <n v="-1380"/>
    <x v="7"/>
    <x v="9"/>
    <x v="2"/>
    <x v="71"/>
    <s v="REF. SERVIÃ‡OS PRESTADOS REF. PLACA LTH7880,LSA1762,LMM7782 E LMN3915"/>
    <x v="0"/>
    <x v="0"/>
    <x v="0"/>
    <x v="0"/>
    <x v="0"/>
    <x v="0"/>
    <x v="2"/>
    <x v="7"/>
    <x v="0"/>
    <x v="1"/>
    <s v="87966"/>
  </r>
  <r>
    <x v="1"/>
    <x v="1"/>
    <n v="-1244.9100000000001"/>
    <x v="8"/>
    <x v="7"/>
    <x v="4"/>
    <x v="72"/>
    <s v="REF. IPVA 2023"/>
    <x v="0"/>
    <x v="0"/>
    <x v="1"/>
    <x v="1"/>
    <x v="2"/>
    <x v="2"/>
    <x v="2"/>
    <x v="8"/>
    <x v="1"/>
    <x v="1"/>
    <s v="87970"/>
  </r>
  <r>
    <x v="1"/>
    <x v="1"/>
    <n v="-1240"/>
    <x v="7"/>
    <x v="9"/>
    <x v="2"/>
    <x v="73"/>
    <s v="REF. SERVIÃ‡OS PRESTADOS REF. PLACA LTH7883 ( INTENÃ‡ÃƒO DE VENDAS ) , RKE 2B62, RJY1J43, RJN2J07 E LMQ6C73 ( LICENCIAMENTO)"/>
    <x v="0"/>
    <x v="0"/>
    <x v="0"/>
    <x v="0"/>
    <x v="0"/>
    <x v="0"/>
    <x v="2"/>
    <x v="7"/>
    <x v="0"/>
    <x v="1"/>
    <s v="88920"/>
  </r>
  <r>
    <x v="1"/>
    <x v="1"/>
    <n v="-1239.5"/>
    <x v="5"/>
    <x v="14"/>
    <x v="4"/>
    <x v="74"/>
    <s v="REF. RENAVAM: 00466464363 - PLACA : LQH5290 INTEGRAL - EXERCICIO :2023 "/>
    <x v="0"/>
    <x v="0"/>
    <x v="1"/>
    <x v="1"/>
    <x v="2"/>
    <x v="2"/>
    <x v="2"/>
    <x v="5"/>
    <x v="1"/>
    <x v="1"/>
    <s v="87558"/>
  </r>
  <r>
    <x v="1"/>
    <x v="1"/>
    <n v="-1221.8399999999999"/>
    <x v="8"/>
    <x v="7"/>
    <x v="4"/>
    <x v="75"/>
    <s v="REF. IPVA -2023  PARCELA 02 - PLACA RKV7B00  - RENAVAM 01293181401"/>
    <x v="0"/>
    <x v="0"/>
    <x v="1"/>
    <x v="1"/>
    <x v="2"/>
    <x v="2"/>
    <x v="2"/>
    <x v="8"/>
    <x v="1"/>
    <x v="1"/>
    <s v="88755"/>
  </r>
  <r>
    <x v="1"/>
    <x v="1"/>
    <n v="-1193.8399999999999"/>
    <x v="8"/>
    <x v="7"/>
    <x v="4"/>
    <x v="76"/>
    <s v="REF. IPVAS -2023  "/>
    <x v="0"/>
    <x v="0"/>
    <x v="1"/>
    <x v="1"/>
    <x v="2"/>
    <x v="2"/>
    <x v="2"/>
    <x v="8"/>
    <x v="1"/>
    <x v="1"/>
    <s v="89148"/>
  </r>
  <r>
    <x v="1"/>
    <x v="1"/>
    <n v="-1188.42"/>
    <x v="8"/>
    <x v="7"/>
    <x v="4"/>
    <x v="77"/>
    <s v="REF. IPVA 2023 RENAVAM 01124897396 COTA INTEGRAL -  PLACA KXW8D59"/>
    <x v="0"/>
    <x v="0"/>
    <x v="1"/>
    <x v="1"/>
    <x v="2"/>
    <x v="2"/>
    <x v="2"/>
    <x v="8"/>
    <x v="1"/>
    <x v="1"/>
    <s v="87235"/>
  </r>
  <r>
    <x v="1"/>
    <x v="1"/>
    <n v="-1183.25"/>
    <x v="2"/>
    <x v="8"/>
    <x v="1"/>
    <x v="14"/>
    <s v="REF. TOKIO MARINE SEGURADORA - Proposta NÂº: 6252664- APOLICE: 510 0000038106  RENOVAÃ‡ÃƒO APÃ“LICE : 510 0000029983 - VIGENCIA: DAS 24H DE 06/11/2022 Ã€S 24H  DE 06/11/2023. "/>
    <x v="0"/>
    <x v="0"/>
    <x v="1"/>
    <x v="1"/>
    <x v="2"/>
    <x v="2"/>
    <x v="10"/>
    <x v="2"/>
    <x v="1"/>
    <x v="1"/>
    <s v="82025"/>
  </r>
  <r>
    <x v="1"/>
    <x v="1"/>
    <n v="-1171.3699999999999"/>
    <x v="8"/>
    <x v="7"/>
    <x v="4"/>
    <x v="78"/>
    <s v="REF. IPVAS -2023  "/>
    <x v="0"/>
    <x v="0"/>
    <x v="1"/>
    <x v="1"/>
    <x v="2"/>
    <x v="2"/>
    <x v="2"/>
    <x v="8"/>
    <x v="1"/>
    <x v="1"/>
    <s v="88869"/>
  </r>
  <r>
    <x v="1"/>
    <x v="1"/>
    <n v="-1157.0999999999999"/>
    <x v="8"/>
    <x v="7"/>
    <x v="4"/>
    <x v="79"/>
    <s v="REF. IPVA 2023 RENAVAM 01088699453 COTA INTEGRAL -  PLACA FNV9059"/>
    <x v="0"/>
    <x v="0"/>
    <x v="1"/>
    <x v="1"/>
    <x v="2"/>
    <x v="2"/>
    <x v="2"/>
    <x v="8"/>
    <x v="1"/>
    <x v="1"/>
    <s v="87240"/>
  </r>
  <r>
    <x v="1"/>
    <x v="1"/>
    <n v="-1099.44"/>
    <x v="5"/>
    <x v="14"/>
    <x v="4"/>
    <x v="80"/>
    <s v="REF. GRT INTEGRAL 2023 DIVERSOS ( GRTS)"/>
    <x v="0"/>
    <x v="0"/>
    <x v="1"/>
    <x v="1"/>
    <x v="2"/>
    <x v="2"/>
    <x v="2"/>
    <x v="5"/>
    <x v="1"/>
    <x v="1"/>
    <s v="88774"/>
  </r>
  <r>
    <x v="1"/>
    <x v="1"/>
    <n v="-1039.56"/>
    <x v="5"/>
    <x v="14"/>
    <x v="4"/>
    <x v="81"/>
    <s v="REF. RENAVAM: 00470727179 - PLACA : KOU8340 INTEGRAL - EXERCICIO :2023 "/>
    <x v="0"/>
    <x v="0"/>
    <x v="1"/>
    <x v="1"/>
    <x v="2"/>
    <x v="2"/>
    <x v="2"/>
    <x v="5"/>
    <x v="1"/>
    <x v="1"/>
    <s v="87560"/>
  </r>
  <r>
    <x v="1"/>
    <x v="1"/>
    <n v="-958.79"/>
    <x v="8"/>
    <x v="7"/>
    <x v="4"/>
    <x v="82"/>
    <s v="REF. IPVAS -2023  "/>
    <x v="0"/>
    <x v="0"/>
    <x v="1"/>
    <x v="1"/>
    <x v="2"/>
    <x v="2"/>
    <x v="2"/>
    <x v="8"/>
    <x v="1"/>
    <x v="1"/>
    <s v="88870"/>
  </r>
  <r>
    <x v="1"/>
    <x v="1"/>
    <n v="-916.2"/>
    <x v="5"/>
    <x v="14"/>
    <x v="4"/>
    <x v="83"/>
    <s v="REF. GRT INTEGRAL 2023 DIVERSOS ( GRTS)"/>
    <x v="0"/>
    <x v="0"/>
    <x v="1"/>
    <x v="1"/>
    <x v="2"/>
    <x v="2"/>
    <x v="2"/>
    <x v="5"/>
    <x v="1"/>
    <x v="1"/>
    <s v="88660"/>
  </r>
  <r>
    <x v="1"/>
    <x v="1"/>
    <n v="-757.67"/>
    <x v="8"/>
    <x v="7"/>
    <x v="4"/>
    <x v="84"/>
    <s v="REF. IPVA -2023  PARCELA 01 - PLACA LMT7J22 - RENAVAM 01187989980"/>
    <x v="0"/>
    <x v="0"/>
    <x v="1"/>
    <x v="1"/>
    <x v="2"/>
    <x v="2"/>
    <x v="2"/>
    <x v="8"/>
    <x v="1"/>
    <x v="1"/>
    <s v="88544"/>
  </r>
  <r>
    <x v="1"/>
    <x v="1"/>
    <n v="-732.96"/>
    <x v="5"/>
    <x v="14"/>
    <x v="4"/>
    <x v="85"/>
    <s v="REF. GRT INTEGRAL 2023/2022 DIVERSOS ( GRTS)"/>
    <x v="0"/>
    <x v="0"/>
    <x v="1"/>
    <x v="1"/>
    <x v="2"/>
    <x v="2"/>
    <x v="2"/>
    <x v="5"/>
    <x v="1"/>
    <x v="1"/>
    <s v="88661"/>
  </r>
  <r>
    <x v="1"/>
    <x v="1"/>
    <n v="-699.87"/>
    <x v="8"/>
    <x v="7"/>
    <x v="4"/>
    <x v="86"/>
    <s v="REF. IPVA -2023  "/>
    <x v="0"/>
    <x v="0"/>
    <x v="1"/>
    <x v="1"/>
    <x v="2"/>
    <x v="2"/>
    <x v="2"/>
    <x v="8"/>
    <x v="1"/>
    <x v="1"/>
    <s v="88930"/>
  </r>
  <r>
    <x v="1"/>
    <x v="1"/>
    <n v="-691.31"/>
    <x v="8"/>
    <x v="7"/>
    <x v="4"/>
    <x v="87"/>
    <s v="REF. IPVA  PARCELA 01 - PLACA LTH 7883 - RENAVAM 01141992865"/>
    <x v="0"/>
    <x v="0"/>
    <x v="1"/>
    <x v="1"/>
    <x v="2"/>
    <x v="2"/>
    <x v="2"/>
    <x v="8"/>
    <x v="1"/>
    <x v="1"/>
    <s v="88141"/>
  </r>
  <r>
    <x v="1"/>
    <x v="1"/>
    <n v="-687.05"/>
    <x v="8"/>
    <x v="7"/>
    <x v="4"/>
    <x v="88"/>
    <s v="REF. IPVA 2023 COTA 1 RENAVAM 1141991540 PLACA LTH7880 "/>
    <x v="0"/>
    <x v="0"/>
    <x v="1"/>
    <x v="1"/>
    <x v="2"/>
    <x v="2"/>
    <x v="2"/>
    <x v="8"/>
    <x v="1"/>
    <x v="1"/>
    <s v="87882"/>
  </r>
  <r>
    <x v="1"/>
    <x v="1"/>
    <n v="-682.78"/>
    <x v="8"/>
    <x v="7"/>
    <x v="4"/>
    <x v="89"/>
    <s v="REF. IPVA 2023 COTA1 RENAVAM 01141715780 PLACA LMM7782 "/>
    <x v="0"/>
    <x v="0"/>
    <x v="1"/>
    <x v="1"/>
    <x v="2"/>
    <x v="2"/>
    <x v="2"/>
    <x v="8"/>
    <x v="1"/>
    <x v="1"/>
    <s v="87884"/>
  </r>
  <r>
    <x v="1"/>
    <x v="1"/>
    <n v="-646.21"/>
    <x v="8"/>
    <x v="7"/>
    <x v="4"/>
    <x v="90"/>
    <s v="REF. IPVA -2023  PARCELA 01 - PLACA LSY9283 - RENAVAM 01114475626"/>
    <x v="0"/>
    <x v="0"/>
    <x v="1"/>
    <x v="1"/>
    <x v="2"/>
    <x v="2"/>
    <x v="2"/>
    <x v="8"/>
    <x v="1"/>
    <x v="1"/>
    <s v="88659"/>
  </r>
  <r>
    <x v="1"/>
    <x v="1"/>
    <n v="-644.85"/>
    <x v="8"/>
    <x v="7"/>
    <x v="4"/>
    <x v="91"/>
    <s v="REF. IPVA 2023 COTA 1 RENAVAM 01150704010 PLACA LMN3915 "/>
    <x v="0"/>
    <x v="0"/>
    <x v="1"/>
    <x v="1"/>
    <x v="2"/>
    <x v="2"/>
    <x v="2"/>
    <x v="8"/>
    <x v="1"/>
    <x v="1"/>
    <s v="87881"/>
  </r>
  <r>
    <x v="1"/>
    <x v="1"/>
    <n v="-608.02"/>
    <x v="8"/>
    <x v="7"/>
    <x v="4"/>
    <x v="92"/>
    <s v="REF. IPVA 2023 RENAVAM 00111991811 COTA INTEGRAL -  PLACA LUL 2419"/>
    <x v="0"/>
    <x v="0"/>
    <x v="1"/>
    <x v="1"/>
    <x v="2"/>
    <x v="2"/>
    <x v="2"/>
    <x v="8"/>
    <x v="1"/>
    <x v="1"/>
    <s v="87234"/>
  </r>
  <r>
    <x v="1"/>
    <x v="1"/>
    <n v="-601.84"/>
    <x v="8"/>
    <x v="7"/>
    <x v="4"/>
    <x v="93"/>
    <s v="REF. IPVA 2023 COTA1 RENAVAM 01051457332 PLACA LSA1762"/>
    <x v="0"/>
    <x v="0"/>
    <x v="1"/>
    <x v="1"/>
    <x v="2"/>
    <x v="2"/>
    <x v="2"/>
    <x v="8"/>
    <x v="1"/>
    <x v="1"/>
    <s v="87883"/>
  </r>
  <r>
    <x v="1"/>
    <x v="1"/>
    <n v="-549.72"/>
    <x v="5"/>
    <x v="14"/>
    <x v="4"/>
    <x v="94"/>
    <s v="REF. GRT INTEGRAL 2023 DIVERSOS ( GRTS)"/>
    <x v="0"/>
    <x v="0"/>
    <x v="1"/>
    <x v="1"/>
    <x v="2"/>
    <x v="2"/>
    <x v="2"/>
    <x v="5"/>
    <x v="1"/>
    <x v="1"/>
    <s v="88552"/>
  </r>
  <r>
    <x v="1"/>
    <x v="1"/>
    <n v="-549.72"/>
    <x v="5"/>
    <x v="14"/>
    <x v="4"/>
    <x v="95"/>
    <s v="REF. GRT INTEGRAL 2023/2022 DIVERSOS ( GRTS)"/>
    <x v="0"/>
    <x v="0"/>
    <x v="1"/>
    <x v="1"/>
    <x v="2"/>
    <x v="2"/>
    <x v="2"/>
    <x v="5"/>
    <x v="1"/>
    <x v="1"/>
    <s v="88772"/>
  </r>
  <r>
    <x v="1"/>
    <x v="1"/>
    <n v="-507.08"/>
    <x v="8"/>
    <x v="7"/>
    <x v="4"/>
    <x v="96"/>
    <s v="REF. IPVA 2023 RENAVAM 00151704430 COTA INTEGRAL -  PLACA LPJ 6088"/>
    <x v="0"/>
    <x v="0"/>
    <x v="1"/>
    <x v="1"/>
    <x v="2"/>
    <x v="2"/>
    <x v="2"/>
    <x v="8"/>
    <x v="1"/>
    <x v="1"/>
    <s v="87173"/>
  </r>
  <r>
    <x v="1"/>
    <x v="1"/>
    <n v="-395.85"/>
    <x v="4"/>
    <x v="10"/>
    <x v="4"/>
    <x v="97"/>
    <s v="REF.PROC.  : 09/97/010779/2023  -  GUIA DE ATUALIZAÃ‡ÃƒO DE  LICENCIAMENTO SANITÃRIO COM NOVO ENDEREÃ‡O"/>
    <x v="0"/>
    <x v="0"/>
    <x v="0"/>
    <x v="0"/>
    <x v="1"/>
    <x v="1"/>
    <x v="2"/>
    <x v="4"/>
    <x v="1"/>
    <x v="1"/>
    <s v="87674"/>
  </r>
  <r>
    <x v="1"/>
    <x v="1"/>
    <n v="-280"/>
    <x v="7"/>
    <x v="11"/>
    <x v="5"/>
    <x v="98"/>
    <s v="REF. IMPLAMENTO DO CAMINHAO - PLACA KPY 3071"/>
    <x v="0"/>
    <x v="0"/>
    <x v="0"/>
    <x v="0"/>
    <x v="0"/>
    <x v="0"/>
    <x v="2"/>
    <x v="7"/>
    <x v="1"/>
    <x v="1"/>
    <s v="87906"/>
  </r>
  <r>
    <x v="1"/>
    <x v="1"/>
    <n v="-256.64999999999998"/>
    <x v="3"/>
    <x v="15"/>
    <x v="3"/>
    <x v="99"/>
    <s v="REF. A CARTÃ“RIO (01/02/23 a 28/02/23)"/>
    <x v="0"/>
    <x v="0"/>
    <x v="0"/>
    <x v="0"/>
    <x v="1"/>
    <x v="1"/>
    <x v="2"/>
    <x v="3"/>
    <x v="0"/>
    <x v="1"/>
    <s v="89221"/>
  </r>
  <r>
    <x v="1"/>
    <x v="1"/>
    <n v="-200"/>
    <x v="6"/>
    <x v="6"/>
    <x v="3"/>
    <x v="100"/>
    <s v="REF. ALTERAÃ‡ÃƒO DO ENDEREÃ‡O, JUCERJA ALVARÃ"/>
    <x v="0"/>
    <x v="0"/>
    <x v="0"/>
    <x v="0"/>
    <x v="0"/>
    <x v="0"/>
    <x v="2"/>
    <x v="6"/>
    <x v="0"/>
    <x v="1"/>
    <s v="88163"/>
  </r>
  <r>
    <x v="1"/>
    <x v="1"/>
    <n v="-183.24"/>
    <x v="5"/>
    <x v="14"/>
    <x v="4"/>
    <x v="101"/>
    <s v="REF. RENAVAM:  01150704010 - PLACA : LMN3915  TIPO GRT EXERCICIO INTEGRAL "/>
    <x v="0"/>
    <x v="0"/>
    <x v="1"/>
    <x v="1"/>
    <x v="2"/>
    <x v="2"/>
    <x v="2"/>
    <x v="5"/>
    <x v="1"/>
    <x v="1"/>
    <s v="87694"/>
  </r>
  <r>
    <x v="1"/>
    <x v="1"/>
    <n v="-183.24"/>
    <x v="5"/>
    <x v="14"/>
    <x v="4"/>
    <x v="102"/>
    <s v="REF. RENAVAM:  : 01141991540 - PLACA : LTH7880  GRT EXERCICIO 2023"/>
    <x v="0"/>
    <x v="0"/>
    <x v="1"/>
    <x v="1"/>
    <x v="2"/>
    <x v="2"/>
    <x v="2"/>
    <x v="5"/>
    <x v="1"/>
    <x v="1"/>
    <s v="87702"/>
  </r>
  <r>
    <x v="1"/>
    <x v="1"/>
    <n v="-183.24"/>
    <x v="5"/>
    <x v="14"/>
    <x v="4"/>
    <x v="103"/>
    <s v="REF.  RENAVAM: 01141715780 - PLACA : LMM7782 GRT INTEGRAL 2023"/>
    <x v="0"/>
    <x v="0"/>
    <x v="1"/>
    <x v="1"/>
    <x v="2"/>
    <x v="2"/>
    <x v="2"/>
    <x v="5"/>
    <x v="1"/>
    <x v="1"/>
    <s v="87705"/>
  </r>
  <r>
    <x v="1"/>
    <x v="1"/>
    <n v="-183.24"/>
    <x v="5"/>
    <x v="14"/>
    <x v="4"/>
    <x v="104"/>
    <s v="REF.  RENAVAM: 01051457332 - PLACA : LSA1762 GRT INTEGRAL 2023"/>
    <x v="0"/>
    <x v="0"/>
    <x v="1"/>
    <x v="1"/>
    <x v="2"/>
    <x v="2"/>
    <x v="2"/>
    <x v="5"/>
    <x v="1"/>
    <x v="1"/>
    <s v="87706"/>
  </r>
  <r>
    <x v="1"/>
    <x v="1"/>
    <n v="-183.24"/>
    <x v="5"/>
    <x v="14"/>
    <x v="4"/>
    <x v="105"/>
    <s v="REF.  RENAVAM: 01253906391  - PLACA : RJN2J07 GRT INTEGRAL 2023"/>
    <x v="0"/>
    <x v="0"/>
    <x v="1"/>
    <x v="1"/>
    <x v="2"/>
    <x v="2"/>
    <x v="2"/>
    <x v="5"/>
    <x v="1"/>
    <x v="1"/>
    <s v="87866"/>
  </r>
  <r>
    <x v="1"/>
    <x v="1"/>
    <n v="-183.24"/>
    <x v="5"/>
    <x v="14"/>
    <x v="4"/>
    <x v="106"/>
    <s v="REF.  RENAVAM: 01253906391  - PLACA : RJN2J07 GRT INTEGRAL 2022"/>
    <x v="0"/>
    <x v="0"/>
    <x v="1"/>
    <x v="1"/>
    <x v="2"/>
    <x v="2"/>
    <x v="2"/>
    <x v="5"/>
    <x v="1"/>
    <x v="1"/>
    <s v="87868"/>
  </r>
  <r>
    <x v="1"/>
    <x v="1"/>
    <n v="-183.24"/>
    <x v="5"/>
    <x v="14"/>
    <x v="4"/>
    <x v="107"/>
    <s v="REF.  RENAVAM: 01251602760  - PLACA : RKE2B62 GRT INTEGRAL 2023"/>
    <x v="0"/>
    <x v="0"/>
    <x v="1"/>
    <x v="1"/>
    <x v="2"/>
    <x v="2"/>
    <x v="2"/>
    <x v="5"/>
    <x v="1"/>
    <x v="1"/>
    <s v="87869"/>
  </r>
  <r>
    <x v="1"/>
    <x v="1"/>
    <n v="-183.24"/>
    <x v="5"/>
    <x v="14"/>
    <x v="4"/>
    <x v="108"/>
    <s v="REF.  RENAVAM: 01251605840  - PLACA : RJY1J43 GRT INTEGRAL 2023"/>
    <x v="0"/>
    <x v="0"/>
    <x v="1"/>
    <x v="1"/>
    <x v="2"/>
    <x v="2"/>
    <x v="2"/>
    <x v="5"/>
    <x v="1"/>
    <x v="1"/>
    <s v="87874"/>
  </r>
  <r>
    <x v="1"/>
    <x v="1"/>
    <n v="-183.24"/>
    <x v="5"/>
    <x v="14"/>
    <x v="4"/>
    <x v="109"/>
    <s v="REF.  RENAVAM: 00989034771  - PLACA : LKT4F41 GRT INTEGRAL 2023"/>
    <x v="0"/>
    <x v="0"/>
    <x v="1"/>
    <x v="1"/>
    <x v="2"/>
    <x v="2"/>
    <x v="2"/>
    <x v="5"/>
    <x v="1"/>
    <x v="1"/>
    <s v="87972"/>
  </r>
  <r>
    <x v="1"/>
    <x v="1"/>
    <n v="-183.24"/>
    <x v="5"/>
    <x v="14"/>
    <x v="4"/>
    <x v="110"/>
    <s v="REF.  RENAVAM: 00323979254  - PLACA : KXU4451 GRT INTEGRAL 2023"/>
    <x v="0"/>
    <x v="0"/>
    <x v="1"/>
    <x v="1"/>
    <x v="2"/>
    <x v="2"/>
    <x v="2"/>
    <x v="5"/>
    <x v="1"/>
    <x v="1"/>
    <s v="87973"/>
  </r>
  <r>
    <x v="1"/>
    <x v="1"/>
    <n v="-183.24"/>
    <x v="5"/>
    <x v="14"/>
    <x v="4"/>
    <x v="111"/>
    <s v="REF.  RENAVAM: 01187990580  - PLACA : LTQ4I11 GRT INTEGRAL 2023"/>
    <x v="0"/>
    <x v="0"/>
    <x v="1"/>
    <x v="1"/>
    <x v="2"/>
    <x v="2"/>
    <x v="2"/>
    <x v="5"/>
    <x v="1"/>
    <x v="1"/>
    <s v="87974"/>
  </r>
  <r>
    <x v="1"/>
    <x v="1"/>
    <n v="-183.24"/>
    <x v="5"/>
    <x v="14"/>
    <x v="4"/>
    <x v="112"/>
    <s v="REF.  RENAVAM: 01093998323  - PLACA : KRR2431 GRT INTEGRAL 2022"/>
    <x v="0"/>
    <x v="0"/>
    <x v="1"/>
    <x v="1"/>
    <x v="2"/>
    <x v="2"/>
    <x v="2"/>
    <x v="5"/>
    <x v="1"/>
    <x v="1"/>
    <s v="87977"/>
  </r>
  <r>
    <x v="1"/>
    <x v="1"/>
    <n v="-183.24"/>
    <x v="5"/>
    <x v="14"/>
    <x v="4"/>
    <x v="113"/>
    <s v="REF.  RENAVAM: 01093998323  - PLACA : KRR2431 GRT INTEGRAL 2023"/>
    <x v="0"/>
    <x v="0"/>
    <x v="1"/>
    <x v="1"/>
    <x v="2"/>
    <x v="2"/>
    <x v="2"/>
    <x v="5"/>
    <x v="1"/>
    <x v="1"/>
    <s v="87976"/>
  </r>
  <r>
    <x v="1"/>
    <x v="1"/>
    <n v="-183.24"/>
    <x v="5"/>
    <x v="14"/>
    <x v="4"/>
    <x v="114"/>
    <s v="REF.  RENAVAM: 01280318640  - PLACA : RJT5E41 GRT INTEGRAL 2022"/>
    <x v="0"/>
    <x v="0"/>
    <x v="1"/>
    <x v="1"/>
    <x v="2"/>
    <x v="2"/>
    <x v="2"/>
    <x v="5"/>
    <x v="1"/>
    <x v="1"/>
    <s v="87978"/>
  </r>
  <r>
    <x v="1"/>
    <x v="1"/>
    <n v="-183.24"/>
    <x v="5"/>
    <x v="14"/>
    <x v="4"/>
    <x v="115"/>
    <s v="REF.  RENAVAM: 01280318640  - PLACA : RJT5E41 GRT INTEGRAL 2023"/>
    <x v="0"/>
    <x v="0"/>
    <x v="1"/>
    <x v="1"/>
    <x v="2"/>
    <x v="2"/>
    <x v="2"/>
    <x v="5"/>
    <x v="1"/>
    <x v="1"/>
    <s v="87979"/>
  </r>
  <r>
    <x v="1"/>
    <x v="1"/>
    <n v="-183.24"/>
    <x v="5"/>
    <x v="14"/>
    <x v="4"/>
    <x v="116"/>
    <s v="REF.  RENAVAM: 01017716134  - PLACA : LRM8H71 GRT INTEGRAL 2023"/>
    <x v="0"/>
    <x v="0"/>
    <x v="1"/>
    <x v="1"/>
    <x v="2"/>
    <x v="2"/>
    <x v="2"/>
    <x v="5"/>
    <x v="1"/>
    <x v="1"/>
    <s v="87980"/>
  </r>
  <r>
    <x v="1"/>
    <x v="1"/>
    <n v="-183.24"/>
    <x v="5"/>
    <x v="14"/>
    <x v="4"/>
    <x v="117"/>
    <s v="REF.  RENAVAM: 0338112723  - PLACA : LTN3641 GRT INTEGRAL 2023"/>
    <x v="0"/>
    <x v="0"/>
    <x v="1"/>
    <x v="1"/>
    <x v="2"/>
    <x v="2"/>
    <x v="2"/>
    <x v="5"/>
    <x v="1"/>
    <x v="1"/>
    <s v="87981"/>
  </r>
  <r>
    <x v="1"/>
    <x v="1"/>
    <n v="-183.24"/>
    <x v="5"/>
    <x v="14"/>
    <x v="4"/>
    <x v="118"/>
    <s v="REF.  RENAVAM: 01293181401  - PLACA : RKV7B00 GRT INTEGRAL 2023"/>
    <x v="0"/>
    <x v="0"/>
    <x v="1"/>
    <x v="1"/>
    <x v="2"/>
    <x v="2"/>
    <x v="2"/>
    <x v="5"/>
    <x v="1"/>
    <x v="1"/>
    <s v="87982"/>
  </r>
  <r>
    <x v="1"/>
    <x v="1"/>
    <n v="-183.24"/>
    <x v="5"/>
    <x v="14"/>
    <x v="4"/>
    <x v="119"/>
    <s v="REF. GRT INTEGRAL 2023 RENAVAM 01141992865 INTEGRAL PLACA LTH 7883"/>
    <x v="0"/>
    <x v="0"/>
    <x v="1"/>
    <x v="1"/>
    <x v="2"/>
    <x v="2"/>
    <x v="2"/>
    <x v="5"/>
    <x v="1"/>
    <x v="1"/>
    <s v="88140"/>
  </r>
  <r>
    <x v="1"/>
    <x v="1"/>
    <n v="-183.24"/>
    <x v="5"/>
    <x v="14"/>
    <x v="4"/>
    <x v="120"/>
    <s v="REF. GRT INTEGRAL 2023 RENAVAM 01187989980 INTEGRAL PLACA LMT7J22"/>
    <x v="0"/>
    <x v="0"/>
    <x v="1"/>
    <x v="1"/>
    <x v="2"/>
    <x v="2"/>
    <x v="2"/>
    <x v="5"/>
    <x v="1"/>
    <x v="1"/>
    <s v="88551"/>
  </r>
  <r>
    <x v="1"/>
    <x v="1"/>
    <n v="-150"/>
    <x v="4"/>
    <x v="12"/>
    <x v="4"/>
    <x v="121"/>
    <s v="REF. GUIA PARA PAGAMENTO JUCERJA - HK   (PAGAMENTO SÃ“ PELO BRADESCO)"/>
    <x v="0"/>
    <x v="0"/>
    <x v="0"/>
    <x v="0"/>
    <x v="1"/>
    <x v="1"/>
    <x v="2"/>
    <x v="4"/>
    <x v="0"/>
    <x v="1"/>
    <s v="88590"/>
  </r>
  <r>
    <x v="1"/>
    <x v="1"/>
    <n v="-62"/>
    <x v="4"/>
    <x v="11"/>
    <x v="5"/>
    <x v="122"/>
    <s v="REF. 31 IMPRESSÃ•ES "/>
    <x v="0"/>
    <x v="0"/>
    <x v="0"/>
    <x v="0"/>
    <x v="1"/>
    <x v="1"/>
    <x v="2"/>
    <x v="4"/>
    <x v="1"/>
    <x v="1"/>
    <s v="88900"/>
  </r>
  <r>
    <x v="1"/>
    <x v="1"/>
    <n v="-32"/>
    <x v="4"/>
    <x v="11"/>
    <x v="5"/>
    <x v="123"/>
    <s v="REF. ESTACIONAMENTO"/>
    <x v="0"/>
    <x v="0"/>
    <x v="0"/>
    <x v="0"/>
    <x v="1"/>
    <x v="1"/>
    <x v="2"/>
    <x v="4"/>
    <x v="0"/>
    <x v="1"/>
    <s v="88901"/>
  </r>
  <r>
    <x v="1"/>
    <x v="1"/>
    <n v="-30"/>
    <x v="4"/>
    <x v="11"/>
    <x v="5"/>
    <x v="124"/>
    <s v="REF. ESTACIONAMENTO"/>
    <x v="0"/>
    <x v="0"/>
    <x v="0"/>
    <x v="0"/>
    <x v="1"/>
    <x v="1"/>
    <x v="2"/>
    <x v="4"/>
    <x v="0"/>
    <x v="1"/>
    <s v="88913"/>
  </r>
  <r>
    <x v="1"/>
    <x v="1"/>
    <n v="1E-3"/>
    <x v="4"/>
    <x v="0"/>
    <x v="6"/>
    <x v="0"/>
    <s v="."/>
    <x v="0"/>
    <x v="0"/>
    <x v="0"/>
    <x v="0"/>
    <x v="1"/>
    <x v="1"/>
    <x v="0"/>
    <x v="4"/>
    <x v="0"/>
    <x v="0"/>
    <s v="110000088"/>
  </r>
  <r>
    <x v="1"/>
    <x v="1"/>
    <n v="17950.830000000002"/>
    <x v="5"/>
    <x v="17"/>
    <x v="7"/>
    <x v="0"/>
    <s v="Estorno Regime Caixa"/>
    <x v="0"/>
    <x v="0"/>
    <x v="1"/>
    <x v="1"/>
    <x v="2"/>
    <x v="2"/>
    <x v="0"/>
    <x v="5"/>
    <x v="1"/>
    <x v="0"/>
    <m/>
  </r>
  <r>
    <x v="1"/>
    <x v="1"/>
    <n v="102299.64"/>
    <x v="8"/>
    <x v="17"/>
    <x v="7"/>
    <x v="0"/>
    <s v="Estorno Regime Caixa"/>
    <x v="0"/>
    <x v="0"/>
    <x v="1"/>
    <x v="1"/>
    <x v="2"/>
    <x v="2"/>
    <x v="0"/>
    <x v="8"/>
    <x v="1"/>
    <x v="0"/>
    <m/>
  </r>
  <r>
    <x v="1"/>
    <x v="2"/>
    <n v="-31979.98"/>
    <x v="2"/>
    <x v="1"/>
    <x v="1"/>
    <x v="1"/>
    <s v="REF. BOLETOS FROTA CLEAN - SOMPO - APOLICE : 3103131553 - VIGÃŠNCIA:15/09/2022 A 15/09/2023"/>
    <x v="0"/>
    <x v="0"/>
    <x v="1"/>
    <x v="1"/>
    <x v="2"/>
    <x v="2"/>
    <x v="11"/>
    <x v="2"/>
    <x v="1"/>
    <x v="1"/>
    <s v="80388"/>
  </r>
  <r>
    <x v="1"/>
    <x v="2"/>
    <n v="-17000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2"/>
    <n v="-11836.05"/>
    <x v="8"/>
    <x v="7"/>
    <x v="4"/>
    <x v="125"/>
    <s v="REF. IPVAS -2023  "/>
    <x v="0"/>
    <x v="0"/>
    <x v="1"/>
    <x v="1"/>
    <x v="2"/>
    <x v="2"/>
    <x v="2"/>
    <x v="8"/>
    <x v="1"/>
    <x v="1"/>
    <s v="89306"/>
  </r>
  <r>
    <x v="1"/>
    <x v="2"/>
    <n v="-9068.2000000000007"/>
    <x v="8"/>
    <x v="7"/>
    <x v="4"/>
    <x v="126"/>
    <s v="REF. IPVAS -2023/2022"/>
    <x v="0"/>
    <x v="0"/>
    <x v="1"/>
    <x v="1"/>
    <x v="2"/>
    <x v="2"/>
    <x v="2"/>
    <x v="8"/>
    <x v="1"/>
    <x v="1"/>
    <s v="89477"/>
  </r>
  <r>
    <x v="1"/>
    <x v="2"/>
    <n v="-6331.62"/>
    <x v="8"/>
    <x v="7"/>
    <x v="4"/>
    <x v="127"/>
    <s v="REF. IPVA CLEAN - 2021/2022/2020/2023"/>
    <x v="0"/>
    <x v="0"/>
    <x v="1"/>
    <x v="1"/>
    <x v="2"/>
    <x v="2"/>
    <x v="2"/>
    <x v="8"/>
    <x v="1"/>
    <x v="1"/>
    <s v="90037"/>
  </r>
  <r>
    <x v="1"/>
    <x v="2"/>
    <n v="-5614.7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2"/>
    <n v="-5544"/>
    <x v="7"/>
    <x v="9"/>
    <x v="2"/>
    <x v="128"/>
    <s v="REF. SERVIÃ‡OS PRESTADOS LICENCIAMENTO "/>
    <x v="0"/>
    <x v="0"/>
    <x v="0"/>
    <x v="0"/>
    <x v="0"/>
    <x v="0"/>
    <x v="2"/>
    <x v="7"/>
    <x v="0"/>
    <x v="1"/>
    <s v="89562"/>
  </r>
  <r>
    <x v="1"/>
    <x v="2"/>
    <n v="-5517.6"/>
    <x v="6"/>
    <x v="4"/>
    <x v="2"/>
    <x v="129"/>
    <s v="REF. SERVIÃ‡OS CONTÃBIL - MARÃ‡O -2023 - (OBS - CONFORME O E-MAIL PERGUNTAR O FIGUEIREDO NO DIA DO PAGAMENTO  SE PODE EFETUAR O PAGAMENTO)"/>
    <x v="0"/>
    <x v="0"/>
    <x v="0"/>
    <x v="0"/>
    <x v="0"/>
    <x v="0"/>
    <x v="2"/>
    <x v="6"/>
    <x v="0"/>
    <x v="1"/>
    <s v="91581"/>
  </r>
  <r>
    <x v="1"/>
    <x v="2"/>
    <n v="-4967.45"/>
    <x v="8"/>
    <x v="7"/>
    <x v="4"/>
    <x v="130"/>
    <s v="REF. IPVAS -2023  "/>
    <x v="0"/>
    <x v="0"/>
    <x v="1"/>
    <x v="1"/>
    <x v="2"/>
    <x v="2"/>
    <x v="2"/>
    <x v="8"/>
    <x v="1"/>
    <x v="1"/>
    <s v="91333"/>
  </r>
  <r>
    <x v="1"/>
    <x v="2"/>
    <n v="-4760"/>
    <x v="7"/>
    <x v="9"/>
    <x v="2"/>
    <x v="131"/>
    <s v="REF. SERVIÃ‡OS PRESTADOS LICENCIAMENTO - PLACAS KOU8340, LMQ9B70, LQH 5290, KXU4451, KYX9I61, LTI5E23, LTQ4I11, LMT7J22, RJT5C42, RKA6033, LFT4173, KYM7190, LTN3641, KXV7482, LLE5253, KYSS2D3, LRM 8H71"/>
    <x v="0"/>
    <x v="0"/>
    <x v="0"/>
    <x v="0"/>
    <x v="0"/>
    <x v="0"/>
    <x v="2"/>
    <x v="7"/>
    <x v="0"/>
    <x v="1"/>
    <s v="89316"/>
  </r>
  <r>
    <x v="1"/>
    <x v="2"/>
    <n v="-4424"/>
    <x v="7"/>
    <x v="9"/>
    <x v="2"/>
    <x v="132"/>
    <s v="REF. SERVIÃ‡OS PRESTADOS POR LICENCIAMENTO 2023"/>
    <x v="0"/>
    <x v="0"/>
    <x v="0"/>
    <x v="0"/>
    <x v="0"/>
    <x v="0"/>
    <x v="2"/>
    <x v="7"/>
    <x v="0"/>
    <x v="1"/>
    <s v="90424"/>
  </r>
  <r>
    <x v="1"/>
    <x v="2"/>
    <n v="-4224"/>
    <x v="6"/>
    <x v="4"/>
    <x v="2"/>
    <x v="133"/>
    <s v="REF. SERVIÃ‡OS CONTÃBIL - MARÃ‡O -2023 - (OBS - CONFORME O E-MAIL PERGUNTAR O FIGUEIREDO NO DIA DO PAGAMENTO  SE PODE EFETUAR O PAGAMENTO)"/>
    <x v="0"/>
    <x v="0"/>
    <x v="0"/>
    <x v="0"/>
    <x v="0"/>
    <x v="0"/>
    <x v="2"/>
    <x v="6"/>
    <x v="0"/>
    <x v="1"/>
    <s v="91580"/>
  </r>
  <r>
    <x v="1"/>
    <x v="2"/>
    <n v="-4049.51"/>
    <x v="8"/>
    <x v="7"/>
    <x v="4"/>
    <x v="134"/>
    <s v="REF. IPVA EKO -2023"/>
    <x v="0"/>
    <x v="0"/>
    <x v="1"/>
    <x v="1"/>
    <x v="2"/>
    <x v="2"/>
    <x v="2"/>
    <x v="8"/>
    <x v="1"/>
    <x v="1"/>
    <s v="89935"/>
  </r>
  <r>
    <x v="1"/>
    <x v="2"/>
    <n v="-3958.24"/>
    <x v="6"/>
    <x v="5"/>
    <x v="2"/>
    <x v="135"/>
    <s v="REF. SERVIÃ‡O PRESTADO REF. AO 03/2023"/>
    <x v="0"/>
    <x v="0"/>
    <x v="0"/>
    <x v="0"/>
    <x v="0"/>
    <x v="0"/>
    <x v="2"/>
    <x v="6"/>
    <x v="0"/>
    <x v="1"/>
    <s v="93301"/>
  </r>
  <r>
    <x v="1"/>
    <x v="2"/>
    <n v="-3333.25"/>
    <x v="6"/>
    <x v="5"/>
    <x v="2"/>
    <x v="136"/>
    <s v="REF. SERVIÃ‡O PRESTADO REF. AO 03/2023"/>
    <x v="0"/>
    <x v="0"/>
    <x v="0"/>
    <x v="0"/>
    <x v="0"/>
    <x v="0"/>
    <x v="2"/>
    <x v="6"/>
    <x v="0"/>
    <x v="1"/>
    <s v="93300"/>
  </r>
  <r>
    <x v="1"/>
    <x v="2"/>
    <n v="-3248"/>
    <x v="7"/>
    <x v="9"/>
    <x v="2"/>
    <x v="137"/>
    <s v="REF. SERVIÃ‡OS PRESTADOS DE LEGALIZAÃ‡ÃƒO"/>
    <x v="0"/>
    <x v="0"/>
    <x v="0"/>
    <x v="0"/>
    <x v="0"/>
    <x v="0"/>
    <x v="2"/>
    <x v="7"/>
    <x v="0"/>
    <x v="1"/>
    <s v="90081"/>
  </r>
  <r>
    <x v="1"/>
    <x v="2"/>
    <n v="-3006.51"/>
    <x v="8"/>
    <x v="7"/>
    <x v="4"/>
    <x v="138"/>
    <s v="REF. IPVAS -2023  "/>
    <x v="0"/>
    <x v="0"/>
    <x v="1"/>
    <x v="1"/>
    <x v="2"/>
    <x v="2"/>
    <x v="2"/>
    <x v="8"/>
    <x v="1"/>
    <x v="1"/>
    <s v="89476"/>
  </r>
  <r>
    <x v="1"/>
    <x v="2"/>
    <n v="-3000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2"/>
    <n v="-2632"/>
    <x v="7"/>
    <x v="9"/>
    <x v="2"/>
    <x v="139"/>
    <s v="REF. SERVIÃ‡OS PRESTADOS POR LICENCIAMENTO "/>
    <x v="0"/>
    <x v="0"/>
    <x v="0"/>
    <x v="0"/>
    <x v="0"/>
    <x v="0"/>
    <x v="2"/>
    <x v="7"/>
    <x v="0"/>
    <x v="1"/>
    <s v="90648"/>
  </r>
  <r>
    <x v="1"/>
    <x v="2"/>
    <n v="-2398.6799999999998"/>
    <x v="8"/>
    <x v="7"/>
    <x v="4"/>
    <x v="140"/>
    <s v="REF. IPVA EKO -2023"/>
    <x v="0"/>
    <x v="0"/>
    <x v="1"/>
    <x v="1"/>
    <x v="2"/>
    <x v="2"/>
    <x v="2"/>
    <x v="8"/>
    <x v="1"/>
    <x v="1"/>
    <s v="89793"/>
  </r>
  <r>
    <x v="1"/>
    <x v="2"/>
    <n v="-2349.69"/>
    <x v="8"/>
    <x v="7"/>
    <x v="4"/>
    <x v="141"/>
    <s v="REF. IPVA CLEAN - PLACA KYU 0803 -2020/2021/2023"/>
    <x v="0"/>
    <x v="0"/>
    <x v="1"/>
    <x v="1"/>
    <x v="2"/>
    <x v="2"/>
    <x v="2"/>
    <x v="8"/>
    <x v="1"/>
    <x v="1"/>
    <s v="90705"/>
  </r>
  <r>
    <x v="1"/>
    <x v="2"/>
    <n v="-2349.69"/>
    <x v="8"/>
    <x v="7"/>
    <x v="4"/>
    <x v="142"/>
    <s v="REF. IPVA CLEAN - PLACA KXX 1122"/>
    <x v="0"/>
    <x v="0"/>
    <x v="1"/>
    <x v="1"/>
    <x v="2"/>
    <x v="2"/>
    <x v="2"/>
    <x v="8"/>
    <x v="1"/>
    <x v="1"/>
    <s v="90726"/>
  </r>
  <r>
    <x v="1"/>
    <x v="2"/>
    <n v="-2201.04"/>
    <x v="8"/>
    <x v="7"/>
    <x v="4"/>
    <x v="143"/>
    <s v="REF. IPVAS -2023  "/>
    <x v="0"/>
    <x v="0"/>
    <x v="1"/>
    <x v="1"/>
    <x v="2"/>
    <x v="2"/>
    <x v="2"/>
    <x v="8"/>
    <x v="1"/>
    <x v="1"/>
    <s v="91335"/>
  </r>
  <r>
    <x v="1"/>
    <x v="2"/>
    <n v="-2180.64"/>
    <x v="8"/>
    <x v="7"/>
    <x v="4"/>
    <x v="144"/>
    <s v="REF. IPVAS -2023  "/>
    <x v="0"/>
    <x v="0"/>
    <x v="1"/>
    <x v="1"/>
    <x v="2"/>
    <x v="2"/>
    <x v="2"/>
    <x v="8"/>
    <x v="1"/>
    <x v="1"/>
    <s v="91164"/>
  </r>
  <r>
    <x v="1"/>
    <x v="2"/>
    <n v="-1709.18"/>
    <x v="8"/>
    <x v="7"/>
    <x v="4"/>
    <x v="145"/>
    <s v="REF. IPVAS -2023  "/>
    <x v="0"/>
    <x v="0"/>
    <x v="1"/>
    <x v="1"/>
    <x v="2"/>
    <x v="2"/>
    <x v="2"/>
    <x v="8"/>
    <x v="1"/>
    <x v="1"/>
    <s v="91160"/>
  </r>
  <r>
    <x v="1"/>
    <x v="2"/>
    <n v="-1282.68"/>
    <x v="5"/>
    <x v="14"/>
    <x v="4"/>
    <x v="146"/>
    <s v="REF. GRT INTEGRAL 2023 DIVERSOS ( GRTS)"/>
    <x v="0"/>
    <x v="0"/>
    <x v="1"/>
    <x v="1"/>
    <x v="2"/>
    <x v="2"/>
    <x v="2"/>
    <x v="5"/>
    <x v="1"/>
    <x v="1"/>
    <s v="89305"/>
  </r>
  <r>
    <x v="1"/>
    <x v="2"/>
    <n v="-1268.74"/>
    <x v="8"/>
    <x v="7"/>
    <x v="4"/>
    <x v="147"/>
    <s v="REF. IPVACLEAN -2023"/>
    <x v="0"/>
    <x v="0"/>
    <x v="1"/>
    <x v="1"/>
    <x v="2"/>
    <x v="2"/>
    <x v="2"/>
    <x v="8"/>
    <x v="1"/>
    <x v="1"/>
    <s v="89936"/>
  </r>
  <r>
    <x v="1"/>
    <x v="2"/>
    <n v="-1183.25"/>
    <x v="2"/>
    <x v="8"/>
    <x v="1"/>
    <x v="14"/>
    <s v="REF. TOKIO MARINE SEGURADORA - Proposta NÂº: 6252664- APOLICE: 510 0000038106  RENOVAÃ‡ÃƒO APÃ“LICE : 510 0000029983 - VIGENCIA: DAS 24H DE 06/11/2022 Ã€S 24H  DE 06/11/2023. "/>
    <x v="0"/>
    <x v="0"/>
    <x v="1"/>
    <x v="1"/>
    <x v="2"/>
    <x v="2"/>
    <x v="12"/>
    <x v="2"/>
    <x v="1"/>
    <x v="1"/>
    <s v="82026"/>
  </r>
  <r>
    <x v="1"/>
    <x v="2"/>
    <n v="-1180"/>
    <x v="7"/>
    <x v="9"/>
    <x v="2"/>
    <x v="148"/>
    <s v="REF. SERVIÃ‡OS PRESTADOS POR LICENCIAMENTO "/>
    <x v="0"/>
    <x v="0"/>
    <x v="0"/>
    <x v="0"/>
    <x v="0"/>
    <x v="0"/>
    <x v="2"/>
    <x v="7"/>
    <x v="0"/>
    <x v="1"/>
    <s v="91378"/>
  </r>
  <r>
    <x v="1"/>
    <x v="2"/>
    <n v="-1171.3599999999999"/>
    <x v="8"/>
    <x v="7"/>
    <x v="4"/>
    <x v="149"/>
    <s v="REF. IPVAS -2023  "/>
    <x v="0"/>
    <x v="0"/>
    <x v="1"/>
    <x v="1"/>
    <x v="2"/>
    <x v="2"/>
    <x v="2"/>
    <x v="8"/>
    <x v="1"/>
    <x v="1"/>
    <s v="91161"/>
  </r>
  <r>
    <x v="1"/>
    <x v="2"/>
    <n v="-733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2"/>
    <n v="-732.96"/>
    <x v="5"/>
    <x v="14"/>
    <x v="4"/>
    <x v="150"/>
    <s v="REF. GRT INTEGRAL 2022/ 2023  ( GRT) "/>
    <x v="0"/>
    <x v="0"/>
    <x v="1"/>
    <x v="1"/>
    <x v="2"/>
    <x v="2"/>
    <x v="2"/>
    <x v="5"/>
    <x v="1"/>
    <x v="1"/>
    <s v="90042"/>
  </r>
  <r>
    <x v="1"/>
    <x v="2"/>
    <n v="-699.86"/>
    <x v="8"/>
    <x v="7"/>
    <x v="4"/>
    <x v="151"/>
    <s v="REF. IPVAS -2023  "/>
    <x v="0"/>
    <x v="0"/>
    <x v="1"/>
    <x v="1"/>
    <x v="2"/>
    <x v="2"/>
    <x v="2"/>
    <x v="8"/>
    <x v="1"/>
    <x v="1"/>
    <s v="91338"/>
  </r>
  <r>
    <x v="1"/>
    <x v="2"/>
    <n v="-560"/>
    <x v="7"/>
    <x v="9"/>
    <x v="2"/>
    <x v="152"/>
    <s v="REF. SERVIÃ‡OS PRESTADOS POR LICENCIAMENTO "/>
    <x v="0"/>
    <x v="0"/>
    <x v="0"/>
    <x v="0"/>
    <x v="0"/>
    <x v="0"/>
    <x v="2"/>
    <x v="7"/>
    <x v="0"/>
    <x v="1"/>
    <s v="91298"/>
  </r>
  <r>
    <x v="1"/>
    <x v="2"/>
    <n v="-558.87"/>
    <x v="8"/>
    <x v="7"/>
    <x v="4"/>
    <x v="153"/>
    <s v="REF. IPVA CLEAN -2023"/>
    <x v="0"/>
    <x v="0"/>
    <x v="1"/>
    <x v="1"/>
    <x v="2"/>
    <x v="2"/>
    <x v="2"/>
    <x v="8"/>
    <x v="1"/>
    <x v="1"/>
    <s v="89794"/>
  </r>
  <r>
    <x v="1"/>
    <x v="2"/>
    <n v="-549.72"/>
    <x v="5"/>
    <x v="14"/>
    <x v="4"/>
    <x v="154"/>
    <s v="REF. GRT INTEGRAL 2023 DIVERSOS ( GRTS)"/>
    <x v="0"/>
    <x v="0"/>
    <x v="1"/>
    <x v="1"/>
    <x v="2"/>
    <x v="2"/>
    <x v="2"/>
    <x v="5"/>
    <x v="1"/>
    <x v="1"/>
    <s v="89478"/>
  </r>
  <r>
    <x v="1"/>
    <x v="2"/>
    <n v="-549.72"/>
    <x v="5"/>
    <x v="14"/>
    <x v="4"/>
    <x v="155"/>
    <s v="REF. GRT INTEGRAL 2023 DIVERSOS ( GRTS)"/>
    <x v="0"/>
    <x v="0"/>
    <x v="1"/>
    <x v="1"/>
    <x v="2"/>
    <x v="2"/>
    <x v="2"/>
    <x v="5"/>
    <x v="1"/>
    <x v="1"/>
    <s v="89479"/>
  </r>
  <r>
    <x v="1"/>
    <x v="2"/>
    <n v="-549.72"/>
    <x v="5"/>
    <x v="14"/>
    <x v="4"/>
    <x v="156"/>
    <s v="REF. GRT INTEGRAL 2023  ( GRTS) "/>
    <x v="0"/>
    <x v="0"/>
    <x v="1"/>
    <x v="1"/>
    <x v="2"/>
    <x v="2"/>
    <x v="2"/>
    <x v="5"/>
    <x v="1"/>
    <x v="1"/>
    <s v="89937"/>
  </r>
  <r>
    <x v="1"/>
    <x v="2"/>
    <n v="-549.72"/>
    <x v="5"/>
    <x v="14"/>
    <x v="4"/>
    <x v="157"/>
    <s v="REF. GRT INTEGRAL 2023  ( GRT) "/>
    <x v="0"/>
    <x v="0"/>
    <x v="1"/>
    <x v="1"/>
    <x v="2"/>
    <x v="2"/>
    <x v="2"/>
    <x v="5"/>
    <x v="1"/>
    <x v="1"/>
    <s v="90041"/>
  </r>
  <r>
    <x v="1"/>
    <x v="2"/>
    <n v="-436.1"/>
    <x v="3"/>
    <x v="15"/>
    <x v="3"/>
    <x v="158"/>
    <s v="REF. A CARTÃ“RIO (01/03/23 a31/03/23)"/>
    <x v="0"/>
    <x v="0"/>
    <x v="0"/>
    <x v="0"/>
    <x v="1"/>
    <x v="1"/>
    <x v="2"/>
    <x v="3"/>
    <x v="0"/>
    <x v="1"/>
    <s v="91588"/>
  </r>
  <r>
    <x v="1"/>
    <x v="2"/>
    <n v="-366.48"/>
    <x v="5"/>
    <x v="14"/>
    <x v="4"/>
    <x v="159"/>
    <s v="REF. GRT INTEGRAL 2023 /2022 DIVERSOS ( GRTS)"/>
    <x v="0"/>
    <x v="0"/>
    <x v="1"/>
    <x v="1"/>
    <x v="2"/>
    <x v="2"/>
    <x v="2"/>
    <x v="5"/>
    <x v="1"/>
    <x v="1"/>
    <s v="89784"/>
  </r>
  <r>
    <x v="1"/>
    <x v="2"/>
    <n v="-366.48"/>
    <x v="5"/>
    <x v="14"/>
    <x v="4"/>
    <x v="160"/>
    <s v="REF. GRT INTEGRAL 2023 /2022 DIVERSOS ( GRTS) - PLACA LUC 2J58"/>
    <x v="0"/>
    <x v="0"/>
    <x v="1"/>
    <x v="1"/>
    <x v="2"/>
    <x v="2"/>
    <x v="2"/>
    <x v="5"/>
    <x v="1"/>
    <x v="1"/>
    <s v="89785"/>
  </r>
  <r>
    <x v="1"/>
    <x v="2"/>
    <n v="-366.48"/>
    <x v="5"/>
    <x v="14"/>
    <x v="4"/>
    <x v="161"/>
    <s v="REF. GRT INTEGRAL 2023 /2022 DIVERSOS ( GRTS) - PLACA LMQ2E38"/>
    <x v="0"/>
    <x v="0"/>
    <x v="1"/>
    <x v="1"/>
    <x v="2"/>
    <x v="2"/>
    <x v="2"/>
    <x v="5"/>
    <x v="1"/>
    <x v="1"/>
    <s v="89792"/>
  </r>
  <r>
    <x v="1"/>
    <x v="2"/>
    <n v="-366.48"/>
    <x v="5"/>
    <x v="14"/>
    <x v="4"/>
    <x v="162"/>
    <s v="REF. GRT INTEGRAL 2023 /2022 DIVERSOS ( GRTS) - PLACA KXE8827"/>
    <x v="0"/>
    <x v="0"/>
    <x v="1"/>
    <x v="1"/>
    <x v="2"/>
    <x v="2"/>
    <x v="2"/>
    <x v="5"/>
    <x v="1"/>
    <x v="1"/>
    <s v="89787"/>
  </r>
  <r>
    <x v="1"/>
    <x v="2"/>
    <n v="-366.48"/>
    <x v="5"/>
    <x v="14"/>
    <x v="4"/>
    <x v="163"/>
    <s v="REF. GRT INTEGRAL 2023 /2022 DIVERSOS ( GRTS) - PLACA KWL 6398"/>
    <x v="0"/>
    <x v="0"/>
    <x v="1"/>
    <x v="1"/>
    <x v="2"/>
    <x v="2"/>
    <x v="2"/>
    <x v="5"/>
    <x v="1"/>
    <x v="1"/>
    <s v="89788"/>
  </r>
  <r>
    <x v="1"/>
    <x v="2"/>
    <n v="-366.48"/>
    <x v="5"/>
    <x v="14"/>
    <x v="4"/>
    <x v="164"/>
    <s v="REF. GRT INTEGRAL 2023 /2022 DIVERSOS ( GRTS) - PLACA LMQ2E28"/>
    <x v="0"/>
    <x v="0"/>
    <x v="1"/>
    <x v="1"/>
    <x v="2"/>
    <x v="2"/>
    <x v="2"/>
    <x v="5"/>
    <x v="1"/>
    <x v="1"/>
    <s v="89790"/>
  </r>
  <r>
    <x v="1"/>
    <x v="2"/>
    <n v="-366.48"/>
    <x v="5"/>
    <x v="14"/>
    <x v="4"/>
    <x v="165"/>
    <s v="REF. GRT INTEGRAL 2023 /2022 DIVERSOS ( GRTS) - PLACA LQA5896"/>
    <x v="0"/>
    <x v="0"/>
    <x v="1"/>
    <x v="1"/>
    <x v="2"/>
    <x v="2"/>
    <x v="2"/>
    <x v="5"/>
    <x v="1"/>
    <x v="1"/>
    <s v="89796"/>
  </r>
  <r>
    <x v="1"/>
    <x v="2"/>
    <n v="-366.48"/>
    <x v="5"/>
    <x v="14"/>
    <x v="4"/>
    <x v="166"/>
    <s v="REF. GRT INTEGRAL 2023 /2022 DIVERSOS ( GRTS) "/>
    <x v="0"/>
    <x v="0"/>
    <x v="1"/>
    <x v="1"/>
    <x v="2"/>
    <x v="2"/>
    <x v="2"/>
    <x v="5"/>
    <x v="1"/>
    <x v="1"/>
    <s v="89799"/>
  </r>
  <r>
    <x v="1"/>
    <x v="2"/>
    <n v="-227.7"/>
    <x v="0"/>
    <x v="13"/>
    <x v="2"/>
    <x v="167"/>
    <s v="REF. SERVIÃ‡O CERTIFICADO DIGITAL ."/>
    <x v="0"/>
    <x v="0"/>
    <x v="0"/>
    <x v="0"/>
    <x v="0"/>
    <x v="0"/>
    <x v="2"/>
    <x v="0"/>
    <x v="0"/>
    <x v="1"/>
    <s v="90044"/>
  </r>
  <r>
    <x v="1"/>
    <x v="2"/>
    <n v="-227.7"/>
    <x v="0"/>
    <x v="13"/>
    <x v="2"/>
    <x v="168"/>
    <s v="REF. SERVIÃ‡O CERTIFICADO DIGITAL ."/>
    <x v="0"/>
    <x v="0"/>
    <x v="0"/>
    <x v="0"/>
    <x v="0"/>
    <x v="0"/>
    <x v="2"/>
    <x v="0"/>
    <x v="0"/>
    <x v="1"/>
    <s v="91456"/>
  </r>
  <r>
    <x v="1"/>
    <x v="2"/>
    <n v="-183.24"/>
    <x v="5"/>
    <x v="14"/>
    <x v="4"/>
    <x v="169"/>
    <s v="REF. GRT INTEGRAL 2023  ( GRT) "/>
    <x v="0"/>
    <x v="0"/>
    <x v="1"/>
    <x v="1"/>
    <x v="2"/>
    <x v="2"/>
    <x v="2"/>
    <x v="5"/>
    <x v="1"/>
    <x v="1"/>
    <s v="90040"/>
  </r>
  <r>
    <x v="1"/>
    <x v="2"/>
    <n v="-155.69999999999999"/>
    <x v="0"/>
    <x v="13"/>
    <x v="2"/>
    <x v="170"/>
    <s v="REF. SERVIÃ‡O CERTIFICADO DIGITAL ."/>
    <x v="0"/>
    <x v="0"/>
    <x v="0"/>
    <x v="0"/>
    <x v="0"/>
    <x v="0"/>
    <x v="2"/>
    <x v="0"/>
    <x v="0"/>
    <x v="1"/>
    <s v="91363"/>
  </r>
  <r>
    <x v="1"/>
    <x v="2"/>
    <n v="1E-3"/>
    <x v="4"/>
    <x v="0"/>
    <x v="6"/>
    <x v="0"/>
    <s v="."/>
    <x v="0"/>
    <x v="0"/>
    <x v="0"/>
    <x v="0"/>
    <x v="1"/>
    <x v="1"/>
    <x v="0"/>
    <x v="4"/>
    <x v="0"/>
    <x v="0"/>
    <s v="110000169"/>
  </r>
  <r>
    <x v="1"/>
    <x v="2"/>
    <n v="7330"/>
    <x v="5"/>
    <x v="17"/>
    <x v="7"/>
    <x v="0"/>
    <s v="Estorno Regime Caixa"/>
    <x v="0"/>
    <x v="0"/>
    <x v="1"/>
    <x v="1"/>
    <x v="2"/>
    <x v="2"/>
    <x v="0"/>
    <x v="5"/>
    <x v="1"/>
    <x v="0"/>
    <m/>
  </r>
  <r>
    <x v="1"/>
    <x v="2"/>
    <n v="56147"/>
    <x v="8"/>
    <x v="17"/>
    <x v="7"/>
    <x v="0"/>
    <s v="Estorno Regime Caixa"/>
    <x v="0"/>
    <x v="0"/>
    <x v="1"/>
    <x v="1"/>
    <x v="2"/>
    <x v="2"/>
    <x v="0"/>
    <x v="8"/>
    <x v="1"/>
    <x v="0"/>
    <m/>
  </r>
  <r>
    <x v="1"/>
    <x v="3"/>
    <n v="-36081.25"/>
    <x v="2"/>
    <x v="3"/>
    <x v="1"/>
    <x v="171"/>
    <s v="REF. SEGURO ALLIANZ  - APOLICE: 5177202353310565696  - AUTO FROTA - VigÃªncia: 24 HORAS  04/03/2023 Ã€S 24 HS  04/03/2024"/>
    <x v="0"/>
    <x v="0"/>
    <x v="1"/>
    <x v="1"/>
    <x v="2"/>
    <x v="2"/>
    <x v="13"/>
    <x v="2"/>
    <x v="1"/>
    <x v="1"/>
    <s v="92112"/>
  </r>
  <r>
    <x v="1"/>
    <x v="3"/>
    <n v="-31979.98"/>
    <x v="2"/>
    <x v="1"/>
    <x v="1"/>
    <x v="1"/>
    <s v="REF. BOLETOS FROTA CLEAN - SOMPO - APOLICE : 3103131553 - VIGÃŠNCIA:15/09/2022 A 15/09/2023"/>
    <x v="0"/>
    <x v="0"/>
    <x v="1"/>
    <x v="1"/>
    <x v="2"/>
    <x v="2"/>
    <x v="14"/>
    <x v="2"/>
    <x v="1"/>
    <x v="1"/>
    <s v="80389"/>
  </r>
  <r>
    <x v="1"/>
    <x v="3"/>
    <n v="-17000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3"/>
    <n v="-12300"/>
    <x v="9"/>
    <x v="2"/>
    <x v="2"/>
    <x v="172"/>
    <s v="REF.  SALARIO FIGUEIREDO  - MARÃ‡O/2022"/>
    <x v="0"/>
    <x v="0"/>
    <x v="0"/>
    <x v="0"/>
    <x v="3"/>
    <x v="3"/>
    <x v="2"/>
    <x v="9"/>
    <x v="0"/>
    <x v="1"/>
    <s v="91577"/>
  </r>
  <r>
    <x v="1"/>
    <x v="3"/>
    <n v="-5614.7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3"/>
    <n v="-5517.6"/>
    <x v="6"/>
    <x v="4"/>
    <x v="2"/>
    <x v="173"/>
    <s v="REF. SERVIÃ‡OS CONTÃBIL - ABRIL -2023 - (OBS - CONFORME O E-MAIL PERGUNTAR O FIGUEIREDO NO DIA DO PAGAMENTO  SE PODE EFETUAR O PAGAMENTO)"/>
    <x v="0"/>
    <x v="0"/>
    <x v="0"/>
    <x v="0"/>
    <x v="0"/>
    <x v="0"/>
    <x v="2"/>
    <x v="6"/>
    <x v="0"/>
    <x v="1"/>
    <s v="93802"/>
  </r>
  <r>
    <x v="1"/>
    <x v="3"/>
    <n v="-4224"/>
    <x v="6"/>
    <x v="4"/>
    <x v="2"/>
    <x v="174"/>
    <s v="REF. SERVIÃ‡OS CONTÃBIL - ABRIL -2023 - (OBS - CONFORME O E-MAIL PERGUNTAR O FIGUEIREDO NO DIA DO PAGAMENTO  SE PODE EFETUAR O PAGAMENTO)"/>
    <x v="0"/>
    <x v="0"/>
    <x v="0"/>
    <x v="0"/>
    <x v="0"/>
    <x v="0"/>
    <x v="2"/>
    <x v="6"/>
    <x v="0"/>
    <x v="1"/>
    <s v="93803"/>
  </r>
  <r>
    <x v="1"/>
    <x v="3"/>
    <n v="-3815.96"/>
    <x v="8"/>
    <x v="7"/>
    <x v="4"/>
    <x v="175"/>
    <s v="REF. IPVAS - 2023  "/>
    <x v="0"/>
    <x v="0"/>
    <x v="1"/>
    <x v="1"/>
    <x v="2"/>
    <x v="2"/>
    <x v="2"/>
    <x v="8"/>
    <x v="1"/>
    <x v="1"/>
    <s v="91779"/>
  </r>
  <r>
    <x v="1"/>
    <x v="3"/>
    <n v="-3030.87"/>
    <x v="8"/>
    <x v="7"/>
    <x v="4"/>
    <x v="176"/>
    <s v="REF. IPVAS - 2023  "/>
    <x v="0"/>
    <x v="0"/>
    <x v="1"/>
    <x v="1"/>
    <x v="2"/>
    <x v="2"/>
    <x v="2"/>
    <x v="8"/>
    <x v="1"/>
    <x v="1"/>
    <s v="92527"/>
  </r>
  <r>
    <x v="1"/>
    <x v="3"/>
    <n v="-3000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3"/>
    <n v="-2591.91"/>
    <x v="8"/>
    <x v="7"/>
    <x v="4"/>
    <x v="177"/>
    <s v="REF. IPVAS - 2023  "/>
    <x v="0"/>
    <x v="0"/>
    <x v="1"/>
    <x v="1"/>
    <x v="2"/>
    <x v="2"/>
    <x v="2"/>
    <x v="8"/>
    <x v="1"/>
    <x v="1"/>
    <s v="91624"/>
  </r>
  <r>
    <x v="1"/>
    <x v="3"/>
    <n v="-2209.39"/>
    <x v="8"/>
    <x v="7"/>
    <x v="4"/>
    <x v="178"/>
    <s v="REF. IPVA placa LRN6947 -2023  "/>
    <x v="0"/>
    <x v="0"/>
    <x v="1"/>
    <x v="1"/>
    <x v="2"/>
    <x v="2"/>
    <x v="2"/>
    <x v="8"/>
    <x v="1"/>
    <x v="1"/>
    <s v="91551"/>
  </r>
  <r>
    <x v="1"/>
    <x v="3"/>
    <n v="-1928.6"/>
    <x v="8"/>
    <x v="7"/>
    <x v="4"/>
    <x v="179"/>
    <s v="REF. IPVAS - 2023  "/>
    <x v="0"/>
    <x v="0"/>
    <x v="1"/>
    <x v="1"/>
    <x v="2"/>
    <x v="2"/>
    <x v="2"/>
    <x v="8"/>
    <x v="1"/>
    <x v="1"/>
    <s v="91623"/>
  </r>
  <r>
    <x v="1"/>
    <x v="3"/>
    <n v="-1925.5866666666666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3"/>
    <n v="-1650.31"/>
    <x v="8"/>
    <x v="7"/>
    <x v="4"/>
    <x v="180"/>
    <s v="REF. IPVAS - 2023  "/>
    <x v="0"/>
    <x v="0"/>
    <x v="1"/>
    <x v="1"/>
    <x v="2"/>
    <x v="2"/>
    <x v="2"/>
    <x v="8"/>
    <x v="1"/>
    <x v="1"/>
    <s v="92526"/>
  </r>
  <r>
    <x v="1"/>
    <x v="3"/>
    <n v="-1415.01"/>
    <x v="8"/>
    <x v="7"/>
    <x v="4"/>
    <x v="181"/>
    <s v="REF. IPVAS - 2023  "/>
    <x v="0"/>
    <x v="0"/>
    <x v="1"/>
    <x v="1"/>
    <x v="2"/>
    <x v="2"/>
    <x v="2"/>
    <x v="8"/>
    <x v="1"/>
    <x v="1"/>
    <s v="92257"/>
  </r>
  <r>
    <x v="1"/>
    <x v="3"/>
    <n v="-1330"/>
    <x v="7"/>
    <x v="9"/>
    <x v="2"/>
    <x v="182"/>
    <s v="REF. SERVIÃ‡OS PRESTADOS EM 17/04/2023, REF PLACAS KYM5886 ( INTENÃ‡ÃƒO DE VENDAS ) LPW E KDA 6500 (LICENCIAMENTO) - PLACA RJRO D09 ( PLACA MERCOSUL)"/>
    <x v="0"/>
    <x v="0"/>
    <x v="0"/>
    <x v="0"/>
    <x v="0"/>
    <x v="0"/>
    <x v="2"/>
    <x v="7"/>
    <x v="0"/>
    <x v="1"/>
    <s v="92788"/>
  </r>
  <r>
    <x v="1"/>
    <x v="3"/>
    <n v="-1245.31"/>
    <x v="7"/>
    <x v="9"/>
    <x v="2"/>
    <x v="183"/>
    <s v="REF. SERVIÃ‡OS PRESTADOS LICENCIAMENTO"/>
    <x v="0"/>
    <x v="0"/>
    <x v="0"/>
    <x v="0"/>
    <x v="0"/>
    <x v="0"/>
    <x v="2"/>
    <x v="7"/>
    <x v="0"/>
    <x v="1"/>
    <s v="92923"/>
  </r>
  <r>
    <x v="1"/>
    <x v="3"/>
    <n v="-1183.25"/>
    <x v="2"/>
    <x v="8"/>
    <x v="1"/>
    <x v="14"/>
    <s v="REF. TOKIO MARINE SEGURADORA - Proposta NÂº: 6252664- APOLICE: 510 0000038106  RENOVAÃ‡ÃƒO APÃ“LICE : 510 0000029983 - VIGENCIA: DAS 24H DE 06/11/2022 Ã€S 24H  DE 06/11/2023. "/>
    <x v="0"/>
    <x v="0"/>
    <x v="1"/>
    <x v="1"/>
    <x v="2"/>
    <x v="2"/>
    <x v="15"/>
    <x v="2"/>
    <x v="1"/>
    <x v="1"/>
    <s v="82027"/>
  </r>
  <r>
    <x v="1"/>
    <x v="3"/>
    <n v="-1180"/>
    <x v="7"/>
    <x v="9"/>
    <x v="2"/>
    <x v="184"/>
    <s v="REF. SERVIÃ‡OS PRESTADOS POR LICENCIAMENTO "/>
    <x v="0"/>
    <x v="0"/>
    <x v="0"/>
    <x v="0"/>
    <x v="0"/>
    <x v="0"/>
    <x v="2"/>
    <x v="7"/>
    <x v="0"/>
    <x v="1"/>
    <s v="92369"/>
  </r>
  <r>
    <x v="1"/>
    <x v="3"/>
    <n v="-860"/>
    <x v="7"/>
    <x v="9"/>
    <x v="2"/>
    <x v="185"/>
    <s v="REF. SERVIÃ‡OS PRESTADOS POR LICENCIAMENTO "/>
    <x v="0"/>
    <x v="0"/>
    <x v="0"/>
    <x v="0"/>
    <x v="0"/>
    <x v="0"/>
    <x v="2"/>
    <x v="7"/>
    <x v="0"/>
    <x v="1"/>
    <s v="92634"/>
  </r>
  <r>
    <x v="1"/>
    <x v="3"/>
    <n v="-733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3"/>
    <n v="-688.23"/>
    <x v="8"/>
    <x v="7"/>
    <x v="4"/>
    <x v="186"/>
    <s v="REF. IPVAS - 2023  "/>
    <x v="0"/>
    <x v="0"/>
    <x v="1"/>
    <x v="1"/>
    <x v="2"/>
    <x v="2"/>
    <x v="2"/>
    <x v="8"/>
    <x v="1"/>
    <x v="1"/>
    <s v="92256"/>
  </r>
  <r>
    <x v="1"/>
    <x v="3"/>
    <n v="-480"/>
    <x v="7"/>
    <x v="11"/>
    <x v="5"/>
    <x v="187"/>
    <s v="REF. SERVIÃ‡OS PRESTADOS POR LICENCIAMENTO "/>
    <x v="0"/>
    <x v="0"/>
    <x v="0"/>
    <x v="0"/>
    <x v="0"/>
    <x v="0"/>
    <x v="2"/>
    <x v="7"/>
    <x v="0"/>
    <x v="1"/>
    <s v="92248"/>
  </r>
  <r>
    <x v="1"/>
    <x v="3"/>
    <n v="-456.04"/>
    <x v="2"/>
    <x v="3"/>
    <x v="1"/>
    <x v="188"/>
    <s v="REF. SEGURO ALLIANZ  - APOLICE: 5177202353310432354  - AUTO FROTA - VigÃªncia: 24 HORAS 06/04/2023 Ã€S 24 HS11/02/2024"/>
    <x v="0"/>
    <x v="0"/>
    <x v="1"/>
    <x v="1"/>
    <x v="2"/>
    <x v="2"/>
    <x v="16"/>
    <x v="2"/>
    <x v="1"/>
    <x v="1"/>
    <s v="92394"/>
  </r>
  <r>
    <x v="1"/>
    <x v="3"/>
    <n v="-350"/>
    <x v="7"/>
    <x v="9"/>
    <x v="2"/>
    <x v="189"/>
    <s v="REF. SERVIÃ‡OS PRESTADOS LICENCIAMENTO"/>
    <x v="0"/>
    <x v="0"/>
    <x v="0"/>
    <x v="0"/>
    <x v="0"/>
    <x v="0"/>
    <x v="2"/>
    <x v="7"/>
    <x v="0"/>
    <x v="1"/>
    <s v="92845"/>
  </r>
  <r>
    <x v="1"/>
    <x v="3"/>
    <n v="-183.24"/>
    <x v="5"/>
    <x v="14"/>
    <x v="4"/>
    <x v="190"/>
    <s v="REF. GRT INTEGRAL 2023 RENAVAM 00344213714 PLACA LPW9824"/>
    <x v="0"/>
    <x v="0"/>
    <x v="1"/>
    <x v="1"/>
    <x v="2"/>
    <x v="2"/>
    <x v="2"/>
    <x v="5"/>
    <x v="1"/>
    <x v="1"/>
    <s v="92610"/>
  </r>
  <r>
    <x v="1"/>
    <x v="3"/>
    <n v="-180.64"/>
    <x v="3"/>
    <x v="15"/>
    <x v="3"/>
    <x v="191"/>
    <s v="REF. A CARTÃ“RIO (01/04/2023 a28/04/2023)"/>
    <x v="0"/>
    <x v="0"/>
    <x v="0"/>
    <x v="0"/>
    <x v="1"/>
    <x v="1"/>
    <x v="2"/>
    <x v="3"/>
    <x v="0"/>
    <x v="1"/>
    <s v="93800"/>
  </r>
  <r>
    <x v="1"/>
    <x v="3"/>
    <n v="-155.69999999999999"/>
    <x v="0"/>
    <x v="13"/>
    <x v="2"/>
    <x v="192"/>
    <s v="REF. SERVIÃ‡O CERTIFICADO DIGITAL  - PF HUGO"/>
    <x v="0"/>
    <x v="0"/>
    <x v="0"/>
    <x v="0"/>
    <x v="0"/>
    <x v="0"/>
    <x v="2"/>
    <x v="0"/>
    <x v="0"/>
    <x v="1"/>
    <s v="93451"/>
  </r>
  <r>
    <x v="1"/>
    <x v="3"/>
    <n v="-30"/>
    <x v="4"/>
    <x v="11"/>
    <x v="5"/>
    <x v="193"/>
    <s v="REF. ESTACIONAMENTO"/>
    <x v="0"/>
    <x v="0"/>
    <x v="0"/>
    <x v="0"/>
    <x v="1"/>
    <x v="1"/>
    <x v="2"/>
    <x v="4"/>
    <x v="0"/>
    <x v="1"/>
    <s v="92251"/>
  </r>
  <r>
    <x v="1"/>
    <x v="3"/>
    <n v="-20.36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3"/>
    <n v="1E-3"/>
    <x v="4"/>
    <x v="0"/>
    <x v="6"/>
    <x v="0"/>
    <s v="."/>
    <x v="0"/>
    <x v="0"/>
    <x v="0"/>
    <x v="0"/>
    <x v="1"/>
    <x v="1"/>
    <x v="0"/>
    <x v="4"/>
    <x v="0"/>
    <x v="0"/>
    <s v="110000250"/>
  </r>
  <r>
    <x v="1"/>
    <x v="3"/>
    <n v="183.24"/>
    <x v="5"/>
    <x v="17"/>
    <x v="7"/>
    <x v="0"/>
    <s v="Estorno Regime Caixa"/>
    <x v="0"/>
    <x v="0"/>
    <x v="1"/>
    <x v="1"/>
    <x v="2"/>
    <x v="2"/>
    <x v="0"/>
    <x v="5"/>
    <x v="1"/>
    <x v="0"/>
    <m/>
  </r>
  <r>
    <x v="1"/>
    <x v="3"/>
    <n v="17330.28"/>
    <x v="8"/>
    <x v="17"/>
    <x v="7"/>
    <x v="0"/>
    <s v="Estorno Regime Caixa"/>
    <x v="0"/>
    <x v="0"/>
    <x v="1"/>
    <x v="1"/>
    <x v="2"/>
    <x v="2"/>
    <x v="0"/>
    <x v="8"/>
    <x v="1"/>
    <x v="0"/>
    <m/>
  </r>
  <r>
    <x v="1"/>
    <x v="4"/>
    <n v="-36081.25"/>
    <x v="2"/>
    <x v="3"/>
    <x v="1"/>
    <x v="171"/>
    <s v="REF. SEGURO ALLIANZ  - APOLICE: 5177202353310565696  - AUTO FROTA - VigÃªncia: 24 HORAS  04/03/2023 Ã€S 24 HS  04/03/2024"/>
    <x v="0"/>
    <x v="0"/>
    <x v="1"/>
    <x v="1"/>
    <x v="2"/>
    <x v="2"/>
    <x v="17"/>
    <x v="2"/>
    <x v="1"/>
    <x v="1"/>
    <s v="92113"/>
  </r>
  <r>
    <x v="1"/>
    <x v="4"/>
    <n v="-31979.98"/>
    <x v="2"/>
    <x v="1"/>
    <x v="1"/>
    <x v="1"/>
    <s v="REF. BOLETOS FROTA CLEAN - SOMPO - APOLICE : 3103131553 - VIGÃŠNCIA:15/09/2022 A 15/09/2023"/>
    <x v="0"/>
    <x v="0"/>
    <x v="1"/>
    <x v="1"/>
    <x v="2"/>
    <x v="2"/>
    <x v="18"/>
    <x v="2"/>
    <x v="1"/>
    <x v="1"/>
    <s v="80390"/>
  </r>
  <r>
    <x v="1"/>
    <x v="4"/>
    <n v="-17000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4"/>
    <n v="-12300"/>
    <x v="9"/>
    <x v="2"/>
    <x v="2"/>
    <x v="194"/>
    <s v="REF.  SALARIO FIGUEIREDO  - ABRIL/2023"/>
    <x v="0"/>
    <x v="0"/>
    <x v="0"/>
    <x v="0"/>
    <x v="3"/>
    <x v="3"/>
    <x v="2"/>
    <x v="9"/>
    <x v="0"/>
    <x v="1"/>
    <s v="93805"/>
  </r>
  <r>
    <x v="1"/>
    <x v="4"/>
    <n v="-6575.3"/>
    <x v="2"/>
    <x v="3"/>
    <x v="1"/>
    <x v="195"/>
    <s v="REF. SEGURO ALLIANZ  - APOLICE: 5177202353310432354 - AUTO FROTA - VigÃªncia: 24 HORAS  11/02/2023 Ã€S 24 HS  11/02/2024"/>
    <x v="0"/>
    <x v="0"/>
    <x v="1"/>
    <x v="1"/>
    <x v="2"/>
    <x v="2"/>
    <x v="19"/>
    <x v="2"/>
    <x v="1"/>
    <x v="1"/>
    <s v="90634"/>
  </r>
  <r>
    <x v="1"/>
    <x v="4"/>
    <n v="-5614.7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4"/>
    <n v="-3138"/>
    <x v="7"/>
    <x v="9"/>
    <x v="2"/>
    <x v="196"/>
    <s v="REF. BAIXA DE VEICULO JUNTO AO DETRAN PLACA KYU 8670, LEGALIZAÃ‡ÃƒO DE MOTOR PLACA LMT7J22, TROCA DE PLACA MERCOSUL PLACA LRP 6227, E INTENÃ‡ÃƒO DE VENDA LSF 4F18 "/>
    <x v="0"/>
    <x v="0"/>
    <x v="0"/>
    <x v="0"/>
    <x v="0"/>
    <x v="0"/>
    <x v="2"/>
    <x v="7"/>
    <x v="0"/>
    <x v="1"/>
    <s v="95448"/>
  </r>
  <r>
    <x v="1"/>
    <x v="4"/>
    <n v="-3000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4"/>
    <n v="-2464"/>
    <x v="7"/>
    <x v="9"/>
    <x v="2"/>
    <x v="197"/>
    <s v="REF. LICENCIAMENTO PLACA LUF 7F09, HOH9H17, PKF 3449, KRF 9256, LUL 2419, RJR0D09, LLQ6550 E LQQ8242"/>
    <x v="0"/>
    <x v="0"/>
    <x v="0"/>
    <x v="0"/>
    <x v="0"/>
    <x v="0"/>
    <x v="2"/>
    <x v="7"/>
    <x v="0"/>
    <x v="1"/>
    <s v="95012"/>
  </r>
  <r>
    <x v="1"/>
    <x v="4"/>
    <n v="-1925.5866666666666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4"/>
    <n v="-1754.13"/>
    <x v="8"/>
    <x v="7"/>
    <x v="4"/>
    <x v="198"/>
    <s v="REF. IPVAS - 2023  "/>
    <x v="0"/>
    <x v="0"/>
    <x v="1"/>
    <x v="1"/>
    <x v="2"/>
    <x v="2"/>
    <x v="2"/>
    <x v="8"/>
    <x v="1"/>
    <x v="1"/>
    <s v="96084"/>
  </r>
  <r>
    <x v="1"/>
    <x v="4"/>
    <n v="-1754.13"/>
    <x v="8"/>
    <x v="7"/>
    <x v="4"/>
    <x v="199"/>
    <s v="REF. IPVAS - 2023  "/>
    <x v="0"/>
    <x v="0"/>
    <x v="1"/>
    <x v="1"/>
    <x v="2"/>
    <x v="2"/>
    <x v="2"/>
    <x v="8"/>
    <x v="1"/>
    <x v="1"/>
    <s v="96085"/>
  </r>
  <r>
    <x v="1"/>
    <x v="4"/>
    <n v="-1500"/>
    <x v="6"/>
    <x v="6"/>
    <x v="3"/>
    <x v="200"/>
    <s v="REF. ALTERAÃ‡ÃƒO CONTRATUAL "/>
    <x v="0"/>
    <x v="0"/>
    <x v="0"/>
    <x v="0"/>
    <x v="0"/>
    <x v="0"/>
    <x v="2"/>
    <x v="6"/>
    <x v="0"/>
    <x v="1"/>
    <s v="95640"/>
  </r>
  <r>
    <x v="1"/>
    <x v="4"/>
    <n v="-1183.25"/>
    <x v="2"/>
    <x v="8"/>
    <x v="1"/>
    <x v="14"/>
    <s v="REF. TOKIO MARINE SEGURADORA - Proposta NÂº: 6252664- APOLICE: 510 0000038106  RENOVAÃ‡ÃƒO APÃ“LICE : 510 0000029983 - VIGENCIA: DAS 24H DE 06/11/2022 Ã€S 24H  DE 06/11/2023. "/>
    <x v="0"/>
    <x v="0"/>
    <x v="1"/>
    <x v="1"/>
    <x v="2"/>
    <x v="2"/>
    <x v="20"/>
    <x v="2"/>
    <x v="1"/>
    <x v="1"/>
    <s v="82028"/>
  </r>
  <r>
    <x v="1"/>
    <x v="4"/>
    <n v="-900"/>
    <x v="6"/>
    <x v="6"/>
    <x v="3"/>
    <x v="201"/>
    <s v="REF. ALTERAÃ‡ÃƒO CONTRATUAL "/>
    <x v="0"/>
    <x v="0"/>
    <x v="0"/>
    <x v="0"/>
    <x v="0"/>
    <x v="0"/>
    <x v="21"/>
    <x v="6"/>
    <x v="0"/>
    <x v="1"/>
    <s v="95036"/>
  </r>
  <r>
    <x v="1"/>
    <x v="4"/>
    <n v="-900"/>
    <x v="6"/>
    <x v="6"/>
    <x v="3"/>
    <x v="201"/>
    <s v="REF. ALTERAÃ‡ÃƒO CONTRATUAL "/>
    <x v="0"/>
    <x v="0"/>
    <x v="0"/>
    <x v="0"/>
    <x v="0"/>
    <x v="0"/>
    <x v="4"/>
    <x v="6"/>
    <x v="0"/>
    <x v="1"/>
    <s v="95037"/>
  </r>
  <r>
    <x v="1"/>
    <x v="4"/>
    <n v="-870"/>
    <x v="7"/>
    <x v="9"/>
    <x v="2"/>
    <x v="202"/>
    <s v="REF. INTENÃ‡ÃƒO DE VENDAS PLACAS LSG 728636, LSG 4516"/>
    <x v="0"/>
    <x v="0"/>
    <x v="0"/>
    <x v="0"/>
    <x v="0"/>
    <x v="0"/>
    <x v="2"/>
    <x v="7"/>
    <x v="0"/>
    <x v="1"/>
    <s v="93809"/>
  </r>
  <r>
    <x v="1"/>
    <x v="4"/>
    <n v="-733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4"/>
    <n v="-732.96"/>
    <x v="5"/>
    <x v="14"/>
    <x v="4"/>
    <x v="203"/>
    <s v="REF. GRT INTEGRAL  2023  ( GRT) "/>
    <x v="0"/>
    <x v="0"/>
    <x v="1"/>
    <x v="1"/>
    <x v="2"/>
    <x v="2"/>
    <x v="2"/>
    <x v="5"/>
    <x v="1"/>
    <x v="1"/>
    <s v="94673"/>
  </r>
  <r>
    <x v="1"/>
    <x v="4"/>
    <n v="-485"/>
    <x v="0"/>
    <x v="18"/>
    <x v="8"/>
    <x v="204"/>
    <s v="REF CERTIFICADO DIGITAL "/>
    <x v="0"/>
    <x v="0"/>
    <x v="0"/>
    <x v="0"/>
    <x v="0"/>
    <x v="0"/>
    <x v="2"/>
    <x v="0"/>
    <x v="0"/>
    <x v="1"/>
    <s v="94581"/>
  </r>
  <r>
    <x v="1"/>
    <x v="4"/>
    <n v="-456.04"/>
    <x v="2"/>
    <x v="3"/>
    <x v="1"/>
    <x v="188"/>
    <s v="REF. SEGURO ALLIANZ  - APOLICE: 5177202353310432354  - AUTO FROTA - VigÃªncia: 24 HORAS 06/04/2023 Ã€S 24 HS11/02/2024"/>
    <x v="0"/>
    <x v="0"/>
    <x v="1"/>
    <x v="1"/>
    <x v="2"/>
    <x v="2"/>
    <x v="6"/>
    <x v="2"/>
    <x v="1"/>
    <x v="1"/>
    <s v="92395"/>
  </r>
  <r>
    <x v="1"/>
    <x v="4"/>
    <n v="-439"/>
    <x v="4"/>
    <x v="12"/>
    <x v="4"/>
    <x v="205"/>
    <s v="REF. GUIA PARA PAGAMENTO JUCERJA - GA SERVIÃ‡OS  (PAGAMENTO SÃ“ PELO BRADESCO)"/>
    <x v="0"/>
    <x v="0"/>
    <x v="0"/>
    <x v="0"/>
    <x v="1"/>
    <x v="1"/>
    <x v="2"/>
    <x v="4"/>
    <x v="0"/>
    <x v="1"/>
    <s v="96050"/>
  </r>
  <r>
    <x v="1"/>
    <x v="4"/>
    <n v="-366.48"/>
    <x v="5"/>
    <x v="14"/>
    <x v="4"/>
    <x v="206"/>
    <s v="REF. GRT INTEGRAL  2023  ( GRT) "/>
    <x v="0"/>
    <x v="0"/>
    <x v="1"/>
    <x v="1"/>
    <x v="2"/>
    <x v="2"/>
    <x v="2"/>
    <x v="5"/>
    <x v="1"/>
    <x v="1"/>
    <s v="94674"/>
  </r>
  <r>
    <x v="1"/>
    <x v="4"/>
    <n v="-366.48"/>
    <x v="5"/>
    <x v="14"/>
    <x v="4"/>
    <x v="207"/>
    <s v="REF. GRT INTEGRAL  2023  ( GRT) "/>
    <x v="0"/>
    <x v="0"/>
    <x v="1"/>
    <x v="1"/>
    <x v="2"/>
    <x v="2"/>
    <x v="2"/>
    <x v="5"/>
    <x v="1"/>
    <x v="1"/>
    <s v="94675"/>
  </r>
  <r>
    <x v="1"/>
    <x v="4"/>
    <n v="-366.48"/>
    <x v="5"/>
    <x v="14"/>
    <x v="4"/>
    <x v="208"/>
    <s v="REF. GRT INTEGRAL  2023  ( GRT) "/>
    <x v="0"/>
    <x v="0"/>
    <x v="1"/>
    <x v="1"/>
    <x v="2"/>
    <x v="2"/>
    <x v="2"/>
    <x v="5"/>
    <x v="1"/>
    <x v="1"/>
    <s v="94676"/>
  </r>
  <r>
    <x v="1"/>
    <x v="4"/>
    <n v="-221"/>
    <x v="4"/>
    <x v="12"/>
    <x v="4"/>
    <x v="209"/>
    <s v="REF. GUIA PARA PAGAMENTO JUCERJA - KIOTO  (PAGAMENTO SÃ“ PELO BRADESCO)"/>
    <x v="0"/>
    <x v="0"/>
    <x v="0"/>
    <x v="0"/>
    <x v="1"/>
    <x v="1"/>
    <x v="2"/>
    <x v="4"/>
    <x v="0"/>
    <x v="1"/>
    <s v="94720"/>
  </r>
  <r>
    <x v="1"/>
    <x v="4"/>
    <n v="-219.2"/>
    <x v="5"/>
    <x v="14"/>
    <x v="4"/>
    <x v="210"/>
    <s v="REF. SOLICITAÃ‡ÃƒO DE PGTO . DETRAN - PLACA KQY4504 "/>
    <x v="0"/>
    <x v="0"/>
    <x v="1"/>
    <x v="1"/>
    <x v="2"/>
    <x v="2"/>
    <x v="2"/>
    <x v="5"/>
    <x v="1"/>
    <x v="1"/>
    <s v="94262"/>
  </r>
  <r>
    <x v="1"/>
    <x v="4"/>
    <n v="-219.2"/>
    <x v="5"/>
    <x v="14"/>
    <x v="4"/>
    <x v="211"/>
    <s v="REF. SOLICITAÃ‡ÃƒO DE PGTO . DETRAN - PLACA LRP6227 "/>
    <x v="0"/>
    <x v="0"/>
    <x v="1"/>
    <x v="1"/>
    <x v="2"/>
    <x v="2"/>
    <x v="2"/>
    <x v="5"/>
    <x v="1"/>
    <x v="1"/>
    <s v="94264"/>
  </r>
  <r>
    <x v="1"/>
    <x v="4"/>
    <n v="-183.24"/>
    <x v="5"/>
    <x v="14"/>
    <x v="4"/>
    <x v="212"/>
    <s v="REF. SOLICITAÃ‡ÃƒO DE PGTO . DETRAN - PLACA KYU8670 "/>
    <x v="0"/>
    <x v="0"/>
    <x v="1"/>
    <x v="1"/>
    <x v="2"/>
    <x v="2"/>
    <x v="2"/>
    <x v="5"/>
    <x v="1"/>
    <x v="1"/>
    <s v="94261"/>
  </r>
  <r>
    <x v="1"/>
    <x v="4"/>
    <n v="-183.24"/>
    <x v="5"/>
    <x v="14"/>
    <x v="4"/>
    <x v="213"/>
    <s v="REF. SOLICITAÃ‡ÃƒO DE PGTO . DETRAN - PLACA LMT7J22   "/>
    <x v="0"/>
    <x v="0"/>
    <x v="1"/>
    <x v="1"/>
    <x v="2"/>
    <x v="2"/>
    <x v="2"/>
    <x v="5"/>
    <x v="1"/>
    <x v="1"/>
    <s v="94263"/>
  </r>
  <r>
    <x v="1"/>
    <x v="4"/>
    <n v="-183.24"/>
    <x v="5"/>
    <x v="14"/>
    <x v="4"/>
    <x v="214"/>
    <s v="REF. SOLICITAÃ‡ÃƒO DE PGTO . DETRAN - PLACA KRL 1I00"/>
    <x v="0"/>
    <x v="0"/>
    <x v="1"/>
    <x v="1"/>
    <x v="2"/>
    <x v="2"/>
    <x v="2"/>
    <x v="5"/>
    <x v="1"/>
    <x v="1"/>
    <s v="95507"/>
  </r>
  <r>
    <x v="1"/>
    <x v="4"/>
    <n v="-183.24"/>
    <x v="5"/>
    <x v="14"/>
    <x v="4"/>
    <x v="215"/>
    <s v="REF. TAXA DE LICENCIAMENTO ANUAL  - PLACA KWI 5H24 INTEGRAL - 2023"/>
    <x v="0"/>
    <x v="0"/>
    <x v="1"/>
    <x v="1"/>
    <x v="2"/>
    <x v="2"/>
    <x v="2"/>
    <x v="5"/>
    <x v="1"/>
    <x v="1"/>
    <s v="96086"/>
  </r>
  <r>
    <x v="1"/>
    <x v="4"/>
    <n v="-183.24"/>
    <x v="5"/>
    <x v="14"/>
    <x v="4"/>
    <x v="216"/>
    <s v="REF. TAXA DE LICENCIAMENTO ANUAL  - PLACA KWA 8I31 INTEGRAL - 2023"/>
    <x v="0"/>
    <x v="0"/>
    <x v="1"/>
    <x v="1"/>
    <x v="2"/>
    <x v="2"/>
    <x v="2"/>
    <x v="5"/>
    <x v="1"/>
    <x v="1"/>
    <s v="96087"/>
  </r>
  <r>
    <x v="1"/>
    <x v="4"/>
    <n v="-150"/>
    <x v="4"/>
    <x v="12"/>
    <x v="4"/>
    <x v="217"/>
    <s v="REF. GUIA PARA PAGAMENTO JUCERJA - KIOTO  (PAGAMENTO SÃ“ PELO BRADESCO)"/>
    <x v="0"/>
    <x v="0"/>
    <x v="0"/>
    <x v="0"/>
    <x v="1"/>
    <x v="1"/>
    <x v="2"/>
    <x v="4"/>
    <x v="0"/>
    <x v="1"/>
    <s v="95039"/>
  </r>
  <r>
    <x v="1"/>
    <x v="4"/>
    <n v="-150"/>
    <x v="4"/>
    <x v="12"/>
    <x v="4"/>
    <x v="218"/>
    <s v="REF. GUIA PARA PAGAMENTO JUCERJA - KIOTO  (PAGAMENTO SÃ“ PELO BRADESCO)"/>
    <x v="0"/>
    <x v="0"/>
    <x v="0"/>
    <x v="0"/>
    <x v="1"/>
    <x v="1"/>
    <x v="2"/>
    <x v="4"/>
    <x v="0"/>
    <x v="1"/>
    <s v="94718"/>
  </r>
  <r>
    <x v="1"/>
    <x v="4"/>
    <n v="-133.94"/>
    <x v="3"/>
    <x v="15"/>
    <x v="3"/>
    <x v="219"/>
    <s v="REF. A CARTÃ“RIO (01/05/2023 a  31/05/2023)"/>
    <x v="0"/>
    <x v="0"/>
    <x v="0"/>
    <x v="0"/>
    <x v="1"/>
    <x v="1"/>
    <x v="2"/>
    <x v="3"/>
    <x v="0"/>
    <x v="1"/>
    <s v="96233"/>
  </r>
  <r>
    <x v="1"/>
    <x v="4"/>
    <n v="-100"/>
    <x v="6"/>
    <x v="6"/>
    <x v="3"/>
    <x v="220"/>
    <s v="REF. CUSTO CERTIDAO JUCERJA "/>
    <x v="0"/>
    <x v="0"/>
    <x v="0"/>
    <x v="0"/>
    <x v="0"/>
    <x v="0"/>
    <x v="2"/>
    <x v="6"/>
    <x v="0"/>
    <x v="1"/>
    <s v="94722"/>
  </r>
  <r>
    <x v="1"/>
    <x v="4"/>
    <n v="-20.36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4"/>
    <n v="1E-3"/>
    <x v="4"/>
    <x v="0"/>
    <x v="6"/>
    <x v="0"/>
    <s v="."/>
    <x v="0"/>
    <x v="0"/>
    <x v="0"/>
    <x v="0"/>
    <x v="1"/>
    <x v="1"/>
    <x v="0"/>
    <x v="4"/>
    <x v="0"/>
    <x v="0"/>
    <s v="110000331"/>
  </r>
  <r>
    <x v="1"/>
    <x v="5"/>
    <n v="-36081.25"/>
    <x v="2"/>
    <x v="3"/>
    <x v="1"/>
    <x v="171"/>
    <s v="REF. SEGURO ALLIANZ  - APOLICE: 5177202353310565696  - AUTO FROTA - VigÃªncia: 24 HORAS  04/03/2023 Ã€S 24 HS  04/03/2024"/>
    <x v="0"/>
    <x v="0"/>
    <x v="1"/>
    <x v="1"/>
    <x v="2"/>
    <x v="2"/>
    <x v="1"/>
    <x v="2"/>
    <x v="1"/>
    <x v="1"/>
    <s v="92114"/>
  </r>
  <r>
    <x v="1"/>
    <x v="5"/>
    <n v="-31979.98"/>
    <x v="2"/>
    <x v="1"/>
    <x v="1"/>
    <x v="1"/>
    <s v="REF. BOLETOS FROTA CLEAN - SOMPO - APOLICE : 3103131553 - VIGÃŠNCIA:15/09/2022 A 15/09/2023"/>
    <x v="0"/>
    <x v="0"/>
    <x v="1"/>
    <x v="1"/>
    <x v="2"/>
    <x v="2"/>
    <x v="22"/>
    <x v="2"/>
    <x v="1"/>
    <x v="1"/>
    <s v="80391"/>
  </r>
  <r>
    <x v="1"/>
    <x v="5"/>
    <n v="-17000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5"/>
    <n v="-13039.23"/>
    <x v="9"/>
    <x v="2"/>
    <x v="2"/>
    <x v="221"/>
    <s v="REF.  SALARIO FIGUEIREDO  - MAIO/2023"/>
    <x v="0"/>
    <x v="0"/>
    <x v="0"/>
    <x v="0"/>
    <x v="3"/>
    <x v="3"/>
    <x v="2"/>
    <x v="9"/>
    <x v="0"/>
    <x v="1"/>
    <s v="96308"/>
  </r>
  <r>
    <x v="1"/>
    <x v="5"/>
    <n v="-6575.3"/>
    <x v="2"/>
    <x v="3"/>
    <x v="1"/>
    <x v="195"/>
    <s v="REF. SEGURO ALLIANZ  - APOLICE: 5177202353310432354 - AUTO FROTA - VigÃªncia: 24 HORAS  11/02/2023 Ã€S 24 HS  11/02/2024"/>
    <x v="0"/>
    <x v="0"/>
    <x v="1"/>
    <x v="1"/>
    <x v="2"/>
    <x v="2"/>
    <x v="23"/>
    <x v="2"/>
    <x v="1"/>
    <x v="1"/>
    <s v="90635"/>
  </r>
  <r>
    <x v="1"/>
    <x v="5"/>
    <n v="-5614.7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5"/>
    <n v="-5517.6"/>
    <x v="6"/>
    <x v="4"/>
    <x v="2"/>
    <x v="222"/>
    <s v="REF. SERVIÃ‡OS CONTÃBIL - MAIO -2023 "/>
    <x v="0"/>
    <x v="0"/>
    <x v="0"/>
    <x v="0"/>
    <x v="0"/>
    <x v="0"/>
    <x v="2"/>
    <x v="6"/>
    <x v="0"/>
    <x v="1"/>
    <s v="99321"/>
  </r>
  <r>
    <x v="1"/>
    <x v="5"/>
    <n v="-4224"/>
    <x v="6"/>
    <x v="4"/>
    <x v="2"/>
    <x v="223"/>
    <s v="REF. SERVIÃ‡OS CONTÃBIL - MAIO -2023 "/>
    <x v="0"/>
    <x v="0"/>
    <x v="0"/>
    <x v="0"/>
    <x v="0"/>
    <x v="0"/>
    <x v="2"/>
    <x v="6"/>
    <x v="0"/>
    <x v="1"/>
    <s v="99322"/>
  </r>
  <r>
    <x v="1"/>
    <x v="5"/>
    <n v="-4000"/>
    <x v="4"/>
    <x v="11"/>
    <x v="5"/>
    <x v="224"/>
    <s v="REF. LEGALIZAÃ‡ÃƒO / ADEQUAÃ‡ÃƒO BOMBEIRO NA GA ( DINHEIRO )"/>
    <x v="0"/>
    <x v="0"/>
    <x v="0"/>
    <x v="0"/>
    <x v="1"/>
    <x v="1"/>
    <x v="21"/>
    <x v="4"/>
    <x v="1"/>
    <x v="1"/>
    <s v="103959"/>
  </r>
  <r>
    <x v="1"/>
    <x v="5"/>
    <n v="-3958.24"/>
    <x v="6"/>
    <x v="19"/>
    <x v="2"/>
    <x v="225"/>
    <s v="REF.  ( AGUARDAR O OK DO CAIO) -SERVIÃ‡O PRESTADO REF. AO 04/2023"/>
    <x v="0"/>
    <x v="0"/>
    <x v="0"/>
    <x v="0"/>
    <x v="0"/>
    <x v="0"/>
    <x v="24"/>
    <x v="6"/>
    <x v="0"/>
    <x v="1"/>
    <s v="98760"/>
  </r>
  <r>
    <x v="1"/>
    <x v="5"/>
    <n v="-3958.24"/>
    <x v="6"/>
    <x v="19"/>
    <x v="2"/>
    <x v="226"/>
    <s v="REF.SERVIÃ‡O PRESTADO REF. AO 05/2023"/>
    <x v="0"/>
    <x v="0"/>
    <x v="0"/>
    <x v="0"/>
    <x v="0"/>
    <x v="0"/>
    <x v="24"/>
    <x v="6"/>
    <x v="0"/>
    <x v="1"/>
    <s v="101445"/>
  </r>
  <r>
    <x v="1"/>
    <x v="5"/>
    <n v="-3958.24"/>
    <x v="6"/>
    <x v="19"/>
    <x v="2"/>
    <x v="227"/>
    <s v="REF.  (AGUARDAR O OK DO FIGUEIREDO) SERVIÃ‡O PRESTADO REF. AO 06/2023"/>
    <x v="0"/>
    <x v="0"/>
    <x v="0"/>
    <x v="0"/>
    <x v="0"/>
    <x v="0"/>
    <x v="24"/>
    <x v="6"/>
    <x v="0"/>
    <x v="1"/>
    <s v="98443"/>
  </r>
  <r>
    <x v="1"/>
    <x v="5"/>
    <n v="-3333.25"/>
    <x v="6"/>
    <x v="19"/>
    <x v="2"/>
    <x v="228"/>
    <s v="REF.  ( AGUARDAR O OK DO CAIO) -SERVIÃ‡O PRESTADO REF. AO 04/2023"/>
    <x v="0"/>
    <x v="0"/>
    <x v="0"/>
    <x v="0"/>
    <x v="0"/>
    <x v="0"/>
    <x v="24"/>
    <x v="6"/>
    <x v="0"/>
    <x v="1"/>
    <s v="98762"/>
  </r>
  <r>
    <x v="1"/>
    <x v="5"/>
    <n v="-3333.25"/>
    <x v="6"/>
    <x v="19"/>
    <x v="2"/>
    <x v="229"/>
    <s v="REF.SERVIÃ‡O PRESTADO REF. AO 05/2023"/>
    <x v="0"/>
    <x v="0"/>
    <x v="0"/>
    <x v="0"/>
    <x v="0"/>
    <x v="0"/>
    <x v="24"/>
    <x v="6"/>
    <x v="0"/>
    <x v="1"/>
    <s v="101444"/>
  </r>
  <r>
    <x v="1"/>
    <x v="5"/>
    <n v="-3333.25"/>
    <x v="6"/>
    <x v="19"/>
    <x v="2"/>
    <x v="230"/>
    <s v="REF.  ( AGUARDAR O OK DO FIGUEIREDO) -SERVIÃ‡O PRESTADO REF. AO 06/2023"/>
    <x v="0"/>
    <x v="0"/>
    <x v="0"/>
    <x v="0"/>
    <x v="0"/>
    <x v="0"/>
    <x v="24"/>
    <x v="6"/>
    <x v="0"/>
    <x v="1"/>
    <s v="98442"/>
  </r>
  <r>
    <x v="1"/>
    <x v="5"/>
    <n v="-3000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5"/>
    <n v="-2000"/>
    <x v="4"/>
    <x v="11"/>
    <x v="5"/>
    <x v="224"/>
    <s v="REF. LEGALIZAÃ‡ÃƒO / ADEQUAÃ‡ÃƒO BOMBEIRO NA GA ( DINHEIRO )"/>
    <x v="0"/>
    <x v="0"/>
    <x v="0"/>
    <x v="0"/>
    <x v="1"/>
    <x v="1"/>
    <x v="4"/>
    <x v="4"/>
    <x v="1"/>
    <x v="1"/>
    <s v="103961"/>
  </r>
  <r>
    <x v="1"/>
    <x v="5"/>
    <n v="-2000"/>
    <x v="4"/>
    <x v="11"/>
    <x v="5"/>
    <x v="224"/>
    <s v="REF. LEGALIZAÃ‡ÃƒO / ADEQUAÃ‡ÃƒO BOMBEIRO NA GA ( DINHEIRO )"/>
    <x v="0"/>
    <x v="0"/>
    <x v="0"/>
    <x v="0"/>
    <x v="1"/>
    <x v="1"/>
    <x v="25"/>
    <x v="4"/>
    <x v="1"/>
    <x v="1"/>
    <s v="103960"/>
  </r>
  <r>
    <x v="1"/>
    <x v="5"/>
    <n v="-1925.5866666666666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5"/>
    <n v="-1536"/>
    <x v="7"/>
    <x v="9"/>
    <x v="2"/>
    <x v="231"/>
    <s v="REF. SERVIÃ‡O DE TRANSFERENCIA DE PROPRIEDADE : PLACA KXW 8D59, LRN 6947"/>
    <x v="0"/>
    <x v="0"/>
    <x v="0"/>
    <x v="0"/>
    <x v="0"/>
    <x v="0"/>
    <x v="2"/>
    <x v="7"/>
    <x v="1"/>
    <x v="1"/>
    <s v="96892"/>
  </r>
  <r>
    <x v="1"/>
    <x v="5"/>
    <n v="-1468"/>
    <x v="7"/>
    <x v="9"/>
    <x v="2"/>
    <x v="232"/>
    <s v="REF. SERVIÃ‡O PRESTADO EM JUNHO /2023 - INTENÃ‡ÃƒO DE VENDA PLACAKRL1I0, TRANSFERENCIA DE PROPRIEDADE PLACA PKF 3459 - DUDA TF / DUDA ALIENAÃ‡ÃƒO / OBESERVAÃ‡ÃƒO SOBRE DATA E HONARIOS PLACA KWA 8I31"/>
    <x v="0"/>
    <x v="0"/>
    <x v="0"/>
    <x v="0"/>
    <x v="0"/>
    <x v="0"/>
    <x v="26"/>
    <x v="7"/>
    <x v="0"/>
    <x v="1"/>
    <s v="96412"/>
  </r>
  <r>
    <x v="1"/>
    <x v="5"/>
    <n v="-860"/>
    <x v="7"/>
    <x v="9"/>
    <x v="2"/>
    <x v="233"/>
    <s v="REF. SERVIÃ‡O PRESTADO: PLACAS KWU 7729, LMG 2A29"/>
    <x v="0"/>
    <x v="0"/>
    <x v="0"/>
    <x v="0"/>
    <x v="0"/>
    <x v="0"/>
    <x v="2"/>
    <x v="7"/>
    <x v="1"/>
    <x v="1"/>
    <s v="97525"/>
  </r>
  <r>
    <x v="1"/>
    <x v="5"/>
    <n v="-733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5"/>
    <n v="-456.04"/>
    <x v="2"/>
    <x v="3"/>
    <x v="1"/>
    <x v="188"/>
    <s v="REF. SEGURO ALLIANZ  - APOLICE: 5177202353310432354  - AUTO FROTA - VigÃªncia: 24 HORAS 06/04/2023 Ã€S 24 HS11/02/2024"/>
    <x v="0"/>
    <x v="0"/>
    <x v="1"/>
    <x v="1"/>
    <x v="2"/>
    <x v="2"/>
    <x v="10"/>
    <x v="2"/>
    <x v="1"/>
    <x v="1"/>
    <s v="92396"/>
  </r>
  <r>
    <x v="1"/>
    <x v="5"/>
    <n v="-280"/>
    <x v="7"/>
    <x v="9"/>
    <x v="2"/>
    <x v="232"/>
    <s v="REF. SERVIÃ‡O PRESTADO EM JUNHO /2023 - INTENÃ‡ÃƒO DE VENDA PLACAKRL1I0, TRANSFERENCIA DE PROPRIEDADE PLACA PKF 3459 - DUDA TF / DUDA ALIENAÃ‡ÃƒO / OBESERVAÃ‡ÃƒO SOBRE DATA E HONARIOS PLACA KWA 8I31"/>
    <x v="0"/>
    <x v="0"/>
    <x v="0"/>
    <x v="0"/>
    <x v="0"/>
    <x v="0"/>
    <x v="2"/>
    <x v="7"/>
    <x v="0"/>
    <x v="1"/>
    <s v="96411"/>
  </r>
  <r>
    <x v="1"/>
    <x v="5"/>
    <n v="-227.7"/>
    <x v="0"/>
    <x v="13"/>
    <x v="2"/>
    <x v="234"/>
    <s v="REF. RENOVAÃ‡ÃƒO CERTIFICADO DIGITAL CLEAN "/>
    <x v="0"/>
    <x v="0"/>
    <x v="0"/>
    <x v="0"/>
    <x v="0"/>
    <x v="0"/>
    <x v="2"/>
    <x v="0"/>
    <x v="0"/>
    <x v="1"/>
    <s v="97358"/>
  </r>
  <r>
    <x v="1"/>
    <x v="5"/>
    <n v="-183.24"/>
    <x v="5"/>
    <x v="14"/>
    <x v="4"/>
    <x v="235"/>
    <s v="REF. TAXA DE LICENCIAMENTO ANUAL  - PLACA KXW8D59 INTEGRAL - 2023"/>
    <x v="0"/>
    <x v="0"/>
    <x v="1"/>
    <x v="1"/>
    <x v="2"/>
    <x v="2"/>
    <x v="2"/>
    <x v="5"/>
    <x v="1"/>
    <x v="1"/>
    <s v="97056"/>
  </r>
  <r>
    <x v="1"/>
    <x v="5"/>
    <n v="-183.24"/>
    <x v="5"/>
    <x v="14"/>
    <x v="4"/>
    <x v="236"/>
    <s v="REF. TAXA DE LICENCIAMENTO ANUAL  - PLACA LRN6947 INTEGRAL - 2023"/>
    <x v="0"/>
    <x v="0"/>
    <x v="1"/>
    <x v="1"/>
    <x v="2"/>
    <x v="2"/>
    <x v="2"/>
    <x v="5"/>
    <x v="1"/>
    <x v="1"/>
    <s v="97058"/>
  </r>
  <r>
    <x v="1"/>
    <x v="5"/>
    <n v="-183.24"/>
    <x v="5"/>
    <x v="14"/>
    <x v="4"/>
    <x v="237"/>
    <s v="REF. TAXA DE LICENCIAMENTO ANUAL  - PLACAS KWU7729 e LMG2A29 INTEGRAL - 2023"/>
    <x v="0"/>
    <x v="0"/>
    <x v="1"/>
    <x v="1"/>
    <x v="2"/>
    <x v="2"/>
    <x v="2"/>
    <x v="5"/>
    <x v="1"/>
    <x v="1"/>
    <s v="97487"/>
  </r>
  <r>
    <x v="1"/>
    <x v="5"/>
    <n v="-183.24"/>
    <x v="5"/>
    <x v="14"/>
    <x v="4"/>
    <x v="238"/>
    <s v="REF. TAXA DE LICENCIAMENTO ANUAL  - PLACAS FNV 9059 INTEGRAL - 2023"/>
    <x v="0"/>
    <x v="0"/>
    <x v="1"/>
    <x v="1"/>
    <x v="2"/>
    <x v="2"/>
    <x v="2"/>
    <x v="5"/>
    <x v="1"/>
    <x v="1"/>
    <s v="98163"/>
  </r>
  <r>
    <x v="1"/>
    <x v="5"/>
    <n v="-183.24"/>
    <x v="5"/>
    <x v="14"/>
    <x v="4"/>
    <x v="239"/>
    <s v="REF. TAXA DE LICENCIAMENTO ANUAL  - PLACAS LPZ 6206 INTEGRAL - 2023"/>
    <x v="0"/>
    <x v="0"/>
    <x v="1"/>
    <x v="1"/>
    <x v="2"/>
    <x v="2"/>
    <x v="2"/>
    <x v="5"/>
    <x v="1"/>
    <x v="1"/>
    <s v="98166"/>
  </r>
  <r>
    <x v="1"/>
    <x v="5"/>
    <n v="-146.02000000000001"/>
    <x v="3"/>
    <x v="15"/>
    <x v="3"/>
    <x v="240"/>
    <s v="REF. A CARTÃ“RIO (01/06/2023 a  30/06/2023)"/>
    <x v="0"/>
    <x v="0"/>
    <x v="0"/>
    <x v="0"/>
    <x v="1"/>
    <x v="1"/>
    <x v="2"/>
    <x v="3"/>
    <x v="0"/>
    <x v="1"/>
    <s v="98331"/>
  </r>
  <r>
    <x v="1"/>
    <x v="5"/>
    <n v="-112.82"/>
    <x v="3"/>
    <x v="20"/>
    <x v="5"/>
    <x v="241"/>
    <s v="REF. CERTIDOES DA CLEAN"/>
    <x v="0"/>
    <x v="0"/>
    <x v="0"/>
    <x v="0"/>
    <x v="1"/>
    <x v="1"/>
    <x v="2"/>
    <x v="3"/>
    <x v="1"/>
    <x v="1"/>
    <s v="97465"/>
  </r>
  <r>
    <x v="1"/>
    <x v="5"/>
    <n v="-112.82"/>
    <x v="3"/>
    <x v="20"/>
    <x v="5"/>
    <x v="242"/>
    <s v="REF. CERTIDOES DA CLEAN"/>
    <x v="0"/>
    <x v="0"/>
    <x v="0"/>
    <x v="0"/>
    <x v="1"/>
    <x v="1"/>
    <x v="2"/>
    <x v="3"/>
    <x v="1"/>
    <x v="1"/>
    <s v="97466"/>
  </r>
  <r>
    <x v="1"/>
    <x v="5"/>
    <n v="-76.55"/>
    <x v="3"/>
    <x v="20"/>
    <x v="5"/>
    <x v="243"/>
    <s v="REF. CERTIDOES DA CLEAN"/>
    <x v="0"/>
    <x v="0"/>
    <x v="0"/>
    <x v="0"/>
    <x v="1"/>
    <x v="1"/>
    <x v="2"/>
    <x v="3"/>
    <x v="1"/>
    <x v="1"/>
    <s v="97467"/>
  </r>
  <r>
    <x v="1"/>
    <x v="5"/>
    <n v="-40.28"/>
    <x v="3"/>
    <x v="20"/>
    <x v="5"/>
    <x v="244"/>
    <s v="REF. CERTIDOES DA CLEAN"/>
    <x v="0"/>
    <x v="0"/>
    <x v="0"/>
    <x v="0"/>
    <x v="1"/>
    <x v="1"/>
    <x v="2"/>
    <x v="3"/>
    <x v="1"/>
    <x v="1"/>
    <s v="97468"/>
  </r>
  <r>
    <x v="1"/>
    <x v="5"/>
    <n v="-20.36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5"/>
    <n v="1E-3"/>
    <x v="4"/>
    <x v="0"/>
    <x v="6"/>
    <x v="0"/>
    <s v="."/>
    <x v="0"/>
    <x v="0"/>
    <x v="0"/>
    <x v="0"/>
    <x v="1"/>
    <x v="1"/>
    <x v="0"/>
    <x v="4"/>
    <x v="0"/>
    <x v="0"/>
    <s v="110000412"/>
  </r>
  <r>
    <x v="1"/>
    <x v="6"/>
    <n v="-36081.25"/>
    <x v="2"/>
    <x v="3"/>
    <x v="1"/>
    <x v="171"/>
    <s v="REF. SEGURO ALLIANZ  - APOLICE: 5177202353310565696  - AUTO FROTA - VigÃªncia: 24 HORAS  04/03/2023 Ã€S 24 HS  04/03/2024"/>
    <x v="0"/>
    <x v="0"/>
    <x v="1"/>
    <x v="1"/>
    <x v="2"/>
    <x v="2"/>
    <x v="9"/>
    <x v="2"/>
    <x v="1"/>
    <x v="1"/>
    <s v="92115"/>
  </r>
  <r>
    <x v="1"/>
    <x v="6"/>
    <n v="-31979.98"/>
    <x v="2"/>
    <x v="1"/>
    <x v="1"/>
    <x v="1"/>
    <s v="REF. BOLETOS FROTA CLEAN - SOMPO - APOLICE : 3103131553 - VIGÃŠNCIA:15/09/2022 A 15/09/2023"/>
    <x v="0"/>
    <x v="0"/>
    <x v="1"/>
    <x v="1"/>
    <x v="2"/>
    <x v="2"/>
    <x v="27"/>
    <x v="2"/>
    <x v="1"/>
    <x v="1"/>
    <s v="80392"/>
  </r>
  <r>
    <x v="1"/>
    <x v="6"/>
    <n v="-17000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6"/>
    <n v="-13039.23"/>
    <x v="9"/>
    <x v="2"/>
    <x v="2"/>
    <x v="245"/>
    <s v="REF.  SALARIO FIGUEIREDO  - JUNHO/2023"/>
    <x v="0"/>
    <x v="0"/>
    <x v="0"/>
    <x v="0"/>
    <x v="3"/>
    <x v="3"/>
    <x v="2"/>
    <x v="9"/>
    <x v="0"/>
    <x v="1"/>
    <s v="98369"/>
  </r>
  <r>
    <x v="1"/>
    <x v="6"/>
    <n v="-13039.23"/>
    <x v="9"/>
    <x v="2"/>
    <x v="2"/>
    <x v="246"/>
    <s v="REF.  SALARIO FIGUEIREDO  - JULHO/2023"/>
    <x v="0"/>
    <x v="0"/>
    <x v="0"/>
    <x v="0"/>
    <x v="3"/>
    <x v="3"/>
    <x v="2"/>
    <x v="9"/>
    <x v="0"/>
    <x v="1"/>
    <s v="100618"/>
  </r>
  <r>
    <x v="1"/>
    <x v="6"/>
    <n v="-6575.3"/>
    <x v="2"/>
    <x v="3"/>
    <x v="1"/>
    <x v="195"/>
    <s v="REF. SEGURO ALLIANZ  - APOLICE: 5177202353310432354 - AUTO FROTA - VigÃªncia: 24 HORAS  11/02/2023 Ã€S 24 HS  11/02/2024"/>
    <x v="0"/>
    <x v="0"/>
    <x v="1"/>
    <x v="1"/>
    <x v="2"/>
    <x v="2"/>
    <x v="28"/>
    <x v="2"/>
    <x v="1"/>
    <x v="1"/>
    <s v="90636"/>
  </r>
  <r>
    <x v="1"/>
    <x v="6"/>
    <n v="-5614.7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6"/>
    <n v="-5517.6"/>
    <x v="6"/>
    <x v="4"/>
    <x v="2"/>
    <x v="247"/>
    <s v="REF. SERVIÃ‡OS CONTÃBIL - JULHO -2023 - (OBS - CONFORME O E-MAIL PERGUNTAR O FIGUEIREDO NO DIA DO PAGAMENTO  SE PODE EFETUAR O PAGAMENTO)"/>
    <x v="0"/>
    <x v="0"/>
    <x v="0"/>
    <x v="0"/>
    <x v="0"/>
    <x v="0"/>
    <x v="2"/>
    <x v="6"/>
    <x v="0"/>
    <x v="1"/>
    <s v="98366"/>
  </r>
  <r>
    <x v="1"/>
    <x v="6"/>
    <n v="-4224"/>
    <x v="6"/>
    <x v="4"/>
    <x v="2"/>
    <x v="248"/>
    <s v="REF. SERVIÃ‡OS CONTÃBIL - JULHO -2023 - (OBS - CONFORME O E-MAIL PERGUNTAR O FIGUEIREDO NO DIA DO PAGAMENTO  SE PODE EFETUAR O PAGAMENTO)"/>
    <x v="0"/>
    <x v="0"/>
    <x v="0"/>
    <x v="0"/>
    <x v="0"/>
    <x v="0"/>
    <x v="2"/>
    <x v="6"/>
    <x v="0"/>
    <x v="1"/>
    <s v="103154"/>
  </r>
  <r>
    <x v="1"/>
    <x v="6"/>
    <n v="-3958.24"/>
    <x v="6"/>
    <x v="19"/>
    <x v="2"/>
    <x v="249"/>
    <s v="REF.  SERVIÃ‡O PRESTADO REF. AO 07/2023"/>
    <x v="0"/>
    <x v="0"/>
    <x v="0"/>
    <x v="0"/>
    <x v="0"/>
    <x v="0"/>
    <x v="24"/>
    <x v="6"/>
    <x v="0"/>
    <x v="1"/>
    <s v="103677"/>
  </r>
  <r>
    <x v="1"/>
    <x v="6"/>
    <n v="-3333.25"/>
    <x v="6"/>
    <x v="19"/>
    <x v="2"/>
    <x v="250"/>
    <s v="REF. SERVIÃ‡O PRESTADO REF. AO 07/2023"/>
    <x v="0"/>
    <x v="0"/>
    <x v="0"/>
    <x v="0"/>
    <x v="0"/>
    <x v="0"/>
    <x v="24"/>
    <x v="6"/>
    <x v="0"/>
    <x v="1"/>
    <s v="103678"/>
  </r>
  <r>
    <x v="1"/>
    <x v="6"/>
    <n v="-3000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6"/>
    <n v="-1925.5866666666666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6"/>
    <n v="-1234"/>
    <x v="7"/>
    <x v="9"/>
    <x v="2"/>
    <x v="251"/>
    <s v="REF. SERVIÃ‡O PRESTADO INTENÃ‡ÃƒO : PLACAS KWT8605, LLO1F32, KYM 7190"/>
    <x v="0"/>
    <x v="0"/>
    <x v="0"/>
    <x v="0"/>
    <x v="0"/>
    <x v="0"/>
    <x v="2"/>
    <x v="7"/>
    <x v="0"/>
    <x v="1"/>
    <s v="99778"/>
  </r>
  <r>
    <x v="1"/>
    <x v="6"/>
    <n v="-733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6"/>
    <n v="-618.66"/>
    <x v="4"/>
    <x v="11"/>
    <x v="5"/>
    <x v="252"/>
    <s v="REF. REGISTRO JUNTA COM RCPJ"/>
    <x v="0"/>
    <x v="0"/>
    <x v="0"/>
    <x v="0"/>
    <x v="1"/>
    <x v="1"/>
    <x v="2"/>
    <x v="4"/>
    <x v="1"/>
    <x v="1"/>
    <s v="98929"/>
  </r>
  <r>
    <x v="1"/>
    <x v="6"/>
    <n v="-549.72"/>
    <x v="5"/>
    <x v="14"/>
    <x v="4"/>
    <x v="253"/>
    <s v="REF. DUDAS "/>
    <x v="0"/>
    <x v="0"/>
    <x v="1"/>
    <x v="1"/>
    <x v="2"/>
    <x v="2"/>
    <x v="2"/>
    <x v="5"/>
    <x v="1"/>
    <x v="1"/>
    <s v="99385"/>
  </r>
  <r>
    <x v="1"/>
    <x v="6"/>
    <n v="-481.59"/>
    <x v="3"/>
    <x v="15"/>
    <x v="3"/>
    <x v="254"/>
    <s v="REF. A CARTÃ“RIO (01/07/2023 a  310/07/2023)"/>
    <x v="0"/>
    <x v="0"/>
    <x v="0"/>
    <x v="0"/>
    <x v="1"/>
    <x v="1"/>
    <x v="2"/>
    <x v="3"/>
    <x v="0"/>
    <x v="1"/>
    <s v="100904"/>
  </r>
  <r>
    <x v="1"/>
    <x v="6"/>
    <n v="-456.04"/>
    <x v="2"/>
    <x v="3"/>
    <x v="1"/>
    <x v="188"/>
    <s v="REF. SEGURO ALLIANZ  - APOLICE: 5177202353310432354  - AUTO FROTA - VigÃªncia: 24 HORAS 06/04/2023 Ã€S 24 HS11/02/2024"/>
    <x v="0"/>
    <x v="0"/>
    <x v="1"/>
    <x v="1"/>
    <x v="2"/>
    <x v="2"/>
    <x v="12"/>
    <x v="2"/>
    <x v="1"/>
    <x v="1"/>
    <s v="92397"/>
  </r>
  <r>
    <x v="1"/>
    <x v="6"/>
    <n v="-109.58"/>
    <x v="5"/>
    <x v="14"/>
    <x v="4"/>
    <x v="255"/>
    <s v="REF.DUDA 204.673.708-6"/>
    <x v="0"/>
    <x v="0"/>
    <x v="1"/>
    <x v="1"/>
    <x v="2"/>
    <x v="2"/>
    <x v="2"/>
    <x v="5"/>
    <x v="1"/>
    <x v="1"/>
    <s v="99320"/>
  </r>
  <r>
    <x v="1"/>
    <x v="6"/>
    <n v="-20.36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6"/>
    <n v="1E-3"/>
    <x v="4"/>
    <x v="0"/>
    <x v="6"/>
    <x v="0"/>
    <s v="."/>
    <x v="0"/>
    <x v="0"/>
    <x v="0"/>
    <x v="0"/>
    <x v="1"/>
    <x v="1"/>
    <x v="0"/>
    <x v="4"/>
    <x v="0"/>
    <x v="0"/>
    <s v="110000493"/>
  </r>
  <r>
    <x v="1"/>
    <x v="7"/>
    <n v="-36081.25"/>
    <x v="2"/>
    <x v="3"/>
    <x v="1"/>
    <x v="171"/>
    <s v="REF. SEGURO ALLIANZ  - APOLICE: 5177202353310565696  - AUTO FROTA - VigÃªncia: 24 HORAS  04/03/2023 Ã€S 24 HS  04/03/2024"/>
    <x v="0"/>
    <x v="0"/>
    <x v="1"/>
    <x v="1"/>
    <x v="2"/>
    <x v="2"/>
    <x v="11"/>
    <x v="2"/>
    <x v="1"/>
    <x v="1"/>
    <s v="92116"/>
  </r>
  <r>
    <x v="1"/>
    <x v="7"/>
    <n v="-31979.98"/>
    <x v="2"/>
    <x v="1"/>
    <x v="1"/>
    <x v="1"/>
    <s v="REF. BOLETOS FROTA CLEAN - SOMPO - APOLICE : 3103131553 - VIGÃŠNCIA:15/09/2022 A 15/09/2023"/>
    <x v="0"/>
    <x v="0"/>
    <x v="1"/>
    <x v="1"/>
    <x v="2"/>
    <x v="2"/>
    <x v="29"/>
    <x v="2"/>
    <x v="1"/>
    <x v="1"/>
    <s v="80393"/>
  </r>
  <r>
    <x v="1"/>
    <x v="7"/>
    <n v="-17000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7"/>
    <n v="-13039.23"/>
    <x v="9"/>
    <x v="2"/>
    <x v="2"/>
    <x v="256"/>
    <s v="REF.  SALARIO FIGUEIREDO  - AGOSTO/2023"/>
    <x v="0"/>
    <x v="0"/>
    <x v="0"/>
    <x v="0"/>
    <x v="3"/>
    <x v="3"/>
    <x v="2"/>
    <x v="9"/>
    <x v="0"/>
    <x v="1"/>
    <s v="102948"/>
  </r>
  <r>
    <x v="1"/>
    <x v="7"/>
    <n v="-6575.3"/>
    <x v="2"/>
    <x v="3"/>
    <x v="1"/>
    <x v="195"/>
    <s v="REF. SEGURO ALLIANZ  - APOLICE: 5177202353310432354 - AUTO FROTA - VigÃªncia: 24 HORAS  11/02/2023 Ã€S 24 HS  11/02/2024"/>
    <x v="0"/>
    <x v="0"/>
    <x v="1"/>
    <x v="1"/>
    <x v="2"/>
    <x v="2"/>
    <x v="30"/>
    <x v="2"/>
    <x v="1"/>
    <x v="1"/>
    <s v="90637"/>
  </r>
  <r>
    <x v="1"/>
    <x v="7"/>
    <n v="-5614.7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7"/>
    <n v="-5517.6"/>
    <x v="6"/>
    <x v="4"/>
    <x v="2"/>
    <x v="257"/>
    <s v="REF. SERVIÃ‡OS CONTÃBIL - AGOSTO -2023 "/>
    <x v="0"/>
    <x v="0"/>
    <x v="0"/>
    <x v="0"/>
    <x v="0"/>
    <x v="0"/>
    <x v="2"/>
    <x v="6"/>
    <x v="0"/>
    <x v="1"/>
    <s v="103225"/>
  </r>
  <r>
    <x v="1"/>
    <x v="7"/>
    <n v="-5100"/>
    <x v="7"/>
    <x v="9"/>
    <x v="2"/>
    <x v="258"/>
    <s v="REF. SERVIÃ‡O PLACA KYM 4179 , PLACA DUDA 2 VIA E DUDA BX ALIENAÃ‡ÃƒO , INTENÃ‡ÃƒO DE VENDA PLACA KWI5H24, TRANSF PROPRIEDADE , JOGOS PLACAS"/>
    <x v="0"/>
    <x v="0"/>
    <x v="0"/>
    <x v="0"/>
    <x v="0"/>
    <x v="0"/>
    <x v="2"/>
    <x v="7"/>
    <x v="0"/>
    <x v="1"/>
    <s v="100925"/>
  </r>
  <r>
    <x v="1"/>
    <x v="7"/>
    <n v="-4224"/>
    <x v="6"/>
    <x v="4"/>
    <x v="2"/>
    <x v="259"/>
    <s v="REF. SERVIÃ‡OS CONTÃBIL - AGOSTO -2023 "/>
    <x v="0"/>
    <x v="0"/>
    <x v="0"/>
    <x v="0"/>
    <x v="0"/>
    <x v="0"/>
    <x v="2"/>
    <x v="6"/>
    <x v="0"/>
    <x v="1"/>
    <s v="103249"/>
  </r>
  <r>
    <x v="1"/>
    <x v="7"/>
    <n v="-3958.24"/>
    <x v="6"/>
    <x v="19"/>
    <x v="2"/>
    <x v="260"/>
    <s v="REF. SERVIÃ‡O PRESTADO REF. AO 08/2023"/>
    <x v="0"/>
    <x v="0"/>
    <x v="0"/>
    <x v="0"/>
    <x v="0"/>
    <x v="0"/>
    <x v="24"/>
    <x v="6"/>
    <x v="0"/>
    <x v="1"/>
    <s v="103680"/>
  </r>
  <r>
    <x v="1"/>
    <x v="7"/>
    <n v="-3333.25"/>
    <x v="6"/>
    <x v="19"/>
    <x v="2"/>
    <x v="261"/>
    <s v="REF. SERVIÃ‡O PRESTADO REF. AO 08/2023"/>
    <x v="0"/>
    <x v="0"/>
    <x v="0"/>
    <x v="0"/>
    <x v="0"/>
    <x v="0"/>
    <x v="24"/>
    <x v="6"/>
    <x v="0"/>
    <x v="1"/>
    <s v="103679"/>
  </r>
  <r>
    <x v="1"/>
    <x v="7"/>
    <n v="-3000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7"/>
    <n v="-2700"/>
    <x v="7"/>
    <x v="9"/>
    <x v="2"/>
    <x v="262"/>
    <s v="REF. SERVIÃ‡OS PRESTADOS LICENCIAMENTO"/>
    <x v="0"/>
    <x v="0"/>
    <x v="0"/>
    <x v="0"/>
    <x v="0"/>
    <x v="0"/>
    <x v="2"/>
    <x v="7"/>
    <x v="0"/>
    <x v="1"/>
    <s v="101801"/>
  </r>
  <r>
    <x v="1"/>
    <x v="7"/>
    <n v="-2568.21"/>
    <x v="2"/>
    <x v="21"/>
    <x v="3"/>
    <x v="263"/>
    <s v="REF. A RENOVAÃ‡ÃƒO SEGURO CAMINHAO ELETRICO (13/08/2023 a a 13/08//2024) -BYD T8"/>
    <x v="0"/>
    <x v="0"/>
    <x v="1"/>
    <x v="1"/>
    <x v="2"/>
    <x v="2"/>
    <x v="31"/>
    <x v="2"/>
    <x v="0"/>
    <x v="1"/>
    <s v="100391"/>
  </r>
  <r>
    <x v="1"/>
    <x v="7"/>
    <n v="-1925.5866666666666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7"/>
    <n v="-1476"/>
    <x v="5"/>
    <x v="22"/>
    <x v="3"/>
    <x v="264"/>
    <s v="REF. INCLUSÃƒO DE VEICULOS JUNTO AO ANTT HK"/>
    <x v="0"/>
    <x v="0"/>
    <x v="1"/>
    <x v="1"/>
    <x v="2"/>
    <x v="2"/>
    <x v="2"/>
    <x v="5"/>
    <x v="1"/>
    <x v="1"/>
    <s v="102664"/>
  </r>
  <r>
    <x v="1"/>
    <x v="7"/>
    <n v="-1328"/>
    <x v="7"/>
    <x v="9"/>
    <x v="2"/>
    <x v="265"/>
    <s v="REF. SERVIÃ‡O DE 2 VIA  DO CRV"/>
    <x v="0"/>
    <x v="0"/>
    <x v="0"/>
    <x v="0"/>
    <x v="0"/>
    <x v="0"/>
    <x v="2"/>
    <x v="7"/>
    <x v="0"/>
    <x v="1"/>
    <s v="102706"/>
  </r>
  <r>
    <x v="1"/>
    <x v="7"/>
    <n v="-950.06"/>
    <x v="5"/>
    <x v="10"/>
    <x v="4"/>
    <x v="266"/>
    <s v="REF . TAXA LICENÃ‡A SANITARIA EKO"/>
    <x v="0"/>
    <x v="0"/>
    <x v="1"/>
    <x v="1"/>
    <x v="2"/>
    <x v="2"/>
    <x v="2"/>
    <x v="5"/>
    <x v="0"/>
    <x v="1"/>
    <s v="100734"/>
  </r>
  <r>
    <x v="1"/>
    <x v="7"/>
    <n v="-733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7"/>
    <n v="-732.96"/>
    <x v="5"/>
    <x v="14"/>
    <x v="4"/>
    <x v="267"/>
    <s v="REF. TAXA DE LICENCIAMENTO ANUAL - PLACAS , KWO5C45, KYX9I61, LRT5H09, LLD1F32"/>
    <x v="0"/>
    <x v="0"/>
    <x v="1"/>
    <x v="1"/>
    <x v="2"/>
    <x v="2"/>
    <x v="2"/>
    <x v="5"/>
    <x v="0"/>
    <x v="1"/>
    <s v="101561"/>
  </r>
  <r>
    <x v="1"/>
    <x v="7"/>
    <n v="-570"/>
    <x v="7"/>
    <x v="9"/>
    <x v="2"/>
    <x v="268"/>
    <s v="REF. SERVIÃ‡OS PRESTADOS , INTENÃ‡ÃƒO DE VENDAS PLACA LMF 7G64 , LICENCIAMENTO 2023 PLACA LKT4F41"/>
    <x v="0"/>
    <x v="0"/>
    <x v="0"/>
    <x v="0"/>
    <x v="0"/>
    <x v="0"/>
    <x v="2"/>
    <x v="7"/>
    <x v="0"/>
    <x v="1"/>
    <s v="101279"/>
  </r>
  <r>
    <x v="1"/>
    <x v="7"/>
    <n v="-543.39"/>
    <x v="11"/>
    <x v="23"/>
    <x v="4"/>
    <x v="269"/>
    <s v="REF. TAXA ALVARÃ - EKO - PROCESSO:048809162023"/>
    <x v="0"/>
    <x v="0"/>
    <x v="0"/>
    <x v="0"/>
    <x v="1"/>
    <x v="1"/>
    <x v="2"/>
    <x v="11"/>
    <x v="0"/>
    <x v="1"/>
    <s v="100633"/>
  </r>
  <r>
    <x v="1"/>
    <x v="7"/>
    <n v="-507.13"/>
    <x v="3"/>
    <x v="15"/>
    <x v="3"/>
    <x v="270"/>
    <s v="REF. A CARTÃ“RIO (01/08/2023 a  31/08/2023)"/>
    <x v="0"/>
    <x v="0"/>
    <x v="0"/>
    <x v="0"/>
    <x v="1"/>
    <x v="1"/>
    <x v="2"/>
    <x v="3"/>
    <x v="0"/>
    <x v="1"/>
    <s v="102890"/>
  </r>
  <r>
    <x v="1"/>
    <x v="7"/>
    <n v="-488"/>
    <x v="4"/>
    <x v="12"/>
    <x v="4"/>
    <x v="271"/>
    <s v="REF. GUIA PARA PAGAMENTO JUCERJA - EKO  (PAGAMENTO SÃ“ PELO BRADESCO)"/>
    <x v="0"/>
    <x v="0"/>
    <x v="0"/>
    <x v="0"/>
    <x v="1"/>
    <x v="1"/>
    <x v="2"/>
    <x v="4"/>
    <x v="0"/>
    <x v="1"/>
    <s v="102727"/>
  </r>
  <r>
    <x v="1"/>
    <x v="7"/>
    <n v="-480"/>
    <x v="7"/>
    <x v="9"/>
    <x v="2"/>
    <x v="272"/>
    <s v="REF. SERVIÃ‡OS PRESTADOS CONFECÃ‡ÃƒO DE PLACA KRR2431"/>
    <x v="0"/>
    <x v="0"/>
    <x v="0"/>
    <x v="0"/>
    <x v="0"/>
    <x v="0"/>
    <x v="2"/>
    <x v="7"/>
    <x v="0"/>
    <x v="1"/>
    <s v="101350"/>
  </r>
  <r>
    <x v="1"/>
    <x v="7"/>
    <n v="-456.04"/>
    <x v="2"/>
    <x v="3"/>
    <x v="1"/>
    <x v="188"/>
    <s v="REF. SEGURO ALLIANZ  - APOLICE: 5177202353310432354  - AUTO FROTA - VigÃªncia: 24 HORAS 06/04/2023 Ã€S 24 HS11/02/2024"/>
    <x v="0"/>
    <x v="0"/>
    <x v="1"/>
    <x v="1"/>
    <x v="2"/>
    <x v="2"/>
    <x v="15"/>
    <x v="2"/>
    <x v="1"/>
    <x v="1"/>
    <s v="92398"/>
  </r>
  <r>
    <x v="1"/>
    <x v="7"/>
    <n v="-83"/>
    <x v="4"/>
    <x v="24"/>
    <x v="5"/>
    <x v="273"/>
    <s v="REF. CORREIO SEDEX"/>
    <x v="0"/>
    <x v="0"/>
    <x v="0"/>
    <x v="0"/>
    <x v="1"/>
    <x v="1"/>
    <x v="2"/>
    <x v="4"/>
    <x v="0"/>
    <x v="1"/>
    <s v="101718"/>
  </r>
  <r>
    <x v="1"/>
    <x v="7"/>
    <n v="-47.6"/>
    <x v="11"/>
    <x v="25"/>
    <x v="5"/>
    <x v="274"/>
    <s v="REF.  EMISSAO DE CERTIDÃ•ES KIOTO"/>
    <x v="0"/>
    <x v="0"/>
    <x v="0"/>
    <x v="0"/>
    <x v="1"/>
    <x v="1"/>
    <x v="2"/>
    <x v="11"/>
    <x v="0"/>
    <x v="1"/>
    <s v="100991"/>
  </r>
  <r>
    <x v="1"/>
    <x v="7"/>
    <n v="-20.36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7"/>
    <n v="0"/>
    <x v="2"/>
    <x v="21"/>
    <x v="3"/>
    <x v="263"/>
    <s v="REF. A RENOVAÃ‡ÃƒO SEGURO CAMINHAO ELETRICO (13/08/2023 a a 13/08//2024) -BYD T8"/>
    <x v="0"/>
    <x v="0"/>
    <x v="1"/>
    <x v="1"/>
    <x v="2"/>
    <x v="2"/>
    <x v="31"/>
    <x v="2"/>
    <x v="0"/>
    <x v="1"/>
    <s v="100391"/>
  </r>
  <r>
    <x v="1"/>
    <x v="7"/>
    <n v="1E-3"/>
    <x v="4"/>
    <x v="0"/>
    <x v="6"/>
    <x v="0"/>
    <s v="."/>
    <x v="0"/>
    <x v="0"/>
    <x v="0"/>
    <x v="0"/>
    <x v="1"/>
    <x v="1"/>
    <x v="0"/>
    <x v="4"/>
    <x v="0"/>
    <x v="0"/>
    <s v="110000574"/>
  </r>
  <r>
    <x v="1"/>
    <x v="7"/>
    <n v="26487.61"/>
    <x v="2"/>
    <x v="26"/>
    <x v="9"/>
    <x v="275"/>
    <m/>
    <x v="0"/>
    <x v="0"/>
    <x v="1"/>
    <x v="1"/>
    <x v="2"/>
    <x v="2"/>
    <x v="2"/>
    <x v="2"/>
    <x v="1"/>
    <x v="0"/>
    <s v="3482"/>
  </r>
  <r>
    <x v="1"/>
    <x v="8"/>
    <n v="-36081.25"/>
    <x v="2"/>
    <x v="3"/>
    <x v="1"/>
    <x v="171"/>
    <s v="REF. SEGURO ALLIANZ  - APOLICE: 5177202353310565696  - AUTO FROTA - VigÃªncia: 24 HORAS  04/03/2023 Ã€S 24 HS  04/03/2024"/>
    <x v="0"/>
    <x v="0"/>
    <x v="1"/>
    <x v="1"/>
    <x v="2"/>
    <x v="2"/>
    <x v="14"/>
    <x v="2"/>
    <x v="1"/>
    <x v="1"/>
    <s v="92117"/>
  </r>
  <r>
    <x v="1"/>
    <x v="8"/>
    <n v="-17000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8"/>
    <n v="-13039.23"/>
    <x v="9"/>
    <x v="2"/>
    <x v="2"/>
    <x v="276"/>
    <s v="REF.  SALARIO FIGUEIREDO  - SETMEBRO /2023"/>
    <x v="0"/>
    <x v="0"/>
    <x v="0"/>
    <x v="0"/>
    <x v="3"/>
    <x v="3"/>
    <x v="2"/>
    <x v="9"/>
    <x v="0"/>
    <x v="1"/>
    <s v="104821"/>
  </r>
  <r>
    <x v="1"/>
    <x v="8"/>
    <n v="-6575.3"/>
    <x v="2"/>
    <x v="3"/>
    <x v="1"/>
    <x v="195"/>
    <s v="REF. SEGURO ALLIANZ  - APOLICE: 5177202353310432354 - AUTO FROTA - VigÃªncia: 24 HORAS  11/02/2023 Ã€S 24 HS  11/02/2024"/>
    <x v="0"/>
    <x v="0"/>
    <x v="1"/>
    <x v="1"/>
    <x v="2"/>
    <x v="2"/>
    <x v="32"/>
    <x v="2"/>
    <x v="1"/>
    <x v="1"/>
    <s v="90638"/>
  </r>
  <r>
    <x v="1"/>
    <x v="8"/>
    <n v="-5614.7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8"/>
    <n v="-5517.6"/>
    <x v="6"/>
    <x v="4"/>
    <x v="2"/>
    <x v="277"/>
    <s v="REF. SERVIÃ‡OS CONTÃBIL - SETEMBRO -2023 "/>
    <x v="0"/>
    <x v="0"/>
    <x v="0"/>
    <x v="0"/>
    <x v="0"/>
    <x v="0"/>
    <x v="2"/>
    <x v="6"/>
    <x v="0"/>
    <x v="1"/>
    <s v="104816"/>
  </r>
  <r>
    <x v="1"/>
    <x v="8"/>
    <n v="-4224"/>
    <x v="6"/>
    <x v="4"/>
    <x v="2"/>
    <x v="278"/>
    <s v="REF. SERVIÃ‡OS CONTÃBIL - SETEMBRO -2023 "/>
    <x v="0"/>
    <x v="0"/>
    <x v="0"/>
    <x v="0"/>
    <x v="0"/>
    <x v="0"/>
    <x v="2"/>
    <x v="6"/>
    <x v="0"/>
    <x v="1"/>
    <s v="105036"/>
  </r>
  <r>
    <x v="1"/>
    <x v="8"/>
    <n v="-3958.24"/>
    <x v="6"/>
    <x v="19"/>
    <x v="2"/>
    <x v="279"/>
    <s v="REF. SERVIÃ‡O PRESTADO REF. AO 09/2023"/>
    <x v="0"/>
    <x v="0"/>
    <x v="0"/>
    <x v="0"/>
    <x v="0"/>
    <x v="0"/>
    <x v="24"/>
    <x v="6"/>
    <x v="0"/>
    <x v="1"/>
    <s v="105913"/>
  </r>
  <r>
    <x v="1"/>
    <x v="8"/>
    <n v="-3333.25"/>
    <x v="6"/>
    <x v="19"/>
    <x v="2"/>
    <x v="280"/>
    <s v="REF. SERVIÃ‡O PRESTADO REF. AO 09/2023"/>
    <x v="0"/>
    <x v="0"/>
    <x v="0"/>
    <x v="0"/>
    <x v="0"/>
    <x v="0"/>
    <x v="24"/>
    <x v="6"/>
    <x v="0"/>
    <x v="1"/>
    <s v="105910"/>
  </r>
  <r>
    <x v="1"/>
    <x v="8"/>
    <n v="-3000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8"/>
    <n v="-2568.21"/>
    <x v="2"/>
    <x v="21"/>
    <x v="3"/>
    <x v="263"/>
    <s v="REF. A RENOVAÃ‡ÃƒO SEGURO CAMINHAO ELETRICO (13/08/2023 a a 13/08//2024) -BYD T8"/>
    <x v="0"/>
    <x v="0"/>
    <x v="1"/>
    <x v="1"/>
    <x v="2"/>
    <x v="2"/>
    <x v="33"/>
    <x v="2"/>
    <x v="0"/>
    <x v="1"/>
    <s v="100392"/>
  </r>
  <r>
    <x v="1"/>
    <x v="8"/>
    <n v="-2111.25"/>
    <x v="4"/>
    <x v="10"/>
    <x v="4"/>
    <x v="281"/>
    <s v="REF. LECENCIAMENTO SANITÃRIO DA GA"/>
    <x v="0"/>
    <x v="0"/>
    <x v="0"/>
    <x v="0"/>
    <x v="1"/>
    <x v="1"/>
    <x v="2"/>
    <x v="4"/>
    <x v="0"/>
    <x v="1"/>
    <s v="104156"/>
  </r>
  <r>
    <x v="1"/>
    <x v="8"/>
    <n v="-2052"/>
    <x v="7"/>
    <x v="9"/>
    <x v="2"/>
    <x v="282"/>
    <s v="REF. CONFECÃ‡ÃƒO DE PLACAS"/>
    <x v="0"/>
    <x v="0"/>
    <x v="0"/>
    <x v="0"/>
    <x v="0"/>
    <x v="0"/>
    <x v="2"/>
    <x v="7"/>
    <x v="0"/>
    <x v="1"/>
    <s v="104428"/>
  </r>
  <r>
    <x v="1"/>
    <x v="8"/>
    <n v="-1925.5866666666666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8"/>
    <n v="-1476"/>
    <x v="5"/>
    <x v="22"/>
    <x v="3"/>
    <x v="283"/>
    <s v="REF. INCLUSÃƒO DE VEICULOS EM NOME  JUNTO AO ANTT HK"/>
    <x v="0"/>
    <x v="0"/>
    <x v="1"/>
    <x v="1"/>
    <x v="2"/>
    <x v="2"/>
    <x v="2"/>
    <x v="5"/>
    <x v="1"/>
    <x v="1"/>
    <s v="104413"/>
  </r>
  <r>
    <x v="1"/>
    <x v="8"/>
    <n v="-1200"/>
    <x v="4"/>
    <x v="11"/>
    <x v="5"/>
    <x v="284"/>
    <s v="REF. REGULARIZAÃ‡ÃƒO JUNTO AO BOMBEIRO"/>
    <x v="0"/>
    <x v="0"/>
    <x v="0"/>
    <x v="0"/>
    <x v="1"/>
    <x v="1"/>
    <x v="2"/>
    <x v="4"/>
    <x v="0"/>
    <x v="1"/>
    <s v="103941"/>
  </r>
  <r>
    <x v="1"/>
    <x v="8"/>
    <n v="-900"/>
    <x v="6"/>
    <x v="6"/>
    <x v="3"/>
    <x v="285"/>
    <s v="REF. ALTERAÃ‡ÃƒO CONTRATUAL ( A SEGUNDA PARCELA TEM OK DO FIGUEREDO)"/>
    <x v="0"/>
    <x v="0"/>
    <x v="0"/>
    <x v="0"/>
    <x v="0"/>
    <x v="0"/>
    <x v="21"/>
    <x v="6"/>
    <x v="0"/>
    <x v="1"/>
    <s v="104534"/>
  </r>
  <r>
    <x v="1"/>
    <x v="8"/>
    <n v="-900"/>
    <x v="6"/>
    <x v="6"/>
    <x v="3"/>
    <x v="285"/>
    <s v="REF. ALTERAÃ‡ÃƒO CONTRATUAL ( A SEGUNDA PARCELA TEM OK DO FIGUEREDO)"/>
    <x v="0"/>
    <x v="0"/>
    <x v="0"/>
    <x v="0"/>
    <x v="0"/>
    <x v="0"/>
    <x v="4"/>
    <x v="6"/>
    <x v="0"/>
    <x v="1"/>
    <s v="104535"/>
  </r>
  <r>
    <x v="1"/>
    <x v="8"/>
    <n v="-900"/>
    <x v="6"/>
    <x v="6"/>
    <x v="3"/>
    <x v="286"/>
    <s v="REF. ALTERAÃ‡ÃƒO CONTRATUAL ( A SEGUNDA PARCELA TEM OK DO FIGUEREDO)"/>
    <x v="0"/>
    <x v="0"/>
    <x v="0"/>
    <x v="0"/>
    <x v="0"/>
    <x v="0"/>
    <x v="21"/>
    <x v="6"/>
    <x v="0"/>
    <x v="1"/>
    <s v="104536"/>
  </r>
  <r>
    <x v="1"/>
    <x v="8"/>
    <n v="-900"/>
    <x v="6"/>
    <x v="6"/>
    <x v="3"/>
    <x v="286"/>
    <s v="REF. ALTERAÃ‡ÃƒO CONTRATUAL ( A SEGUNDA PARCELA TEM OK DO FIGUEREDO)"/>
    <x v="0"/>
    <x v="0"/>
    <x v="0"/>
    <x v="0"/>
    <x v="0"/>
    <x v="0"/>
    <x v="4"/>
    <x v="6"/>
    <x v="0"/>
    <x v="1"/>
    <s v="104537"/>
  </r>
  <r>
    <x v="1"/>
    <x v="8"/>
    <n v="-810.62"/>
    <x v="7"/>
    <x v="9"/>
    <x v="2"/>
    <x v="287"/>
    <s v="REF. LICENCIAMENTO ANUAL"/>
    <x v="0"/>
    <x v="0"/>
    <x v="0"/>
    <x v="0"/>
    <x v="0"/>
    <x v="0"/>
    <x v="2"/>
    <x v="7"/>
    <x v="0"/>
    <x v="1"/>
    <s v="104441"/>
  </r>
  <r>
    <x v="1"/>
    <x v="8"/>
    <n v="-733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8"/>
    <n v="-488"/>
    <x v="4"/>
    <x v="12"/>
    <x v="4"/>
    <x v="288"/>
    <s v="REF. GUIA PARA PAGAMENTO JUCERJA - KIOTO  (PAGAMENTO SÃ“ PELO BRADESCO)"/>
    <x v="0"/>
    <x v="0"/>
    <x v="0"/>
    <x v="0"/>
    <x v="1"/>
    <x v="1"/>
    <x v="2"/>
    <x v="4"/>
    <x v="0"/>
    <x v="1"/>
    <s v="104624"/>
  </r>
  <r>
    <x v="1"/>
    <x v="8"/>
    <n v="-456.09"/>
    <x v="2"/>
    <x v="3"/>
    <x v="1"/>
    <x v="188"/>
    <s v="REF. SEGURO ALLIANZ  - APOLICE: 5177202353310432354  - AUTO FROTA - VigÃªncia: 24 HORAS 06/04/2023 Ã€S 24 HS11/02/2024"/>
    <x v="0"/>
    <x v="0"/>
    <x v="1"/>
    <x v="1"/>
    <x v="2"/>
    <x v="2"/>
    <x v="20"/>
    <x v="2"/>
    <x v="1"/>
    <x v="1"/>
    <s v="92399"/>
  </r>
  <r>
    <x v="1"/>
    <x v="8"/>
    <n v="-299.10000000000002"/>
    <x v="3"/>
    <x v="15"/>
    <x v="3"/>
    <x v="289"/>
    <s v="REF. A CARTÃ“RIO (01/09/2023 a  29/09/2023)"/>
    <x v="0"/>
    <x v="0"/>
    <x v="0"/>
    <x v="0"/>
    <x v="1"/>
    <x v="1"/>
    <x v="2"/>
    <x v="3"/>
    <x v="0"/>
    <x v="1"/>
    <s v="105319"/>
  </r>
  <r>
    <x v="1"/>
    <x v="8"/>
    <n v="-155.69999999999999"/>
    <x v="0"/>
    <x v="13"/>
    <x v="2"/>
    <x v="290"/>
    <s v="REF. RENOVAÃ‡ÃƒO CERTIFICADO DIGITAL CLEAN "/>
    <x v="0"/>
    <x v="0"/>
    <x v="0"/>
    <x v="0"/>
    <x v="0"/>
    <x v="0"/>
    <x v="2"/>
    <x v="0"/>
    <x v="0"/>
    <x v="1"/>
    <s v="104242"/>
  </r>
  <r>
    <x v="1"/>
    <x v="8"/>
    <n v="-20.36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8"/>
    <n v="0"/>
    <x v="2"/>
    <x v="21"/>
    <x v="3"/>
    <x v="263"/>
    <s v="REF. A RENOVAÃ‡ÃƒO SEGURO CAMINHAO ELETRICO (13/08/2023 a a 13/08//2024) -BYD T8"/>
    <x v="0"/>
    <x v="0"/>
    <x v="1"/>
    <x v="1"/>
    <x v="2"/>
    <x v="2"/>
    <x v="33"/>
    <x v="2"/>
    <x v="0"/>
    <x v="1"/>
    <s v="100392"/>
  </r>
  <r>
    <x v="1"/>
    <x v="8"/>
    <n v="1E-3"/>
    <x v="4"/>
    <x v="0"/>
    <x v="6"/>
    <x v="0"/>
    <s v="."/>
    <x v="0"/>
    <x v="0"/>
    <x v="0"/>
    <x v="0"/>
    <x v="1"/>
    <x v="1"/>
    <x v="0"/>
    <x v="4"/>
    <x v="0"/>
    <x v="0"/>
    <s v="110000655"/>
  </r>
  <r>
    <x v="1"/>
    <x v="9"/>
    <n v="-36081.25"/>
    <x v="2"/>
    <x v="3"/>
    <x v="1"/>
    <x v="171"/>
    <s v="REF. SEGURO ALLIANZ  - APOLICE: 5177202353310565696  - AUTO FROTA - VigÃªncia: 24 HORAS  04/03/2023 Ã€S 24 HS  04/03/2024"/>
    <x v="0"/>
    <x v="0"/>
    <x v="1"/>
    <x v="1"/>
    <x v="2"/>
    <x v="2"/>
    <x v="18"/>
    <x v="2"/>
    <x v="1"/>
    <x v="1"/>
    <s v="92118"/>
  </r>
  <r>
    <x v="1"/>
    <x v="9"/>
    <n v="-28619.99"/>
    <x v="2"/>
    <x v="27"/>
    <x v="1"/>
    <x v="291"/>
    <s v="REF. SEGURO AUTO FROTA   - APOLICE:3103451448  - AUTO FROTA - VIGÃŠNCIA:15/09/2023 A 15/09/2024"/>
    <x v="0"/>
    <x v="0"/>
    <x v="1"/>
    <x v="1"/>
    <x v="2"/>
    <x v="2"/>
    <x v="13"/>
    <x v="2"/>
    <x v="0"/>
    <x v="1"/>
    <s v="104243"/>
  </r>
  <r>
    <x v="1"/>
    <x v="9"/>
    <n v="-17000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9"/>
    <n v="-13039.23"/>
    <x v="9"/>
    <x v="2"/>
    <x v="10"/>
    <x v="292"/>
    <s v="REF.  SALARIO FIGUEIREDO  - OUTUBRO /2023"/>
    <x v="0"/>
    <x v="0"/>
    <x v="0"/>
    <x v="0"/>
    <x v="3"/>
    <x v="3"/>
    <x v="2"/>
    <x v="9"/>
    <x v="0"/>
    <x v="1"/>
    <s v="107720"/>
  </r>
  <r>
    <x v="1"/>
    <x v="9"/>
    <n v="-6575.3"/>
    <x v="2"/>
    <x v="3"/>
    <x v="1"/>
    <x v="195"/>
    <s v="REF. SEGURO ALLIANZ  - APOLICE: 5177202353310432354 - AUTO FROTA - VigÃªncia: 24 HORAS  11/02/2023 Ã€S 24 HS  11/02/2024"/>
    <x v="0"/>
    <x v="0"/>
    <x v="1"/>
    <x v="1"/>
    <x v="2"/>
    <x v="2"/>
    <x v="34"/>
    <x v="2"/>
    <x v="1"/>
    <x v="1"/>
    <s v="90639"/>
  </r>
  <r>
    <x v="1"/>
    <x v="9"/>
    <n v="-5614.7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9"/>
    <n v="-4224"/>
    <x v="6"/>
    <x v="4"/>
    <x v="2"/>
    <x v="293"/>
    <s v="REF. SERVIÃ‡OS CONTÃBIL - OUTUBRO -2023 "/>
    <x v="0"/>
    <x v="0"/>
    <x v="0"/>
    <x v="0"/>
    <x v="0"/>
    <x v="0"/>
    <x v="2"/>
    <x v="6"/>
    <x v="0"/>
    <x v="1"/>
    <s v="111243"/>
  </r>
  <r>
    <x v="1"/>
    <x v="9"/>
    <n v="-3958.24"/>
    <x v="6"/>
    <x v="19"/>
    <x v="2"/>
    <x v="294"/>
    <s v="REF. SERVIÃ‡O PRESTADO REF. AO 10/2023"/>
    <x v="0"/>
    <x v="0"/>
    <x v="0"/>
    <x v="0"/>
    <x v="0"/>
    <x v="0"/>
    <x v="24"/>
    <x v="6"/>
    <x v="0"/>
    <x v="1"/>
    <s v="109000"/>
  </r>
  <r>
    <x v="1"/>
    <x v="9"/>
    <n v="-3494"/>
    <x v="7"/>
    <x v="28"/>
    <x v="2"/>
    <x v="295"/>
    <s v="REF. SERVICOS PRESTADOR"/>
    <x v="0"/>
    <x v="0"/>
    <x v="0"/>
    <x v="0"/>
    <x v="0"/>
    <x v="0"/>
    <x v="2"/>
    <x v="7"/>
    <x v="0"/>
    <x v="1"/>
    <s v="106037"/>
  </r>
  <r>
    <x v="1"/>
    <x v="9"/>
    <n v="-3000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9"/>
    <n v="-2944"/>
    <x v="7"/>
    <x v="9"/>
    <x v="2"/>
    <x v="296"/>
    <s v="REF. EMPLACAMENTO"/>
    <x v="0"/>
    <x v="0"/>
    <x v="0"/>
    <x v="0"/>
    <x v="0"/>
    <x v="0"/>
    <x v="2"/>
    <x v="7"/>
    <x v="0"/>
    <x v="1"/>
    <s v="106714"/>
  </r>
  <r>
    <x v="1"/>
    <x v="9"/>
    <n v="-2568.21"/>
    <x v="2"/>
    <x v="21"/>
    <x v="3"/>
    <x v="263"/>
    <s v="REF. A RENOVAÃ‡ÃƒO SEGURO CAMINHAO ELETRICO (13/08/2023 a a 13/08//2024) -BYD T8"/>
    <x v="0"/>
    <x v="0"/>
    <x v="1"/>
    <x v="1"/>
    <x v="2"/>
    <x v="2"/>
    <x v="35"/>
    <x v="2"/>
    <x v="0"/>
    <x v="1"/>
    <s v="100393"/>
  </r>
  <r>
    <x v="1"/>
    <x v="9"/>
    <n v="-1925.5866666666666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9"/>
    <n v="-1472"/>
    <x v="7"/>
    <x v="9"/>
    <x v="2"/>
    <x v="297"/>
    <s v="REF. EMPLACAMENTO"/>
    <x v="0"/>
    <x v="0"/>
    <x v="0"/>
    <x v="0"/>
    <x v="0"/>
    <x v="0"/>
    <x v="2"/>
    <x v="7"/>
    <x v="0"/>
    <x v="1"/>
    <s v="106713"/>
  </r>
  <r>
    <x v="1"/>
    <x v="9"/>
    <n v="-733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9"/>
    <n v="-488"/>
    <x v="4"/>
    <x v="12"/>
    <x v="4"/>
    <x v="298"/>
    <s v="REF. GUIA PARA PAGAMENTO JUCERJA - HK  (PAGAMENTO SÃ“ PELO BRADESCO)"/>
    <x v="0"/>
    <x v="0"/>
    <x v="0"/>
    <x v="0"/>
    <x v="1"/>
    <x v="1"/>
    <x v="2"/>
    <x v="4"/>
    <x v="0"/>
    <x v="1"/>
    <s v="105852"/>
  </r>
  <r>
    <x v="1"/>
    <x v="9"/>
    <n v="-367.32"/>
    <x v="11"/>
    <x v="25"/>
    <x v="5"/>
    <x v="299"/>
    <s v="REF.  EMISSAO DE CERTIDÃ•ES KIOTO"/>
    <x v="0"/>
    <x v="0"/>
    <x v="0"/>
    <x v="0"/>
    <x v="1"/>
    <x v="1"/>
    <x v="2"/>
    <x v="11"/>
    <x v="0"/>
    <x v="1"/>
    <s v="107575"/>
  </r>
  <r>
    <x v="1"/>
    <x v="9"/>
    <n v="-243.21"/>
    <x v="3"/>
    <x v="15"/>
    <x v="3"/>
    <x v="300"/>
    <s v="REF. A CARTÃ“RIO (01/10/2023 a  31/10/2023)"/>
    <x v="0"/>
    <x v="0"/>
    <x v="0"/>
    <x v="0"/>
    <x v="1"/>
    <x v="1"/>
    <x v="2"/>
    <x v="3"/>
    <x v="0"/>
    <x v="1"/>
    <s v="107614"/>
  </r>
  <r>
    <x v="1"/>
    <x v="9"/>
    <n v="-47.6"/>
    <x v="11"/>
    <x v="25"/>
    <x v="5"/>
    <x v="301"/>
    <s v="REF.  EMISSAO DE CERTIDÃ•ES KIOTO"/>
    <x v="0"/>
    <x v="0"/>
    <x v="0"/>
    <x v="0"/>
    <x v="1"/>
    <x v="1"/>
    <x v="2"/>
    <x v="11"/>
    <x v="0"/>
    <x v="1"/>
    <s v="107574"/>
  </r>
  <r>
    <x v="1"/>
    <x v="9"/>
    <n v="-25"/>
    <x v="4"/>
    <x v="11"/>
    <x v="5"/>
    <x v="302"/>
    <s v="REF. ESTACIONAMENTO"/>
    <x v="0"/>
    <x v="0"/>
    <x v="0"/>
    <x v="0"/>
    <x v="1"/>
    <x v="1"/>
    <x v="2"/>
    <x v="4"/>
    <x v="0"/>
    <x v="1"/>
    <s v="105268"/>
  </r>
  <r>
    <x v="1"/>
    <x v="9"/>
    <n v="-20.36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9"/>
    <n v="-18.77"/>
    <x v="4"/>
    <x v="24"/>
    <x v="5"/>
    <x v="303"/>
    <s v="REF. CORREIO SEDEX"/>
    <x v="0"/>
    <x v="0"/>
    <x v="0"/>
    <x v="0"/>
    <x v="1"/>
    <x v="1"/>
    <x v="2"/>
    <x v="4"/>
    <x v="0"/>
    <x v="1"/>
    <s v="106250"/>
  </r>
  <r>
    <x v="1"/>
    <x v="9"/>
    <n v="0"/>
    <x v="2"/>
    <x v="21"/>
    <x v="3"/>
    <x v="263"/>
    <s v="REF. A RENOVAÃ‡ÃƒO SEGURO CAMINHAO ELETRICO (13/08/2023 a a 13/08//2024) -BYD T8"/>
    <x v="0"/>
    <x v="0"/>
    <x v="1"/>
    <x v="1"/>
    <x v="2"/>
    <x v="2"/>
    <x v="35"/>
    <x v="2"/>
    <x v="0"/>
    <x v="1"/>
    <s v="100393"/>
  </r>
  <r>
    <x v="1"/>
    <x v="9"/>
    <n v="1E-3"/>
    <x v="4"/>
    <x v="0"/>
    <x v="6"/>
    <x v="0"/>
    <s v="."/>
    <x v="0"/>
    <x v="0"/>
    <x v="0"/>
    <x v="0"/>
    <x v="1"/>
    <x v="1"/>
    <x v="0"/>
    <x v="4"/>
    <x v="0"/>
    <x v="0"/>
    <s v="110000736"/>
  </r>
  <r>
    <x v="1"/>
    <x v="10"/>
    <n v="-36081.25"/>
    <x v="2"/>
    <x v="3"/>
    <x v="1"/>
    <x v="171"/>
    <s v="REF. SEGURO ALLIANZ  - APOLICE: 5177202353310565696  - AUTO FROTA - VigÃªncia: 24 HORAS  04/03/2023 Ã€S 24 HS  04/03/2024"/>
    <x v="0"/>
    <x v="0"/>
    <x v="1"/>
    <x v="1"/>
    <x v="2"/>
    <x v="2"/>
    <x v="22"/>
    <x v="2"/>
    <x v="1"/>
    <x v="1"/>
    <s v="92119"/>
  </r>
  <r>
    <x v="1"/>
    <x v="10"/>
    <n v="-17000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10"/>
    <n v="-13039.23"/>
    <x v="9"/>
    <x v="2"/>
    <x v="10"/>
    <x v="304"/>
    <s v="REF.  SALARIO FIGUEIREDO  - NOVEMBRO /2023"/>
    <x v="0"/>
    <x v="0"/>
    <x v="0"/>
    <x v="0"/>
    <x v="3"/>
    <x v="3"/>
    <x v="2"/>
    <x v="9"/>
    <x v="0"/>
    <x v="1"/>
    <s v="110100"/>
  </r>
  <r>
    <x v="1"/>
    <x v="10"/>
    <n v="-6575.3"/>
    <x v="2"/>
    <x v="3"/>
    <x v="1"/>
    <x v="195"/>
    <s v="REF. SEGURO ALLIANZ  - APOLICE: 5177202353310432354 - AUTO FROTA - VigÃªncia: 24 HORAS  11/02/2023 Ã€S 24 HS  11/02/2024"/>
    <x v="0"/>
    <x v="0"/>
    <x v="1"/>
    <x v="1"/>
    <x v="2"/>
    <x v="2"/>
    <x v="36"/>
    <x v="2"/>
    <x v="1"/>
    <x v="1"/>
    <s v="90640"/>
  </r>
  <r>
    <x v="1"/>
    <x v="10"/>
    <n v="-5614.7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10"/>
    <n v="-5517.6"/>
    <x v="6"/>
    <x v="4"/>
    <x v="2"/>
    <x v="305"/>
    <s v="REF. SERVIÃ‡OS CONTÃBIL - NOVEMBRO -2023 "/>
    <x v="0"/>
    <x v="0"/>
    <x v="0"/>
    <x v="0"/>
    <x v="0"/>
    <x v="0"/>
    <x v="2"/>
    <x v="6"/>
    <x v="0"/>
    <x v="1"/>
    <s v="111239"/>
  </r>
  <r>
    <x v="1"/>
    <x v="10"/>
    <n v="-4224"/>
    <x v="6"/>
    <x v="4"/>
    <x v="2"/>
    <x v="306"/>
    <s v="REF. SERVIÃ‡OS CONTÃBIL - NOVEMBRO -2023 "/>
    <x v="0"/>
    <x v="0"/>
    <x v="0"/>
    <x v="0"/>
    <x v="0"/>
    <x v="0"/>
    <x v="2"/>
    <x v="6"/>
    <x v="0"/>
    <x v="1"/>
    <s v="111244"/>
  </r>
  <r>
    <x v="1"/>
    <x v="10"/>
    <n v="-3958.24"/>
    <x v="6"/>
    <x v="19"/>
    <x v="2"/>
    <x v="307"/>
    <s v="REF. 1Âª PARCELA 13Âª SALARIO - SERVIÃ‡O PRESTADO REF. AO 11/2023"/>
    <x v="0"/>
    <x v="0"/>
    <x v="0"/>
    <x v="0"/>
    <x v="0"/>
    <x v="0"/>
    <x v="24"/>
    <x v="6"/>
    <x v="0"/>
    <x v="1"/>
    <s v="109961"/>
  </r>
  <r>
    <x v="1"/>
    <x v="10"/>
    <n v="-3958.24"/>
    <x v="6"/>
    <x v="19"/>
    <x v="2"/>
    <x v="131"/>
    <s v="REF. SERVIÃ‡O PRESTADO REF. AO 11/2023"/>
    <x v="0"/>
    <x v="0"/>
    <x v="0"/>
    <x v="0"/>
    <x v="0"/>
    <x v="0"/>
    <x v="24"/>
    <x v="6"/>
    <x v="0"/>
    <x v="1"/>
    <s v="109960"/>
  </r>
  <r>
    <x v="1"/>
    <x v="10"/>
    <n v="-3333.25"/>
    <x v="6"/>
    <x v="19"/>
    <x v="2"/>
    <x v="308"/>
    <s v="REF. SERVIÃ‡O PRESTADO REF. AO 11/2023"/>
    <x v="0"/>
    <x v="0"/>
    <x v="0"/>
    <x v="0"/>
    <x v="0"/>
    <x v="0"/>
    <x v="24"/>
    <x v="6"/>
    <x v="0"/>
    <x v="1"/>
    <s v="109959"/>
  </r>
  <r>
    <x v="1"/>
    <x v="10"/>
    <n v="-3333.25"/>
    <x v="6"/>
    <x v="19"/>
    <x v="2"/>
    <x v="128"/>
    <s v="REF. 1Âª PARCELA 13Âª SALARIO - SERVIÃ‡O PRESTADO REF. AO 11/2023"/>
    <x v="0"/>
    <x v="0"/>
    <x v="0"/>
    <x v="0"/>
    <x v="0"/>
    <x v="0"/>
    <x v="24"/>
    <x v="6"/>
    <x v="0"/>
    <x v="1"/>
    <s v="109962"/>
  </r>
  <r>
    <x v="1"/>
    <x v="10"/>
    <n v="-3000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10"/>
    <n v="-2758.8"/>
    <x v="6"/>
    <x v="4"/>
    <x v="2"/>
    <x v="309"/>
    <s v="REF. AGUARDAR OK FIGUEIREDO -SERVIÃ‡OS CONTÃBIL - NOVEMBRO -2023 - 1Âª PARCELA DO 13 SALARIO"/>
    <x v="0"/>
    <x v="0"/>
    <x v="0"/>
    <x v="0"/>
    <x v="0"/>
    <x v="0"/>
    <x v="2"/>
    <x v="6"/>
    <x v="0"/>
    <x v="1"/>
    <s v="109300"/>
  </r>
  <r>
    <x v="1"/>
    <x v="10"/>
    <n v="-2568.23"/>
    <x v="2"/>
    <x v="21"/>
    <x v="3"/>
    <x v="263"/>
    <s v="REF. A RENOVAÃ‡ÃƒO SEGURO CAMINHAO ELETRICO (13/08/2023 a a 13/08//2024) -BYD T8"/>
    <x v="0"/>
    <x v="0"/>
    <x v="1"/>
    <x v="1"/>
    <x v="2"/>
    <x v="2"/>
    <x v="37"/>
    <x v="2"/>
    <x v="0"/>
    <x v="1"/>
    <s v="100394"/>
  </r>
  <r>
    <x v="1"/>
    <x v="10"/>
    <n v="-2300"/>
    <x v="7"/>
    <x v="9"/>
    <x v="2"/>
    <x v="310"/>
    <s v="REF. SERVIÃ‡OS PRESTADO DE CIVE CIPP REF A PLACA LMQ 9A84"/>
    <x v="0"/>
    <x v="0"/>
    <x v="0"/>
    <x v="0"/>
    <x v="0"/>
    <x v="0"/>
    <x v="2"/>
    <x v="7"/>
    <x v="0"/>
    <x v="1"/>
    <s v="109456"/>
  </r>
  <r>
    <x v="1"/>
    <x v="10"/>
    <n v="-1925.5866666666666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10"/>
    <n v="-1514.6"/>
    <x v="2"/>
    <x v="3"/>
    <x v="1"/>
    <x v="311"/>
    <s v="REF. SEGURO ALLIANZ  - APOLICE: 5177202353310565696/3  - AUTO FROTA - VIGÃŠNCIA: 24 HORAS 25/10/2023 Ã€S 24 HS04/03/2024"/>
    <x v="0"/>
    <x v="0"/>
    <x v="1"/>
    <x v="1"/>
    <x v="2"/>
    <x v="2"/>
    <x v="31"/>
    <x v="2"/>
    <x v="1"/>
    <x v="1"/>
    <s v="107862"/>
  </r>
  <r>
    <x v="1"/>
    <x v="10"/>
    <n v="-1374"/>
    <x v="7"/>
    <x v="9"/>
    <x v="2"/>
    <x v="312"/>
    <s v="REF. SERVIÃ‡OS PRESTADO INTENÃ‡ÃƒO DE VENDA PLACAS LQU 5573, LIBERAÃ‡ÃƒO VEICULO APRENDIDO LPW 9824 E MUDANÃ‡A DE COR "/>
    <x v="0"/>
    <x v="0"/>
    <x v="0"/>
    <x v="0"/>
    <x v="0"/>
    <x v="0"/>
    <x v="2"/>
    <x v="7"/>
    <x v="0"/>
    <x v="1"/>
    <s v="109108"/>
  </r>
  <r>
    <x v="1"/>
    <x v="10"/>
    <n v="-733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10"/>
    <n v="-633.37"/>
    <x v="4"/>
    <x v="10"/>
    <x v="4"/>
    <x v="313"/>
    <s v="REF. TAXA  LICENÃ‡A SANITÃRIA DA EKO"/>
    <x v="0"/>
    <x v="0"/>
    <x v="0"/>
    <x v="0"/>
    <x v="1"/>
    <x v="1"/>
    <x v="2"/>
    <x v="4"/>
    <x v="0"/>
    <x v="1"/>
    <s v="108942"/>
  </r>
  <r>
    <x v="1"/>
    <x v="10"/>
    <n v="-543.39"/>
    <x v="4"/>
    <x v="10"/>
    <x v="4"/>
    <x v="314"/>
    <s v="REF. TAXA ATUALIZAÃ‡ÃƒO  E RENOVAÃ‡ÃƒO "/>
    <x v="0"/>
    <x v="0"/>
    <x v="0"/>
    <x v="0"/>
    <x v="1"/>
    <x v="1"/>
    <x v="2"/>
    <x v="4"/>
    <x v="0"/>
    <x v="1"/>
    <s v="108794"/>
  </r>
  <r>
    <x v="1"/>
    <x v="10"/>
    <n v="-480.22"/>
    <x v="3"/>
    <x v="11"/>
    <x v="5"/>
    <x v="315"/>
    <s v="REF. CARTORIO"/>
    <x v="0"/>
    <x v="0"/>
    <x v="0"/>
    <x v="0"/>
    <x v="1"/>
    <x v="1"/>
    <x v="2"/>
    <x v="3"/>
    <x v="0"/>
    <x v="1"/>
    <s v="109391"/>
  </r>
  <r>
    <x v="1"/>
    <x v="10"/>
    <n v="-418.45"/>
    <x v="3"/>
    <x v="15"/>
    <x v="3"/>
    <x v="316"/>
    <s v="REF. A CARTÃ“RIO (01/11/2023 a  30/11/2023)"/>
    <x v="0"/>
    <x v="0"/>
    <x v="0"/>
    <x v="0"/>
    <x v="1"/>
    <x v="1"/>
    <x v="2"/>
    <x v="3"/>
    <x v="0"/>
    <x v="1"/>
    <s v="110030"/>
  </r>
  <r>
    <x v="1"/>
    <x v="10"/>
    <n v="-227.7"/>
    <x v="0"/>
    <x v="13"/>
    <x v="8"/>
    <x v="317"/>
    <s v="REF.  CERTIFICADO DIGITAL  ( JEF SERVIÃ‡OS)"/>
    <x v="0"/>
    <x v="0"/>
    <x v="0"/>
    <x v="0"/>
    <x v="0"/>
    <x v="0"/>
    <x v="2"/>
    <x v="0"/>
    <x v="0"/>
    <x v="1"/>
    <s v="107746"/>
  </r>
  <r>
    <x v="1"/>
    <x v="10"/>
    <n v="-156"/>
    <x v="0"/>
    <x v="13"/>
    <x v="8"/>
    <x v="318"/>
    <s v="REF.  CERTIFICADO DIGITAL "/>
    <x v="0"/>
    <x v="0"/>
    <x v="0"/>
    <x v="0"/>
    <x v="0"/>
    <x v="0"/>
    <x v="2"/>
    <x v="0"/>
    <x v="0"/>
    <x v="1"/>
    <s v="107745"/>
  </r>
  <r>
    <x v="1"/>
    <x v="10"/>
    <n v="-20.36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10"/>
    <n v="-0.02"/>
    <x v="10"/>
    <x v="21"/>
    <x v="3"/>
    <x v="319"/>
    <s v="."/>
    <x v="0"/>
    <x v="0"/>
    <x v="0"/>
    <x v="0"/>
    <x v="4"/>
    <x v="4"/>
    <x v="2"/>
    <x v="10"/>
    <x v="0"/>
    <x v="1"/>
    <s v="107937"/>
  </r>
  <r>
    <x v="1"/>
    <x v="10"/>
    <n v="0"/>
    <x v="2"/>
    <x v="21"/>
    <x v="3"/>
    <x v="263"/>
    <s v="REF. A RENOVAÃ‡ÃƒO SEGURO CAMINHAO ELETRICO (13/08/2023 a a 13/08//2024) -BYD T8"/>
    <x v="0"/>
    <x v="0"/>
    <x v="1"/>
    <x v="1"/>
    <x v="2"/>
    <x v="2"/>
    <x v="37"/>
    <x v="2"/>
    <x v="0"/>
    <x v="1"/>
    <s v="100394"/>
  </r>
  <r>
    <x v="1"/>
    <x v="10"/>
    <n v="1E-3"/>
    <x v="4"/>
    <x v="0"/>
    <x v="6"/>
    <x v="0"/>
    <s v="."/>
    <x v="0"/>
    <x v="0"/>
    <x v="0"/>
    <x v="0"/>
    <x v="1"/>
    <x v="1"/>
    <x v="0"/>
    <x v="4"/>
    <x v="0"/>
    <x v="0"/>
    <s v="110000817"/>
  </r>
  <r>
    <x v="1"/>
    <x v="11"/>
    <n v="-36081.25"/>
    <x v="2"/>
    <x v="3"/>
    <x v="1"/>
    <x v="171"/>
    <s v="REF. SEGURO ALLIANZ  - APOLICE: 5177202353310565696  - AUTO FROTA - VigÃªncia: 24 HORAS  04/03/2023 Ã€S 24 HS  04/03/2024"/>
    <x v="0"/>
    <x v="0"/>
    <x v="1"/>
    <x v="1"/>
    <x v="2"/>
    <x v="2"/>
    <x v="27"/>
    <x v="2"/>
    <x v="1"/>
    <x v="1"/>
    <s v="92120"/>
  </r>
  <r>
    <x v="1"/>
    <x v="11"/>
    <n v="-28619.99"/>
    <x v="2"/>
    <x v="27"/>
    <x v="1"/>
    <x v="291"/>
    <s v="REF. SEGURO AUTO FROTA   - APOLICE:3103451448  - AUTO FROTA - VIGÃŠNCIA:15/09/2023 A 15/09/2024"/>
    <x v="0"/>
    <x v="0"/>
    <x v="1"/>
    <x v="1"/>
    <x v="2"/>
    <x v="2"/>
    <x v="17"/>
    <x v="2"/>
    <x v="0"/>
    <x v="1"/>
    <s v="104244"/>
  </r>
  <r>
    <x v="1"/>
    <x v="11"/>
    <n v="-17000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11"/>
    <n v="-6575.3"/>
    <x v="2"/>
    <x v="3"/>
    <x v="1"/>
    <x v="195"/>
    <s v="REF. SEGURO ALLIANZ  - APOLICE: 5177202353310432354 - AUTO FROTA - VigÃªncia: 24 HORAS  11/02/2023 Ã€S 24 HS  11/02/2024"/>
    <x v="0"/>
    <x v="0"/>
    <x v="1"/>
    <x v="1"/>
    <x v="2"/>
    <x v="2"/>
    <x v="7"/>
    <x v="2"/>
    <x v="1"/>
    <x v="1"/>
    <s v="90641"/>
  </r>
  <r>
    <x v="1"/>
    <x v="11"/>
    <n v="-5614.7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11"/>
    <n v="-5517.6"/>
    <x v="6"/>
    <x v="4"/>
    <x v="2"/>
    <x v="320"/>
    <s v="REF. SERVIÃ‡OS CONTÃBIL - DEZEMBRO -2023 "/>
    <x v="0"/>
    <x v="0"/>
    <x v="0"/>
    <x v="0"/>
    <x v="0"/>
    <x v="0"/>
    <x v="2"/>
    <x v="6"/>
    <x v="0"/>
    <x v="1"/>
    <s v="111240"/>
  </r>
  <r>
    <x v="1"/>
    <x v="11"/>
    <n v="-3333.25"/>
    <x v="6"/>
    <x v="19"/>
    <x v="2"/>
    <x v="321"/>
    <s v="REF. SERVIÃ‡OS PRESTADOS OUT/2023"/>
    <x v="0"/>
    <x v="0"/>
    <x v="0"/>
    <x v="0"/>
    <x v="0"/>
    <x v="0"/>
    <x v="2"/>
    <x v="6"/>
    <x v="0"/>
    <x v="1"/>
    <s v="111247"/>
  </r>
  <r>
    <x v="1"/>
    <x v="11"/>
    <n v="-3000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11"/>
    <n v="-2976"/>
    <x v="7"/>
    <x v="9"/>
    <x v="2"/>
    <x v="322"/>
    <s v="REF. SERVIÃ‡OS PRESTADO PLACAS LRN6947, LMF 9E16 E LMQ 9B70"/>
    <x v="0"/>
    <x v="0"/>
    <x v="0"/>
    <x v="0"/>
    <x v="0"/>
    <x v="0"/>
    <x v="2"/>
    <x v="7"/>
    <x v="0"/>
    <x v="1"/>
    <s v="110560"/>
  </r>
  <r>
    <x v="1"/>
    <x v="11"/>
    <n v="-2758.8"/>
    <x v="6"/>
    <x v="4"/>
    <x v="2"/>
    <x v="323"/>
    <s v="REF. AGUARDAR OK FIGUEIREDO -SERVIÃ‡OS CONTÃBIL - DEZEMBRO -2023 - 2Âª PARCELA DO 13 SALARIO"/>
    <x v="0"/>
    <x v="0"/>
    <x v="0"/>
    <x v="0"/>
    <x v="0"/>
    <x v="0"/>
    <x v="2"/>
    <x v="6"/>
    <x v="0"/>
    <x v="1"/>
    <s v="109301"/>
  </r>
  <r>
    <x v="1"/>
    <x v="11"/>
    <n v="-2290"/>
    <x v="7"/>
    <x v="9"/>
    <x v="2"/>
    <x v="324"/>
    <s v="REF. SERVIÃ‡OS PRESTADO EM DEZ - RENOVAÃ‡ÃƒO ANTT"/>
    <x v="0"/>
    <x v="0"/>
    <x v="0"/>
    <x v="0"/>
    <x v="0"/>
    <x v="0"/>
    <x v="2"/>
    <x v="7"/>
    <x v="0"/>
    <x v="1"/>
    <s v="111544"/>
  </r>
  <r>
    <x v="1"/>
    <x v="11"/>
    <n v="-1925.5866666666666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11"/>
    <n v="-1514.6"/>
    <x v="2"/>
    <x v="3"/>
    <x v="1"/>
    <x v="311"/>
    <s v="REF. SEGURO ALLIANZ  - APOLICE: 5177202353310565696/3  - AUTO FROTA - VIGÃŠNCIA: 24 HORAS 25/10/2023 Ã€S 24 HS04/03/2024"/>
    <x v="0"/>
    <x v="0"/>
    <x v="1"/>
    <x v="1"/>
    <x v="2"/>
    <x v="2"/>
    <x v="33"/>
    <x v="2"/>
    <x v="1"/>
    <x v="1"/>
    <s v="107863"/>
  </r>
  <r>
    <x v="1"/>
    <x v="11"/>
    <n v="-1242.3800000000001"/>
    <x v="2"/>
    <x v="8"/>
    <x v="1"/>
    <x v="325"/>
    <s v="REF. TOKIO MARINE SEGURADORA - Proposta NÂº: 8059685- APOLICE: 510 0000042532 RENOVAÃ‡ÃƒO APÃ“LICE : 510 0000038106 - VIGENCIA: DAS 24H DE 06/11/2023 Ã€S 24H  DE 06/11/2024. "/>
    <x v="0"/>
    <x v="0"/>
    <x v="1"/>
    <x v="1"/>
    <x v="2"/>
    <x v="2"/>
    <x v="16"/>
    <x v="2"/>
    <x v="1"/>
    <x v="1"/>
    <s v="109198"/>
  </r>
  <r>
    <x v="1"/>
    <x v="11"/>
    <n v="-1000"/>
    <x v="12"/>
    <x v="11"/>
    <x v="5"/>
    <x v="326"/>
    <s v="REF. LIBERAÃ‡ÃƒO DO ALVARÃ DA KIOTO"/>
    <x v="0"/>
    <x v="0"/>
    <x v="1"/>
    <x v="1"/>
    <x v="5"/>
    <x v="5"/>
    <x v="2"/>
    <x v="12"/>
    <x v="0"/>
    <x v="1"/>
    <s v="110712"/>
  </r>
  <r>
    <x v="1"/>
    <x v="11"/>
    <n v="-1000"/>
    <x v="12"/>
    <x v="11"/>
    <x v="5"/>
    <x v="327"/>
    <s v="REF. LIBERAÃ‡ÃƒO DO ALVARÃ DA KIOTO"/>
    <x v="0"/>
    <x v="0"/>
    <x v="1"/>
    <x v="1"/>
    <x v="5"/>
    <x v="5"/>
    <x v="2"/>
    <x v="12"/>
    <x v="0"/>
    <x v="1"/>
    <s v="110833"/>
  </r>
  <r>
    <x v="1"/>
    <x v="11"/>
    <n v="-750"/>
    <x v="4"/>
    <x v="29"/>
    <x v="4"/>
    <x v="328"/>
    <s v="REF. MULTA  GFIP"/>
    <x v="0"/>
    <x v="0"/>
    <x v="0"/>
    <x v="0"/>
    <x v="1"/>
    <x v="1"/>
    <x v="2"/>
    <x v="4"/>
    <x v="0"/>
    <x v="1"/>
    <s v="110376"/>
  </r>
  <r>
    <x v="1"/>
    <x v="11"/>
    <n v="-733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11"/>
    <n v="-227.7"/>
    <x v="0"/>
    <x v="13"/>
    <x v="2"/>
    <x v="329"/>
    <s v="REF. RENOVAÃ‡ÃƒO CERTIFICADO DIGITAL  HEVKEDE"/>
    <x v="0"/>
    <x v="0"/>
    <x v="0"/>
    <x v="0"/>
    <x v="0"/>
    <x v="0"/>
    <x v="2"/>
    <x v="0"/>
    <x v="0"/>
    <x v="1"/>
    <s v="111289"/>
  </r>
  <r>
    <x v="1"/>
    <x v="11"/>
    <n v="-227.7"/>
    <x v="0"/>
    <x v="13"/>
    <x v="2"/>
    <x v="330"/>
    <s v="REF. RENOVAÃ‡ÃƒO CERTIFICADO DIGITAL  MDAKEDE"/>
    <x v="0"/>
    <x v="0"/>
    <x v="0"/>
    <x v="0"/>
    <x v="0"/>
    <x v="0"/>
    <x v="2"/>
    <x v="0"/>
    <x v="0"/>
    <x v="1"/>
    <s v="111278"/>
  </r>
  <r>
    <x v="1"/>
    <x v="11"/>
    <n v="-200"/>
    <x v="6"/>
    <x v="30"/>
    <x v="5"/>
    <x v="331"/>
    <s v="REF. SERVIÃ‡OS DIVERSOS - AUXILIOS SISTEMA REGIN"/>
    <x v="0"/>
    <x v="0"/>
    <x v="0"/>
    <x v="0"/>
    <x v="0"/>
    <x v="0"/>
    <x v="2"/>
    <x v="6"/>
    <x v="0"/>
    <x v="1"/>
    <s v="110485"/>
  </r>
  <r>
    <x v="1"/>
    <x v="11"/>
    <n v="-155.69999999999999"/>
    <x v="0"/>
    <x v="13"/>
    <x v="2"/>
    <x v="332"/>
    <s v="REF. RENOVAÃ‡ÃƒO CERTIFICADO DIGITAL  GUILHERME"/>
    <x v="0"/>
    <x v="0"/>
    <x v="0"/>
    <x v="0"/>
    <x v="0"/>
    <x v="0"/>
    <x v="2"/>
    <x v="0"/>
    <x v="0"/>
    <x v="1"/>
    <s v="111277"/>
  </r>
  <r>
    <x v="1"/>
    <x v="11"/>
    <n v="-78.98"/>
    <x v="4"/>
    <x v="31"/>
    <x v="10"/>
    <x v="333"/>
    <s v="REF. ALMOÃ‡O"/>
    <x v="0"/>
    <x v="0"/>
    <x v="0"/>
    <x v="0"/>
    <x v="1"/>
    <x v="1"/>
    <x v="2"/>
    <x v="4"/>
    <x v="0"/>
    <x v="1"/>
    <s v="111898"/>
  </r>
  <r>
    <x v="1"/>
    <x v="11"/>
    <n v="-20.36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11"/>
    <n v="1E-3"/>
    <x v="4"/>
    <x v="0"/>
    <x v="6"/>
    <x v="0"/>
    <s v="."/>
    <x v="0"/>
    <x v="0"/>
    <x v="0"/>
    <x v="0"/>
    <x v="1"/>
    <x v="1"/>
    <x v="0"/>
    <x v="4"/>
    <x v="0"/>
    <x v="0"/>
    <s v="110000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92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81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14">
        <item x="1"/>
        <item x="4"/>
        <item x="6"/>
        <item x="5"/>
        <item x="8"/>
        <item x="2"/>
        <item x="0"/>
        <item x="9"/>
        <item x="7"/>
        <item x="3"/>
        <item x="11"/>
        <item x="10"/>
        <item x="12"/>
        <item t="default"/>
      </items>
    </pivotField>
    <pivotField axis="axisRow" compact="0" outline="0" showAll="0" sortType="ascending" defaultSubtotal="0">
      <items count="32">
        <item n=" Orçamento" x="0"/>
        <item x="5"/>
        <item x="3"/>
        <item x="13"/>
        <item x="26"/>
        <item x="14"/>
        <item x="31"/>
        <item x="11"/>
        <item x="24"/>
        <item x="22"/>
        <item x="12"/>
        <item x="17"/>
        <item x="4"/>
        <item x="19"/>
        <item x="30"/>
        <item x="20"/>
        <item x="6"/>
        <item x="21"/>
        <item x="15"/>
        <item x="18"/>
        <item x="23"/>
        <item x="29"/>
        <item x="7"/>
        <item x="10"/>
        <item x="27"/>
        <item x="1"/>
        <item x="25"/>
        <item x="16"/>
        <item x="8"/>
        <item x="2"/>
        <item x="28"/>
        <item x="9"/>
      </items>
    </pivotField>
    <pivotField compact="0" outline="0" showAll="0"/>
    <pivotField axis="axisRow" compact="0" outline="0" showAll="0" defaultSubtotal="0">
      <items count="334">
        <item x="1"/>
        <item x="0"/>
        <item x="171"/>
        <item x="188"/>
        <item x="195"/>
        <item x="245"/>
        <item x="247"/>
        <item x="248"/>
        <item x="252"/>
        <item x="253"/>
        <item x="255"/>
        <item x="251"/>
        <item x="263"/>
        <item x="246"/>
        <item x="249"/>
        <item x="250"/>
        <item x="254"/>
        <item x="258"/>
        <item x="266"/>
        <item x="274"/>
        <item x="267"/>
        <item x="268"/>
        <item x="272"/>
        <item x="273"/>
        <item x="262"/>
        <item x="264"/>
        <item x="269"/>
        <item x="275"/>
        <item x="256"/>
        <item x="257"/>
        <item x="259"/>
        <item x="260"/>
        <item x="261"/>
        <item x="265"/>
        <item x="270"/>
        <item x="271"/>
        <item x="281"/>
        <item x="284"/>
        <item x="282"/>
        <item x="283"/>
        <item x="287"/>
        <item x="290"/>
        <item x="291"/>
        <item x="276"/>
        <item x="277"/>
        <item x="285"/>
        <item x="286"/>
        <item x="288"/>
        <item x="289"/>
        <item x="27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9"/>
        <item x="190"/>
        <item x="191"/>
        <item x="192"/>
        <item x="193"/>
        <item x="194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79"/>
        <item x="280"/>
        <item x="295"/>
        <item x="296"/>
        <item x="297"/>
        <item x="298"/>
        <item x="302"/>
        <item x="303"/>
        <item x="299"/>
        <item x="301"/>
        <item x="292"/>
        <item x="294"/>
        <item x="321"/>
        <item x="300"/>
        <item x="311"/>
        <item x="317"/>
        <item x="318"/>
        <item x="319"/>
        <item x="305"/>
        <item x="293"/>
        <item x="313"/>
        <item x="314"/>
        <item x="312"/>
        <item x="325"/>
        <item x="309"/>
        <item x="310"/>
        <item x="315"/>
        <item x="323"/>
        <item x="304"/>
        <item x="306"/>
        <item x="307"/>
        <item x="308"/>
        <item x="316"/>
        <item x="320"/>
        <item x="322"/>
        <item x="326"/>
        <item x="327"/>
        <item x="328"/>
        <item x="329"/>
        <item x="330"/>
        <item x="331"/>
        <item x="332"/>
        <item x="324"/>
        <item x="333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38">
        <item sd="0" x="2"/>
        <item n=" " sd="0" x="0"/>
        <item sd="0" x="14"/>
        <item sd="0" x="15"/>
        <item sd="0" x="18"/>
        <item sd="0" x="20"/>
        <item sd="0" x="22"/>
        <item x="7"/>
        <item sd="0" x="9"/>
        <item sd="0" x="11"/>
        <item sd="0" x="12"/>
        <item x="24"/>
        <item sd="0" x="27"/>
        <item sd="0" x="28"/>
        <item x="29"/>
        <item x="30"/>
        <item x="31"/>
        <item x="32"/>
        <item x="33"/>
        <item x="34"/>
        <item x="35"/>
        <item x="36"/>
        <item x="37"/>
        <item x="4"/>
        <item x="13"/>
        <item x="17"/>
        <item x="21"/>
        <item x="1"/>
        <item x="3"/>
        <item x="5"/>
        <item x="6"/>
        <item x="8"/>
        <item x="10"/>
        <item x="16"/>
        <item x="19"/>
        <item x="23"/>
        <item x="25"/>
        <item x="26"/>
      </items>
    </pivotField>
    <pivotField axis="axisRow" compact="0" outline="0" showAll="0" defaultSubtotal="0">
      <items count="13">
        <item x="1"/>
        <item x="4"/>
        <item x="6"/>
        <item x="5"/>
        <item x="8"/>
        <item x="2"/>
        <item x="0"/>
        <item x="9"/>
        <item x="7"/>
        <item x="3"/>
        <item x="11"/>
        <item x="10"/>
        <item x="12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75">
    <i>
      <x/>
      <x/>
    </i>
    <i r="2">
      <x/>
      <x v="1"/>
    </i>
    <i t="blank" r="1">
      <x/>
    </i>
    <i>
      <x v="1"/>
      <x v="1"/>
    </i>
    <i r="2">
      <x/>
      <x v="1"/>
    </i>
    <i r="2">
      <x v="6"/>
      <x/>
    </i>
    <i r="2">
      <x v="7"/>
      <x/>
    </i>
    <i r="2">
      <x v="8"/>
      <x/>
    </i>
    <i r="2">
      <x v="10"/>
      <x/>
    </i>
    <i r="2">
      <x v="21"/>
      <x/>
    </i>
    <i r="2">
      <x v="23"/>
      <x/>
    </i>
    <i t="blank" r="1">
      <x v="1"/>
    </i>
    <i>
      <x v="2"/>
      <x v="2"/>
    </i>
    <i r="2">
      <x/>
      <x v="1"/>
    </i>
    <i r="2">
      <x v="12"/>
      <x/>
    </i>
    <i r="2">
      <x v="13"/>
      <x/>
    </i>
    <i r="3">
      <x v="11"/>
      <x v="176"/>
    </i>
    <i r="4">
      <x v="179"/>
    </i>
    <i r="4">
      <x v="301"/>
    </i>
    <i r="4">
      <x v="320"/>
    </i>
    <i r="4">
      <x v="321"/>
    </i>
    <i r="2">
      <x v="14"/>
      <x/>
    </i>
    <i t="blank" r="1">
      <x v="2"/>
    </i>
    <i>
      <x v="3"/>
      <x v="3"/>
    </i>
    <i r="2">
      <x/>
      <x v="1"/>
    </i>
    <i r="2">
      <x v="11"/>
      <x v="1"/>
    </i>
    <i t="blank" r="1">
      <x v="3"/>
    </i>
    <i>
      <x v="4"/>
      <x v="4"/>
    </i>
    <i r="2">
      <x/>
      <x v="1"/>
    </i>
    <i r="2">
      <x v="11"/>
      <x v="1"/>
    </i>
    <i t="blank" r="1">
      <x v="4"/>
    </i>
    <i>
      <x v="5"/>
      <x v="5"/>
    </i>
    <i r="2">
      <x/>
      <x v="1"/>
    </i>
    <i r="2">
      <x v="2"/>
      <x v="4"/>
    </i>
    <i r="3">
      <x v="6"/>
    </i>
    <i r="3">
      <x v="7"/>
      <x v="4"/>
    </i>
    <i r="3">
      <x v="12"/>
    </i>
    <i r="3">
      <x v="16"/>
      <x v="304"/>
    </i>
    <i r="3">
      <x v="18"/>
      <x v="304"/>
    </i>
    <i r="3">
      <x v="19"/>
      <x v="4"/>
    </i>
    <i r="3">
      <x v="21"/>
      <x v="4"/>
    </i>
    <i r="2">
      <x v="17"/>
      <x v="20"/>
      <x v="12"/>
    </i>
    <i r="3">
      <x v="22"/>
      <x v="12"/>
    </i>
    <i r="2">
      <x v="24"/>
      <x v="24"/>
      <x v="42"/>
    </i>
    <i r="3">
      <x v="25"/>
      <x v="42"/>
    </i>
    <i r="2">
      <x v="28"/>
      <x v="33"/>
      <x v="313"/>
    </i>
    <i t="blank" r="1">
      <x v="5"/>
    </i>
    <i>
      <x v="6"/>
      <x v="6"/>
    </i>
    <i r="2">
      <x/>
      <x v="1"/>
    </i>
    <i r="2">
      <x v="3"/>
      <x/>
    </i>
    <i t="blank" r="1">
      <x v="6"/>
    </i>
    <i>
      <x v="7"/>
      <x v="7"/>
    </i>
    <i r="2">
      <x/>
      <x v="1"/>
    </i>
    <i r="2">
      <x v="29"/>
      <x/>
    </i>
    <i t="blank" r="1">
      <x v="7"/>
    </i>
    <i>
      <x v="8"/>
      <x v="8"/>
    </i>
    <i r="2">
      <x/>
      <x v="1"/>
    </i>
    <i r="2">
      <x v="30"/>
      <x/>
    </i>
    <i r="2">
      <x v="31"/>
      <x/>
    </i>
    <i t="blank" r="1">
      <x v="8"/>
    </i>
    <i>
      <x v="9"/>
      <x v="9"/>
    </i>
    <i r="2">
      <x/>
      <x v="1"/>
    </i>
    <i r="2">
      <x v="7"/>
      <x/>
    </i>
    <i r="2">
      <x v="18"/>
      <x/>
    </i>
    <i t="blank" r="1">
      <x v="9"/>
    </i>
    <i>
      <x v="10"/>
      <x v="10"/>
    </i>
    <i r="2">
      <x v="26"/>
      <x/>
    </i>
    <i t="blank" r="1">
      <x v="10"/>
    </i>
    <i>
      <x v="11"/>
      <x v="11"/>
    </i>
    <i r="2">
      <x v="17"/>
      <x/>
    </i>
    <i t="blank" r="1">
      <x v="11"/>
    </i>
    <i>
      <x v="12"/>
      <x v="12"/>
    </i>
    <i r="2">
      <x v="7"/>
      <x/>
    </i>
    <i t="blank" r="1">
      <x v="12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3">
    <format dxfId="25">
      <pivotArea dataOnly="0" labelOnly="1" outline="0" fieldPosition="0">
        <references count="1">
          <reference field="1" count="1">
            <x v="0"/>
          </reference>
        </references>
      </pivotArea>
    </format>
    <format dxfId="24">
      <pivotArea dataOnly="0" labelOnly="1" outline="0" fieldPosition="0">
        <references count="1">
          <reference field="1" count="1">
            <x v="0"/>
          </reference>
        </references>
      </pivotArea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fieldPosition="0">
        <references count="1">
          <reference field="15" count="0"/>
        </references>
      </pivotArea>
    </format>
    <format dxfId="19">
      <pivotArea dataOnly="0" outline="0" fieldPosition="0">
        <references count="1">
          <reference field="1" count="0" defaultSubtotal="1"/>
        </references>
      </pivotArea>
    </format>
    <format dxfId="18">
      <pivotArea dataOnly="0" labelOnly="1" fieldPosition="0">
        <references count="1">
          <reference field="3" count="0"/>
        </references>
      </pivotArea>
    </format>
    <format dxfId="17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16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15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14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13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88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L89" sqref="L89"/>
    </sheetView>
  </sheetViews>
  <sheetFormatPr defaultRowHeight="15" x14ac:dyDescent="0.25"/>
  <cols>
    <col min="1" max="1" width="8.42578125" customWidth="1"/>
    <col min="2" max="2" width="0.7109375" customWidth="1"/>
    <col min="3" max="3" width="50" customWidth="1"/>
    <col min="4" max="4" width="10.5703125" bestFit="1" customWidth="1"/>
    <col min="5" max="5" width="23.140625" bestFit="1" customWidth="1"/>
    <col min="6" max="41" width="12.28515625" customWidth="1"/>
  </cols>
  <sheetData>
    <row r="1" spans="1:22" ht="15.75" x14ac:dyDescent="0.25">
      <c r="A1" s="15" t="s">
        <v>11</v>
      </c>
      <c r="F1" s="17" t="s">
        <v>47</v>
      </c>
      <c r="G1" s="18"/>
      <c r="H1" s="19"/>
      <c r="I1" s="17" t="s">
        <v>48</v>
      </c>
      <c r="J1" s="18"/>
      <c r="K1" s="19"/>
      <c r="L1" s="17" t="s">
        <v>49</v>
      </c>
      <c r="M1" s="18"/>
      <c r="N1" s="19"/>
      <c r="O1" s="13" t="s">
        <v>15</v>
      </c>
    </row>
    <row r="2" spans="1:22" ht="15.75" thickBot="1" x14ac:dyDescent="0.3">
      <c r="A2" s="1" t="s">
        <v>13</v>
      </c>
      <c r="B2" t="s">
        <v>26</v>
      </c>
      <c r="F2" s="8" t="s">
        <v>5</v>
      </c>
      <c r="G2" s="9" t="s">
        <v>6</v>
      </c>
      <c r="H2" s="10" t="s">
        <v>14</v>
      </c>
      <c r="I2" s="8" t="s">
        <v>5</v>
      </c>
      <c r="J2" s="9" t="s">
        <v>6</v>
      </c>
      <c r="K2" s="10" t="s">
        <v>14</v>
      </c>
      <c r="L2" s="8" t="s">
        <v>5</v>
      </c>
      <c r="M2" s="9" t="s">
        <v>6</v>
      </c>
      <c r="N2" s="10" t="s">
        <v>14</v>
      </c>
      <c r="O2" s="14" t="s">
        <v>50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3</v>
      </c>
      <c r="F4" s="1" t="s">
        <v>8</v>
      </c>
      <c r="G4" s="1" t="s">
        <v>4</v>
      </c>
    </row>
    <row r="5" spans="1:22" hidden="1" x14ac:dyDescent="0.25">
      <c r="F5" s="4">
        <v>45200</v>
      </c>
      <c r="G5" s="4"/>
      <c r="H5" s="16" t="s">
        <v>33</v>
      </c>
      <c r="I5" s="4">
        <v>45231</v>
      </c>
      <c r="J5" s="4"/>
      <c r="K5" s="16" t="s">
        <v>34</v>
      </c>
      <c r="L5" s="4">
        <v>45261</v>
      </c>
      <c r="M5" s="4"/>
      <c r="N5" s="3" t="s">
        <v>35</v>
      </c>
      <c r="O5" t="s">
        <v>1</v>
      </c>
    </row>
    <row r="6" spans="1:22" x14ac:dyDescent="0.25">
      <c r="A6" s="1" t="s">
        <v>7</v>
      </c>
      <c r="B6" s="1" t="s">
        <v>2</v>
      </c>
      <c r="C6" s="1" t="s">
        <v>9</v>
      </c>
      <c r="D6" s="1" t="s">
        <v>10</v>
      </c>
      <c r="E6" s="1" t="s">
        <v>27</v>
      </c>
      <c r="F6" s="16" t="s">
        <v>5</v>
      </c>
      <c r="G6" s="16" t="s">
        <v>6</v>
      </c>
      <c r="H6" s="16"/>
      <c r="I6" s="16" t="s">
        <v>5</v>
      </c>
      <c r="J6" s="16" t="s">
        <v>6</v>
      </c>
      <c r="K6" s="16"/>
      <c r="L6" s="16" t="s">
        <v>5</v>
      </c>
      <c r="M6" s="16" t="s">
        <v>6</v>
      </c>
      <c r="N6" s="3"/>
    </row>
    <row r="7" spans="1:22" x14ac:dyDescent="0.25">
      <c r="A7" s="20">
        <v>42706</v>
      </c>
      <c r="B7" s="12" t="s">
        <v>0</v>
      </c>
      <c r="C7" s="12"/>
      <c r="D7" s="12"/>
      <c r="E7" s="12"/>
      <c r="F7" s="2">
        <v>1000</v>
      </c>
      <c r="G7" s="2"/>
      <c r="H7" s="11">
        <v>1000</v>
      </c>
      <c r="I7" s="2">
        <v>1000</v>
      </c>
      <c r="J7" s="2"/>
      <c r="K7" s="11">
        <v>1000</v>
      </c>
      <c r="L7" s="2">
        <v>1000</v>
      </c>
      <c r="M7" s="2"/>
      <c r="N7" s="11">
        <v>1000</v>
      </c>
      <c r="O7" s="2">
        <v>3000</v>
      </c>
    </row>
    <row r="8" spans="1:22" x14ac:dyDescent="0.25">
      <c r="A8" s="20"/>
      <c r="C8" t="s">
        <v>16</v>
      </c>
      <c r="D8" t="s">
        <v>13</v>
      </c>
      <c r="F8" s="2">
        <v>1000</v>
      </c>
      <c r="G8" s="2"/>
      <c r="H8" s="11">
        <v>1000</v>
      </c>
      <c r="I8" s="2">
        <v>1000</v>
      </c>
      <c r="J8" s="2"/>
      <c r="K8" s="11">
        <v>1000</v>
      </c>
      <c r="L8" s="2">
        <v>1000</v>
      </c>
      <c r="M8" s="2"/>
      <c r="N8" s="11">
        <v>1000</v>
      </c>
      <c r="O8" s="2">
        <v>3000</v>
      </c>
    </row>
    <row r="9" spans="1:22" x14ac:dyDescent="0.25">
      <c r="A9" s="20"/>
      <c r="F9" s="2"/>
      <c r="G9" s="2"/>
      <c r="H9" s="11"/>
      <c r="I9" s="2"/>
      <c r="J9" s="2"/>
      <c r="K9" s="11"/>
      <c r="L9" s="2"/>
      <c r="M9" s="2"/>
      <c r="N9" s="11"/>
      <c r="O9" s="2"/>
    </row>
    <row r="10" spans="1:22" x14ac:dyDescent="0.25">
      <c r="A10" s="20">
        <v>42718</v>
      </c>
      <c r="B10" s="12" t="s">
        <v>12</v>
      </c>
      <c r="C10" s="12"/>
      <c r="D10" s="12"/>
      <c r="E10" s="12"/>
      <c r="F10" s="2">
        <v>1500</v>
      </c>
      <c r="G10" s="2">
        <v>-531.76900000000001</v>
      </c>
      <c r="H10" s="11">
        <v>968.23099999999999</v>
      </c>
      <c r="I10" s="2">
        <v>1500</v>
      </c>
      <c r="J10" s="2">
        <v>-1176.759</v>
      </c>
      <c r="K10" s="11">
        <v>323.24099999999999</v>
      </c>
      <c r="L10" s="2">
        <v>1500</v>
      </c>
      <c r="M10" s="2">
        <v>-828.97900000000004</v>
      </c>
      <c r="N10" s="11">
        <v>671.02099999999996</v>
      </c>
      <c r="O10" s="2">
        <v>1962.4930000000006</v>
      </c>
    </row>
    <row r="11" spans="1:22" x14ac:dyDescent="0.25">
      <c r="A11" s="20"/>
      <c r="C11" t="s">
        <v>16</v>
      </c>
      <c r="D11" t="s">
        <v>13</v>
      </c>
      <c r="F11" s="2">
        <v>1500</v>
      </c>
      <c r="G11" s="2">
        <v>1E-3</v>
      </c>
      <c r="H11" s="11">
        <v>1500.001</v>
      </c>
      <c r="I11" s="2">
        <v>1500</v>
      </c>
      <c r="J11" s="2">
        <v>1E-3</v>
      </c>
      <c r="K11" s="11">
        <v>1500.001</v>
      </c>
      <c r="L11" s="2">
        <v>1500</v>
      </c>
      <c r="M11" s="2">
        <v>1E-3</v>
      </c>
      <c r="N11" s="11">
        <v>1500.001</v>
      </c>
      <c r="O11" s="2">
        <v>4500.0030000000006</v>
      </c>
    </row>
    <row r="12" spans="1:22" x14ac:dyDescent="0.25">
      <c r="A12" s="20"/>
      <c r="C12" t="s">
        <v>81</v>
      </c>
      <c r="D12" t="s">
        <v>52</v>
      </c>
      <c r="F12" s="2"/>
      <c r="G12" s="2"/>
      <c r="H12" s="11"/>
      <c r="I12" s="2"/>
      <c r="J12" s="2"/>
      <c r="K12" s="11"/>
      <c r="L12" s="2"/>
      <c r="M12" s="2">
        <v>-78.98</v>
      </c>
      <c r="N12" s="11">
        <v>-78.98</v>
      </c>
      <c r="O12" s="2">
        <v>-78.98</v>
      </c>
    </row>
    <row r="13" spans="1:22" x14ac:dyDescent="0.25">
      <c r="A13" s="20"/>
      <c r="C13" t="s">
        <v>51</v>
      </c>
      <c r="D13" t="s">
        <v>52</v>
      </c>
      <c r="F13" s="2"/>
      <c r="G13" s="2">
        <v>-25</v>
      </c>
      <c r="H13" s="11">
        <v>-25</v>
      </c>
      <c r="I13" s="2"/>
      <c r="J13" s="2"/>
      <c r="K13" s="11"/>
      <c r="L13" s="2"/>
      <c r="M13" s="2"/>
      <c r="N13" s="11"/>
      <c r="O13" s="2">
        <v>-25</v>
      </c>
    </row>
    <row r="14" spans="1:22" x14ac:dyDescent="0.25">
      <c r="A14" s="20"/>
      <c r="C14" t="s">
        <v>53</v>
      </c>
      <c r="D14" t="s">
        <v>52</v>
      </c>
      <c r="F14" s="2"/>
      <c r="G14" s="2">
        <v>-18.77</v>
      </c>
      <c r="H14" s="11">
        <v>-18.77</v>
      </c>
      <c r="I14" s="2"/>
      <c r="J14" s="2"/>
      <c r="K14" s="11"/>
      <c r="L14" s="2"/>
      <c r="M14" s="2"/>
      <c r="N14" s="11"/>
      <c r="O14" s="2">
        <v>-18.77</v>
      </c>
    </row>
    <row r="15" spans="1:22" x14ac:dyDescent="0.25">
      <c r="A15" s="20"/>
      <c r="C15" t="s">
        <v>54</v>
      </c>
      <c r="D15" t="s">
        <v>52</v>
      </c>
      <c r="F15" s="2"/>
      <c r="G15" s="2">
        <v>-488</v>
      </c>
      <c r="H15" s="11">
        <v>-488</v>
      </c>
      <c r="I15" s="2"/>
      <c r="J15" s="2"/>
      <c r="K15" s="11"/>
      <c r="L15" s="2"/>
      <c r="M15" s="2"/>
      <c r="N15" s="11"/>
      <c r="O15" s="2">
        <v>-488</v>
      </c>
    </row>
    <row r="16" spans="1:22" x14ac:dyDescent="0.25">
      <c r="A16" s="20"/>
      <c r="C16" t="s">
        <v>74</v>
      </c>
      <c r="D16" t="s">
        <v>52</v>
      </c>
      <c r="F16" s="2"/>
      <c r="G16" s="2"/>
      <c r="H16" s="11"/>
      <c r="I16" s="2"/>
      <c r="J16" s="2"/>
      <c r="K16" s="11"/>
      <c r="L16" s="2"/>
      <c r="M16" s="2">
        <v>-750</v>
      </c>
      <c r="N16" s="11">
        <v>-750</v>
      </c>
      <c r="O16" s="2">
        <v>-750</v>
      </c>
    </row>
    <row r="17" spans="1:15" x14ac:dyDescent="0.25">
      <c r="A17" s="20"/>
      <c r="C17" t="s">
        <v>69</v>
      </c>
      <c r="D17" t="s">
        <v>52</v>
      </c>
      <c r="F17" s="2"/>
      <c r="G17" s="2"/>
      <c r="H17" s="11"/>
      <c r="I17" s="2"/>
      <c r="J17" s="2">
        <v>-1176.76</v>
      </c>
      <c r="K17" s="11">
        <v>-1176.76</v>
      </c>
      <c r="L17" s="2"/>
      <c r="M17" s="2"/>
      <c r="N17" s="11"/>
      <c r="O17" s="2">
        <v>-1176.76</v>
      </c>
    </row>
    <row r="18" spans="1:15" x14ac:dyDescent="0.25">
      <c r="A18" s="20"/>
      <c r="F18" s="2"/>
      <c r="G18" s="2"/>
      <c r="H18" s="11"/>
      <c r="I18" s="2"/>
      <c r="J18" s="2"/>
      <c r="K18" s="11"/>
      <c r="L18" s="2"/>
      <c r="M18" s="2"/>
      <c r="N18" s="11"/>
      <c r="O18" s="2"/>
    </row>
    <row r="19" spans="1:15" x14ac:dyDescent="0.25">
      <c r="A19" s="20">
        <v>42502</v>
      </c>
      <c r="B19" s="12" t="s">
        <v>17</v>
      </c>
      <c r="C19" s="12"/>
      <c r="D19" s="12"/>
      <c r="E19" s="12"/>
      <c r="F19" s="2">
        <v>18181.68</v>
      </c>
      <c r="G19" s="2">
        <v>-8182.24</v>
      </c>
      <c r="H19" s="11">
        <v>9999.44</v>
      </c>
      <c r="I19" s="2">
        <v>18181.68</v>
      </c>
      <c r="J19" s="2">
        <v>-27083.379999999997</v>
      </c>
      <c r="K19" s="11">
        <v>-8901.7000000000007</v>
      </c>
      <c r="L19" s="2">
        <v>36363.360000000001</v>
      </c>
      <c r="M19" s="2">
        <v>-11809.650000000001</v>
      </c>
      <c r="N19" s="11">
        <v>24553.71</v>
      </c>
      <c r="O19" s="2">
        <v>25651.450000000004</v>
      </c>
    </row>
    <row r="20" spans="1:15" x14ac:dyDescent="0.25">
      <c r="A20" s="20"/>
      <c r="C20" t="s">
        <v>16</v>
      </c>
      <c r="D20" t="s">
        <v>13</v>
      </c>
      <c r="F20" s="2">
        <v>18181.68</v>
      </c>
      <c r="G20" s="2"/>
      <c r="H20" s="11">
        <v>18181.68</v>
      </c>
      <c r="I20" s="2">
        <v>18181.68</v>
      </c>
      <c r="J20" s="2"/>
      <c r="K20" s="11">
        <v>18181.68</v>
      </c>
      <c r="L20" s="2">
        <v>36363.360000000001</v>
      </c>
      <c r="M20" s="2"/>
      <c r="N20" s="11">
        <v>36363.360000000001</v>
      </c>
      <c r="O20" s="2">
        <v>72726.720000000001</v>
      </c>
    </row>
    <row r="21" spans="1:15" x14ac:dyDescent="0.25">
      <c r="A21" s="20"/>
      <c r="C21" t="s">
        <v>70</v>
      </c>
      <c r="D21" t="s">
        <v>52</v>
      </c>
      <c r="F21" s="2"/>
      <c r="G21" s="2">
        <v>-4224</v>
      </c>
      <c r="H21" s="11">
        <v>-4224</v>
      </c>
      <c r="I21" s="2"/>
      <c r="J21" s="2">
        <v>-12500.400000000001</v>
      </c>
      <c r="K21" s="11">
        <v>-12500.400000000001</v>
      </c>
      <c r="L21" s="2"/>
      <c r="M21" s="2">
        <v>-8276.4000000000015</v>
      </c>
      <c r="N21" s="11">
        <v>-8276.4000000000015</v>
      </c>
      <c r="O21" s="2">
        <v>-25000.800000000003</v>
      </c>
    </row>
    <row r="22" spans="1:15" x14ac:dyDescent="0.25">
      <c r="A22" s="20"/>
      <c r="C22" t="s">
        <v>59</v>
      </c>
      <c r="D22" t="s">
        <v>52</v>
      </c>
      <c r="F22" s="2"/>
      <c r="G22" s="2"/>
      <c r="H22" s="11"/>
      <c r="I22" s="2"/>
      <c r="J22" s="2"/>
      <c r="K22" s="11"/>
      <c r="L22" s="2"/>
      <c r="M22" s="2">
        <v>-3333.25</v>
      </c>
      <c r="N22" s="11">
        <v>-3333.25</v>
      </c>
      <c r="O22" s="2">
        <v>-3333.25</v>
      </c>
    </row>
    <row r="23" spans="1:15" x14ac:dyDescent="0.25">
      <c r="A23" s="20"/>
      <c r="D23" t="s">
        <v>60</v>
      </c>
      <c r="E23" t="s">
        <v>75</v>
      </c>
      <c r="F23" s="2"/>
      <c r="G23" s="2"/>
      <c r="H23" s="11"/>
      <c r="I23" s="2"/>
      <c r="J23" s="2">
        <v>-3333.25</v>
      </c>
      <c r="K23" s="11">
        <v>-3333.25</v>
      </c>
      <c r="L23" s="2"/>
      <c r="M23" s="2"/>
      <c r="N23" s="11"/>
      <c r="O23" s="2">
        <v>-3333.25</v>
      </c>
    </row>
    <row r="24" spans="1:15" x14ac:dyDescent="0.25">
      <c r="A24" s="20"/>
      <c r="E24" t="s">
        <v>76</v>
      </c>
      <c r="F24" s="2"/>
      <c r="G24" s="2"/>
      <c r="H24" s="11"/>
      <c r="I24" s="2"/>
      <c r="J24" s="2">
        <v>-3958.24</v>
      </c>
      <c r="K24" s="11">
        <v>-3958.24</v>
      </c>
      <c r="L24" s="2"/>
      <c r="M24" s="2"/>
      <c r="N24" s="11"/>
      <c r="O24" s="2">
        <v>-3958.24</v>
      </c>
    </row>
    <row r="25" spans="1:15" x14ac:dyDescent="0.25">
      <c r="A25" s="20"/>
      <c r="E25" t="s">
        <v>61</v>
      </c>
      <c r="F25" s="2"/>
      <c r="G25" s="2">
        <v>-3958.24</v>
      </c>
      <c r="H25" s="11">
        <v>-3958.24</v>
      </c>
      <c r="I25" s="2"/>
      <c r="J25" s="2"/>
      <c r="K25" s="11"/>
      <c r="L25" s="2"/>
      <c r="M25" s="2"/>
      <c r="N25" s="11"/>
      <c r="O25" s="2">
        <v>-3958.24</v>
      </c>
    </row>
    <row r="26" spans="1:15" x14ac:dyDescent="0.25">
      <c r="A26" s="20"/>
      <c r="E26" t="s">
        <v>77</v>
      </c>
      <c r="F26" s="2"/>
      <c r="G26" s="2"/>
      <c r="H26" s="11"/>
      <c r="I26" s="2"/>
      <c r="J26" s="2">
        <v>-3958.24</v>
      </c>
      <c r="K26" s="11">
        <v>-3958.24</v>
      </c>
      <c r="L26" s="2"/>
      <c r="M26" s="2"/>
      <c r="N26" s="11"/>
      <c r="O26" s="2">
        <v>-3958.24</v>
      </c>
    </row>
    <row r="27" spans="1:15" x14ac:dyDescent="0.25">
      <c r="A27" s="20"/>
      <c r="E27" t="s">
        <v>78</v>
      </c>
      <c r="F27" s="2"/>
      <c r="G27" s="2"/>
      <c r="H27" s="11"/>
      <c r="I27" s="2"/>
      <c r="J27" s="2">
        <v>-3333.25</v>
      </c>
      <c r="K27" s="11">
        <v>-3333.25</v>
      </c>
      <c r="L27" s="2"/>
      <c r="M27" s="2"/>
      <c r="N27" s="11"/>
      <c r="O27" s="2">
        <v>-3333.25</v>
      </c>
    </row>
    <row r="28" spans="1:15" x14ac:dyDescent="0.25">
      <c r="A28" s="20"/>
      <c r="C28" t="s">
        <v>79</v>
      </c>
      <c r="D28" t="s">
        <v>52</v>
      </c>
      <c r="F28" s="2"/>
      <c r="G28" s="2"/>
      <c r="H28" s="11"/>
      <c r="I28" s="2"/>
      <c r="J28" s="2"/>
      <c r="K28" s="11"/>
      <c r="L28" s="2"/>
      <c r="M28" s="2">
        <v>-200</v>
      </c>
      <c r="N28" s="11">
        <v>-200</v>
      </c>
      <c r="O28" s="2">
        <v>-200</v>
      </c>
    </row>
    <row r="29" spans="1:15" x14ac:dyDescent="0.25">
      <c r="A29" s="20"/>
      <c r="F29" s="2"/>
      <c r="G29" s="2"/>
      <c r="H29" s="11"/>
      <c r="I29" s="2"/>
      <c r="J29" s="2"/>
      <c r="K29" s="11"/>
      <c r="L29" s="2"/>
      <c r="M29" s="2"/>
      <c r="N29" s="11"/>
      <c r="O29" s="2"/>
    </row>
    <row r="30" spans="1:15" x14ac:dyDescent="0.25">
      <c r="A30" s="20">
        <v>41408</v>
      </c>
      <c r="B30" s="12" t="s">
        <v>18</v>
      </c>
      <c r="C30" s="12"/>
      <c r="D30" s="12"/>
      <c r="E30" s="12"/>
      <c r="F30" s="2">
        <v>3000</v>
      </c>
      <c r="G30" s="2">
        <v>-3753.36</v>
      </c>
      <c r="H30" s="11">
        <v>-753.36000000000013</v>
      </c>
      <c r="I30" s="2">
        <v>3000</v>
      </c>
      <c r="J30" s="2">
        <v>-3753.36</v>
      </c>
      <c r="K30" s="11">
        <v>-753.36000000000013</v>
      </c>
      <c r="L30" s="2">
        <v>3000</v>
      </c>
      <c r="M30" s="2">
        <v>-3753.36</v>
      </c>
      <c r="N30" s="11">
        <v>-753.36000000000013</v>
      </c>
      <c r="O30" s="2">
        <v>-2260.08</v>
      </c>
    </row>
    <row r="31" spans="1:15" x14ac:dyDescent="0.25">
      <c r="A31" s="20"/>
      <c r="C31" t="s">
        <v>16</v>
      </c>
      <c r="D31" t="s">
        <v>13</v>
      </c>
      <c r="F31" s="2">
        <v>3000</v>
      </c>
      <c r="G31" s="2"/>
      <c r="H31" s="11">
        <v>3000</v>
      </c>
      <c r="I31" s="2">
        <v>3000</v>
      </c>
      <c r="J31" s="2"/>
      <c r="K31" s="11">
        <v>3000</v>
      </c>
      <c r="L31" s="2">
        <v>3000</v>
      </c>
      <c r="M31" s="2"/>
      <c r="N31" s="11">
        <v>3000</v>
      </c>
      <c r="O31" s="2">
        <v>9000</v>
      </c>
    </row>
    <row r="32" spans="1:15" x14ac:dyDescent="0.25">
      <c r="A32" s="20"/>
      <c r="C32" t="s">
        <v>28</v>
      </c>
      <c r="D32" t="s">
        <v>13</v>
      </c>
      <c r="F32" s="2"/>
      <c r="G32" s="2">
        <v>-3753.36</v>
      </c>
      <c r="H32" s="11">
        <v>-3753.36</v>
      </c>
      <c r="I32" s="2"/>
      <c r="J32" s="2">
        <v>-3753.36</v>
      </c>
      <c r="K32" s="11">
        <v>-3753.36</v>
      </c>
      <c r="L32" s="2"/>
      <c r="M32" s="2">
        <v>-3753.36</v>
      </c>
      <c r="N32" s="11">
        <v>-3753.36</v>
      </c>
      <c r="O32" s="2">
        <v>-11260.08</v>
      </c>
    </row>
    <row r="33" spans="1:15" x14ac:dyDescent="0.25">
      <c r="A33" s="20"/>
      <c r="F33" s="2"/>
      <c r="G33" s="2"/>
      <c r="H33" s="11"/>
      <c r="I33" s="2"/>
      <c r="J33" s="2"/>
      <c r="K33" s="11"/>
      <c r="L33" s="2"/>
      <c r="M33" s="2"/>
      <c r="N33" s="11"/>
      <c r="O33" s="2"/>
    </row>
    <row r="34" spans="1:15" x14ac:dyDescent="0.25">
      <c r="A34" s="20">
        <v>41406</v>
      </c>
      <c r="B34" s="12" t="s">
        <v>19</v>
      </c>
      <c r="C34" s="12"/>
      <c r="D34" s="12"/>
      <c r="E34" s="12"/>
      <c r="F34" s="2">
        <v>7000</v>
      </c>
      <c r="G34" s="2">
        <v>-24540.286666666667</v>
      </c>
      <c r="H34" s="11">
        <v>-17540.286666666667</v>
      </c>
      <c r="I34" s="2">
        <v>7000</v>
      </c>
      <c r="J34" s="2">
        <v>-24540.286666666667</v>
      </c>
      <c r="K34" s="11">
        <v>-17540.286666666667</v>
      </c>
      <c r="L34" s="2">
        <v>7000</v>
      </c>
      <c r="M34" s="2">
        <v>-24540.286666666667</v>
      </c>
      <c r="N34" s="11">
        <v>-17540.286666666667</v>
      </c>
      <c r="O34" s="2">
        <v>-52620.86</v>
      </c>
    </row>
    <row r="35" spans="1:15" x14ac:dyDescent="0.25">
      <c r="A35" s="20"/>
      <c r="C35" t="s">
        <v>16</v>
      </c>
      <c r="D35" t="s">
        <v>13</v>
      </c>
      <c r="F35" s="2">
        <v>7000</v>
      </c>
      <c r="G35" s="2"/>
      <c r="H35" s="11">
        <v>7000</v>
      </c>
      <c r="I35" s="2">
        <v>7000</v>
      </c>
      <c r="J35" s="2"/>
      <c r="K35" s="11">
        <v>7000</v>
      </c>
      <c r="L35" s="2">
        <v>7000</v>
      </c>
      <c r="M35" s="2"/>
      <c r="N35" s="11">
        <v>7000</v>
      </c>
      <c r="O35" s="2">
        <v>21000</v>
      </c>
    </row>
    <row r="36" spans="1:15" x14ac:dyDescent="0.25">
      <c r="A36" s="20"/>
      <c r="C36" t="s">
        <v>28</v>
      </c>
      <c r="D36" t="s">
        <v>13</v>
      </c>
      <c r="F36" s="2"/>
      <c r="G36" s="2">
        <v>-24540.286666666667</v>
      </c>
      <c r="H36" s="11">
        <v>-24540.286666666667</v>
      </c>
      <c r="I36" s="2"/>
      <c r="J36" s="2">
        <v>-24540.286666666667</v>
      </c>
      <c r="K36" s="11">
        <v>-24540.286666666667</v>
      </c>
      <c r="L36" s="2"/>
      <c r="M36" s="2">
        <v>-24540.286666666667</v>
      </c>
      <c r="N36" s="11">
        <v>-24540.286666666667</v>
      </c>
      <c r="O36" s="2">
        <v>-73620.86</v>
      </c>
    </row>
    <row r="37" spans="1:15" x14ac:dyDescent="0.25">
      <c r="A37" s="20"/>
      <c r="F37" s="2"/>
      <c r="G37" s="2"/>
      <c r="H37" s="11"/>
      <c r="I37" s="2"/>
      <c r="J37" s="2"/>
      <c r="K37" s="11"/>
      <c r="L37" s="2"/>
      <c r="M37" s="2"/>
      <c r="N37" s="11"/>
      <c r="O37" s="2"/>
    </row>
    <row r="38" spans="1:15" x14ac:dyDescent="0.25">
      <c r="A38" s="20">
        <v>41405</v>
      </c>
      <c r="B38" s="12" t="s">
        <v>20</v>
      </c>
      <c r="C38" s="12"/>
      <c r="D38" s="12"/>
      <c r="E38" s="12"/>
      <c r="F38" s="2">
        <v>50000</v>
      </c>
      <c r="G38" s="2">
        <v>-73844.75</v>
      </c>
      <c r="H38" s="11">
        <v>-23844.75</v>
      </c>
      <c r="I38" s="2">
        <v>50000</v>
      </c>
      <c r="J38" s="2">
        <v>-46739.380000000005</v>
      </c>
      <c r="K38" s="11">
        <v>3260.6199999999994</v>
      </c>
      <c r="L38" s="2">
        <v>50000</v>
      </c>
      <c r="M38" s="2">
        <v>-74033.52</v>
      </c>
      <c r="N38" s="11">
        <v>-24033.520000000008</v>
      </c>
      <c r="O38" s="2">
        <v>-44617.65</v>
      </c>
    </row>
    <row r="39" spans="1:15" x14ac:dyDescent="0.25">
      <c r="A39" s="20"/>
      <c r="C39" t="s">
        <v>16</v>
      </c>
      <c r="D39" t="s">
        <v>13</v>
      </c>
      <c r="F39" s="2">
        <v>50000</v>
      </c>
      <c r="G39" s="2"/>
      <c r="H39" s="11">
        <v>50000</v>
      </c>
      <c r="I39" s="2">
        <v>50000</v>
      </c>
      <c r="J39" s="2"/>
      <c r="K39" s="11">
        <v>50000</v>
      </c>
      <c r="L39" s="2">
        <v>50000</v>
      </c>
      <c r="M39" s="2"/>
      <c r="N39" s="11">
        <v>50000</v>
      </c>
      <c r="O39" s="2">
        <v>150000</v>
      </c>
    </row>
    <row r="40" spans="1:15" x14ac:dyDescent="0.25">
      <c r="A40" s="20"/>
      <c r="C40" t="s">
        <v>21</v>
      </c>
      <c r="D40" t="s">
        <v>36</v>
      </c>
      <c r="F40" s="2"/>
      <c r="G40" s="2">
        <v>-36081.25</v>
      </c>
      <c r="H40" s="11">
        <v>-36081.25</v>
      </c>
      <c r="I40" s="2"/>
      <c r="J40" s="2"/>
      <c r="K40" s="11"/>
      <c r="L40" s="2"/>
      <c r="M40" s="2"/>
      <c r="N40" s="11"/>
      <c r="O40" s="2">
        <v>-36081.25</v>
      </c>
    </row>
    <row r="41" spans="1:15" x14ac:dyDescent="0.25">
      <c r="A41" s="20"/>
      <c r="D41" t="s">
        <v>37</v>
      </c>
      <c r="F41" s="2"/>
      <c r="G41" s="2"/>
      <c r="H41" s="11"/>
      <c r="I41" s="2"/>
      <c r="J41" s="2">
        <v>-36081.25</v>
      </c>
      <c r="K41" s="11">
        <v>-36081.25</v>
      </c>
      <c r="L41" s="2"/>
      <c r="M41" s="2"/>
      <c r="N41" s="11"/>
      <c r="O41" s="2">
        <v>-36081.25</v>
      </c>
    </row>
    <row r="42" spans="1:15" x14ac:dyDescent="0.25">
      <c r="A42" s="20"/>
      <c r="D42" t="s">
        <v>38</v>
      </c>
      <c r="E42" t="s">
        <v>30</v>
      </c>
      <c r="F42" s="2"/>
      <c r="G42" s="2"/>
      <c r="H42" s="11"/>
      <c r="I42" s="2"/>
      <c r="J42" s="2"/>
      <c r="K42" s="11"/>
      <c r="L42" s="2"/>
      <c r="M42" s="2">
        <v>-6575.3</v>
      </c>
      <c r="N42" s="11">
        <v>-6575.3</v>
      </c>
      <c r="O42" s="2">
        <v>-6575.3</v>
      </c>
    </row>
    <row r="43" spans="1:15" x14ac:dyDescent="0.25">
      <c r="A43" s="20"/>
      <c r="D43" t="s">
        <v>29</v>
      </c>
      <c r="F43" s="2"/>
      <c r="G43" s="2"/>
      <c r="H43" s="11"/>
      <c r="I43" s="2"/>
      <c r="J43" s="2"/>
      <c r="K43" s="11"/>
      <c r="L43" s="2"/>
      <c r="M43" s="2">
        <v>-36081.25</v>
      </c>
      <c r="N43" s="11">
        <v>-36081.25</v>
      </c>
      <c r="O43" s="2">
        <v>-36081.25</v>
      </c>
    </row>
    <row r="44" spans="1:15" x14ac:dyDescent="0.25">
      <c r="A44" s="20"/>
      <c r="D44" t="s">
        <v>62</v>
      </c>
      <c r="E44" t="s">
        <v>63</v>
      </c>
      <c r="F44" s="2"/>
      <c r="G44" s="2"/>
      <c r="H44" s="11"/>
      <c r="I44" s="2"/>
      <c r="J44" s="2">
        <v>-1514.6</v>
      </c>
      <c r="K44" s="11">
        <v>-1514.6</v>
      </c>
      <c r="L44" s="2"/>
      <c r="M44" s="2"/>
      <c r="N44" s="11"/>
      <c r="O44" s="2">
        <v>-1514.6</v>
      </c>
    </row>
    <row r="45" spans="1:15" x14ac:dyDescent="0.25">
      <c r="A45" s="20"/>
      <c r="D45" t="s">
        <v>64</v>
      </c>
      <c r="E45" t="s">
        <v>63</v>
      </c>
      <c r="F45" s="2"/>
      <c r="G45" s="2"/>
      <c r="H45" s="11"/>
      <c r="I45" s="2"/>
      <c r="J45" s="2"/>
      <c r="K45" s="11"/>
      <c r="L45" s="2"/>
      <c r="M45" s="2">
        <v>-1514.6</v>
      </c>
      <c r="N45" s="11">
        <v>-1514.6</v>
      </c>
      <c r="O45" s="2">
        <v>-1514.6</v>
      </c>
    </row>
    <row r="46" spans="1:15" x14ac:dyDescent="0.25">
      <c r="A46" s="20"/>
      <c r="D46" t="s">
        <v>39</v>
      </c>
      <c r="E46" t="s">
        <v>30</v>
      </c>
      <c r="F46" s="2"/>
      <c r="G46" s="2">
        <v>-6575.3</v>
      </c>
      <c r="H46" s="11">
        <v>-6575.3</v>
      </c>
      <c r="I46" s="2"/>
      <c r="J46" s="2"/>
      <c r="K46" s="11"/>
      <c r="L46" s="2"/>
      <c r="M46" s="2"/>
      <c r="N46" s="11"/>
      <c r="O46" s="2">
        <v>-6575.3</v>
      </c>
    </row>
    <row r="47" spans="1:15" x14ac:dyDescent="0.25">
      <c r="A47" s="20"/>
      <c r="D47" t="s">
        <v>40</v>
      </c>
      <c r="E47" t="s">
        <v>30</v>
      </c>
      <c r="F47" s="2"/>
      <c r="G47" s="2"/>
      <c r="H47" s="11"/>
      <c r="I47" s="2"/>
      <c r="J47" s="2">
        <v>-6575.3</v>
      </c>
      <c r="K47" s="11">
        <v>-6575.3</v>
      </c>
      <c r="L47" s="2"/>
      <c r="M47" s="2"/>
      <c r="N47" s="11"/>
      <c r="O47" s="2">
        <v>-6575.3</v>
      </c>
    </row>
    <row r="48" spans="1:15" x14ac:dyDescent="0.25">
      <c r="A48" s="20"/>
      <c r="C48" t="s">
        <v>31</v>
      </c>
      <c r="D48" t="s">
        <v>41</v>
      </c>
      <c r="E48" t="s">
        <v>32</v>
      </c>
      <c r="F48" s="2"/>
      <c r="G48" s="2">
        <v>-2568.21</v>
      </c>
      <c r="H48" s="11">
        <v>-2568.21</v>
      </c>
      <c r="I48" s="2"/>
      <c r="J48" s="2"/>
      <c r="K48" s="11"/>
      <c r="L48" s="2"/>
      <c r="M48" s="2"/>
      <c r="N48" s="11"/>
      <c r="O48" s="2">
        <v>-2568.21</v>
      </c>
    </row>
    <row r="49" spans="1:15" x14ac:dyDescent="0.25">
      <c r="A49" s="20"/>
      <c r="D49" t="s">
        <v>42</v>
      </c>
      <c r="E49" t="s">
        <v>32</v>
      </c>
      <c r="F49" s="2"/>
      <c r="G49" s="2"/>
      <c r="H49" s="11"/>
      <c r="I49" s="2"/>
      <c r="J49" s="2">
        <v>-2568.23</v>
      </c>
      <c r="K49" s="11">
        <v>-2568.23</v>
      </c>
      <c r="L49" s="2"/>
      <c r="M49" s="2"/>
      <c r="N49" s="11"/>
      <c r="O49" s="2">
        <v>-2568.23</v>
      </c>
    </row>
    <row r="50" spans="1:15" x14ac:dyDescent="0.25">
      <c r="A50" s="20"/>
      <c r="C50" t="s">
        <v>43</v>
      </c>
      <c r="D50" t="s">
        <v>44</v>
      </c>
      <c r="E50" t="s">
        <v>45</v>
      </c>
      <c r="F50" s="2"/>
      <c r="G50" s="2">
        <v>-28619.99</v>
      </c>
      <c r="H50" s="11">
        <v>-28619.99</v>
      </c>
      <c r="I50" s="2"/>
      <c r="J50" s="2"/>
      <c r="K50" s="11"/>
      <c r="L50" s="2"/>
      <c r="M50" s="2"/>
      <c r="N50" s="11"/>
      <c r="O50" s="2">
        <v>-28619.99</v>
      </c>
    </row>
    <row r="51" spans="1:15" x14ac:dyDescent="0.25">
      <c r="A51" s="20"/>
      <c r="D51" t="s">
        <v>46</v>
      </c>
      <c r="E51" t="s">
        <v>45</v>
      </c>
      <c r="F51" s="2"/>
      <c r="G51" s="2"/>
      <c r="H51" s="11"/>
      <c r="I51" s="2"/>
      <c r="J51" s="2"/>
      <c r="K51" s="11"/>
      <c r="L51" s="2"/>
      <c r="M51" s="2">
        <v>-28619.99</v>
      </c>
      <c r="N51" s="11">
        <v>-28619.99</v>
      </c>
      <c r="O51" s="2">
        <v>-28619.99</v>
      </c>
    </row>
    <row r="52" spans="1:15" x14ac:dyDescent="0.25">
      <c r="A52" s="20"/>
      <c r="C52" t="s">
        <v>71</v>
      </c>
      <c r="D52" t="s">
        <v>72</v>
      </c>
      <c r="E52" t="s">
        <v>73</v>
      </c>
      <c r="F52" s="2"/>
      <c r="G52" s="2"/>
      <c r="H52" s="11"/>
      <c r="I52" s="2"/>
      <c r="J52" s="2"/>
      <c r="K52" s="11"/>
      <c r="L52" s="2"/>
      <c r="M52" s="2">
        <v>-1242.3800000000001</v>
      </c>
      <c r="N52" s="11">
        <v>-1242.3800000000001</v>
      </c>
      <c r="O52" s="2">
        <v>-1242.3800000000001</v>
      </c>
    </row>
    <row r="53" spans="1:15" x14ac:dyDescent="0.25">
      <c r="A53" s="20"/>
      <c r="F53" s="2"/>
      <c r="G53" s="2"/>
      <c r="H53" s="11"/>
      <c r="I53" s="2"/>
      <c r="J53" s="2"/>
      <c r="K53" s="11"/>
      <c r="L53" s="2"/>
      <c r="M53" s="2"/>
      <c r="N53" s="11"/>
      <c r="O53" s="2"/>
    </row>
    <row r="54" spans="1:15" x14ac:dyDescent="0.25">
      <c r="A54" s="20">
        <v>42506</v>
      </c>
      <c r="B54" s="12" t="s">
        <v>22</v>
      </c>
      <c r="C54" s="12"/>
      <c r="D54" s="12"/>
      <c r="E54" s="12"/>
      <c r="F54" s="2">
        <v>220</v>
      </c>
      <c r="G54" s="2"/>
      <c r="H54" s="11">
        <v>220</v>
      </c>
      <c r="I54" s="2">
        <v>220</v>
      </c>
      <c r="J54" s="2">
        <v>-383.7</v>
      </c>
      <c r="K54" s="11">
        <v>-163.69999999999999</v>
      </c>
      <c r="L54" s="2">
        <v>220</v>
      </c>
      <c r="M54" s="2">
        <v>-611.09999999999991</v>
      </c>
      <c r="N54" s="11">
        <v>-391.09999999999991</v>
      </c>
      <c r="O54" s="2">
        <v>-334.79999999999995</v>
      </c>
    </row>
    <row r="55" spans="1:15" x14ac:dyDescent="0.25">
      <c r="A55" s="20"/>
      <c r="C55" t="s">
        <v>16</v>
      </c>
      <c r="D55" t="s">
        <v>13</v>
      </c>
      <c r="F55" s="2">
        <v>220</v>
      </c>
      <c r="G55" s="2"/>
      <c r="H55" s="11">
        <v>220</v>
      </c>
      <c r="I55" s="2">
        <v>220</v>
      </c>
      <c r="J55" s="2"/>
      <c r="K55" s="11">
        <v>220</v>
      </c>
      <c r="L55" s="2">
        <v>220</v>
      </c>
      <c r="M55" s="2"/>
      <c r="N55" s="11">
        <v>220</v>
      </c>
      <c r="O55" s="2">
        <v>660</v>
      </c>
    </row>
    <row r="56" spans="1:15" x14ac:dyDescent="0.25">
      <c r="A56" s="20"/>
      <c r="C56" t="s">
        <v>65</v>
      </c>
      <c r="D56" t="s">
        <v>52</v>
      </c>
      <c r="F56" s="2"/>
      <c r="G56" s="2"/>
      <c r="H56" s="11"/>
      <c r="I56" s="2"/>
      <c r="J56" s="2">
        <v>-383.7</v>
      </c>
      <c r="K56" s="11">
        <v>-383.7</v>
      </c>
      <c r="L56" s="2"/>
      <c r="M56" s="2">
        <v>-611.09999999999991</v>
      </c>
      <c r="N56" s="11">
        <v>-611.09999999999991</v>
      </c>
      <c r="O56" s="2">
        <v>-994.8</v>
      </c>
    </row>
    <row r="57" spans="1:15" x14ac:dyDescent="0.25">
      <c r="A57" s="20"/>
      <c r="F57" s="2"/>
      <c r="G57" s="2"/>
      <c r="H57" s="11"/>
      <c r="I57" s="2"/>
      <c r="J57" s="2"/>
      <c r="K57" s="11"/>
      <c r="L57" s="2"/>
      <c r="M57" s="2"/>
      <c r="N57" s="11"/>
      <c r="O57" s="2"/>
    </row>
    <row r="58" spans="1:15" x14ac:dyDescent="0.25">
      <c r="A58" s="20">
        <v>421011</v>
      </c>
      <c r="B58" s="12" t="s">
        <v>23</v>
      </c>
      <c r="C58" s="12"/>
      <c r="D58" s="12"/>
      <c r="E58" s="12"/>
      <c r="F58" s="2">
        <v>12300</v>
      </c>
      <c r="G58" s="2">
        <v>-13039.23</v>
      </c>
      <c r="H58" s="11">
        <v>-739.22999999999956</v>
      </c>
      <c r="I58" s="2">
        <v>12300</v>
      </c>
      <c r="J58" s="2">
        <v>-13039.23</v>
      </c>
      <c r="K58" s="11">
        <v>-739.22999999999956</v>
      </c>
      <c r="L58" s="2">
        <v>12300</v>
      </c>
      <c r="M58" s="2"/>
      <c r="N58" s="11">
        <v>12300</v>
      </c>
      <c r="O58" s="2">
        <v>10821.54</v>
      </c>
    </row>
    <row r="59" spans="1:15" x14ac:dyDescent="0.25">
      <c r="A59" s="20"/>
      <c r="C59" t="s">
        <v>16</v>
      </c>
      <c r="D59" t="s">
        <v>13</v>
      </c>
      <c r="F59" s="2">
        <v>12300</v>
      </c>
      <c r="G59" s="2"/>
      <c r="H59" s="11">
        <v>12300</v>
      </c>
      <c r="I59" s="2">
        <v>12300</v>
      </c>
      <c r="J59" s="2"/>
      <c r="K59" s="11">
        <v>12300</v>
      </c>
      <c r="L59" s="2">
        <v>12300</v>
      </c>
      <c r="M59" s="2"/>
      <c r="N59" s="11">
        <v>12300</v>
      </c>
      <c r="O59" s="2">
        <v>36900</v>
      </c>
    </row>
    <row r="60" spans="1:15" x14ac:dyDescent="0.25">
      <c r="A60" s="20"/>
      <c r="C60" t="s">
        <v>66</v>
      </c>
      <c r="D60" t="s">
        <v>52</v>
      </c>
      <c r="F60" s="2"/>
      <c r="G60" s="2">
        <v>-13039.23</v>
      </c>
      <c r="H60" s="11">
        <v>-13039.23</v>
      </c>
      <c r="I60" s="2"/>
      <c r="J60" s="2">
        <v>-13039.23</v>
      </c>
      <c r="K60" s="11">
        <v>-13039.23</v>
      </c>
      <c r="L60" s="2"/>
      <c r="M60" s="2"/>
      <c r="N60" s="11"/>
      <c r="O60" s="2">
        <v>-26078.46</v>
      </c>
    </row>
    <row r="61" spans="1:15" x14ac:dyDescent="0.25">
      <c r="A61" s="20"/>
      <c r="F61" s="2"/>
      <c r="G61" s="2"/>
      <c r="H61" s="11"/>
      <c r="I61" s="2"/>
      <c r="J61" s="2"/>
      <c r="K61" s="11"/>
      <c r="L61" s="2"/>
      <c r="M61" s="2"/>
      <c r="N61" s="11"/>
      <c r="O61" s="2"/>
    </row>
    <row r="62" spans="1:15" x14ac:dyDescent="0.25">
      <c r="A62" s="20">
        <v>42504</v>
      </c>
      <c r="B62" s="12" t="s">
        <v>24</v>
      </c>
      <c r="C62" s="12"/>
      <c r="D62" s="12"/>
      <c r="E62" s="12"/>
      <c r="F62" s="2">
        <v>7750</v>
      </c>
      <c r="G62" s="2">
        <v>-7910</v>
      </c>
      <c r="H62" s="11">
        <v>-160</v>
      </c>
      <c r="I62" s="2">
        <v>7750</v>
      </c>
      <c r="J62" s="2">
        <v>-3674</v>
      </c>
      <c r="K62" s="11">
        <v>4076</v>
      </c>
      <c r="L62" s="2">
        <v>7750</v>
      </c>
      <c r="M62" s="2">
        <v>-5266</v>
      </c>
      <c r="N62" s="11">
        <v>2484</v>
      </c>
      <c r="O62" s="2">
        <v>6400</v>
      </c>
    </row>
    <row r="63" spans="1:15" x14ac:dyDescent="0.25">
      <c r="A63" s="20"/>
      <c r="C63" t="s">
        <v>16</v>
      </c>
      <c r="D63" t="s">
        <v>13</v>
      </c>
      <c r="F63" s="2">
        <v>7750</v>
      </c>
      <c r="G63" s="2"/>
      <c r="H63" s="11">
        <v>7750</v>
      </c>
      <c r="I63" s="2">
        <v>7750</v>
      </c>
      <c r="J63" s="2"/>
      <c r="K63" s="11">
        <v>7750</v>
      </c>
      <c r="L63" s="2">
        <v>7750</v>
      </c>
      <c r="M63" s="2"/>
      <c r="N63" s="11">
        <v>7750</v>
      </c>
      <c r="O63" s="2">
        <v>23250</v>
      </c>
    </row>
    <row r="64" spans="1:15" x14ac:dyDescent="0.25">
      <c r="A64" s="20"/>
      <c r="C64" t="s">
        <v>55</v>
      </c>
      <c r="D64" t="s">
        <v>52</v>
      </c>
      <c r="F64" s="2"/>
      <c r="G64" s="2">
        <v>-3494</v>
      </c>
      <c r="H64" s="11">
        <v>-3494</v>
      </c>
      <c r="I64" s="2"/>
      <c r="J64" s="2"/>
      <c r="K64" s="11"/>
      <c r="L64" s="2"/>
      <c r="M64" s="2"/>
      <c r="N64" s="11"/>
      <c r="O64" s="2">
        <v>-3494</v>
      </c>
    </row>
    <row r="65" spans="1:15" x14ac:dyDescent="0.25">
      <c r="A65" s="20"/>
      <c r="C65" t="s">
        <v>56</v>
      </c>
      <c r="D65" t="s">
        <v>52</v>
      </c>
      <c r="F65" s="2"/>
      <c r="G65" s="2">
        <v>-4416</v>
      </c>
      <c r="H65" s="11">
        <v>-4416</v>
      </c>
      <c r="I65" s="2"/>
      <c r="J65" s="2">
        <v>-3674</v>
      </c>
      <c r="K65" s="11">
        <v>-3674</v>
      </c>
      <c r="L65" s="2"/>
      <c r="M65" s="2">
        <v>-5266</v>
      </c>
      <c r="N65" s="11">
        <v>-5266</v>
      </c>
      <c r="O65" s="2">
        <v>-13356</v>
      </c>
    </row>
    <row r="66" spans="1:15" x14ac:dyDescent="0.25">
      <c r="A66" s="20"/>
      <c r="F66" s="2"/>
      <c r="G66" s="2"/>
      <c r="H66" s="11"/>
      <c r="I66" s="2"/>
      <c r="J66" s="2"/>
      <c r="K66" s="11"/>
      <c r="L66" s="2"/>
      <c r="M66" s="2"/>
      <c r="N66" s="11"/>
      <c r="O66" s="2"/>
    </row>
    <row r="67" spans="1:15" x14ac:dyDescent="0.25">
      <c r="A67" s="20">
        <v>42705</v>
      </c>
      <c r="B67" s="12" t="s">
        <v>25</v>
      </c>
      <c r="C67" s="12"/>
      <c r="D67" s="12"/>
      <c r="E67" s="12"/>
      <c r="F67" s="2">
        <v>1500</v>
      </c>
      <c r="G67" s="2">
        <v>-243.21</v>
      </c>
      <c r="H67" s="11">
        <v>1256.79</v>
      </c>
      <c r="I67" s="2">
        <v>1500</v>
      </c>
      <c r="J67" s="2">
        <v>-898.67000000000007</v>
      </c>
      <c r="K67" s="11">
        <v>601.32999999999993</v>
      </c>
      <c r="L67" s="2">
        <v>1500</v>
      </c>
      <c r="M67" s="2"/>
      <c r="N67" s="11">
        <v>1500</v>
      </c>
      <c r="O67" s="2">
        <v>3358.12</v>
      </c>
    </row>
    <row r="68" spans="1:15" x14ac:dyDescent="0.25">
      <c r="A68" s="20"/>
      <c r="C68" t="s">
        <v>16</v>
      </c>
      <c r="D68" t="s">
        <v>13</v>
      </c>
      <c r="F68" s="2">
        <v>1500</v>
      </c>
      <c r="G68" s="2"/>
      <c r="H68" s="11">
        <v>1500</v>
      </c>
      <c r="I68" s="2">
        <v>1500</v>
      </c>
      <c r="J68" s="2"/>
      <c r="K68" s="11">
        <v>1500</v>
      </c>
      <c r="L68" s="2">
        <v>1500</v>
      </c>
      <c r="M68" s="2"/>
      <c r="N68" s="11">
        <v>1500</v>
      </c>
      <c r="O68" s="2">
        <v>4500</v>
      </c>
    </row>
    <row r="69" spans="1:15" x14ac:dyDescent="0.25">
      <c r="A69" s="20"/>
      <c r="C69" t="s">
        <v>51</v>
      </c>
      <c r="D69" t="s">
        <v>52</v>
      </c>
      <c r="F69" s="2"/>
      <c r="G69" s="2"/>
      <c r="H69" s="11"/>
      <c r="I69" s="2"/>
      <c r="J69" s="2">
        <v>-480.22</v>
      </c>
      <c r="K69" s="11">
        <v>-480.22</v>
      </c>
      <c r="L69" s="2"/>
      <c r="M69" s="2"/>
      <c r="N69" s="11"/>
      <c r="O69" s="2">
        <v>-480.22</v>
      </c>
    </row>
    <row r="70" spans="1:15" x14ac:dyDescent="0.25">
      <c r="A70" s="20"/>
      <c r="C70" t="s">
        <v>67</v>
      </c>
      <c r="D70" t="s">
        <v>52</v>
      </c>
      <c r="F70" s="2"/>
      <c r="G70" s="2">
        <v>-243.21</v>
      </c>
      <c r="H70" s="11">
        <v>-243.21</v>
      </c>
      <c r="I70" s="2"/>
      <c r="J70" s="2">
        <v>-418.45</v>
      </c>
      <c r="K70" s="11">
        <v>-418.45</v>
      </c>
      <c r="L70" s="2"/>
      <c r="M70" s="2"/>
      <c r="N70" s="11"/>
      <c r="O70" s="2">
        <v>-661.66</v>
      </c>
    </row>
    <row r="71" spans="1:15" x14ac:dyDescent="0.25">
      <c r="A71" s="20"/>
      <c r="F71" s="2"/>
      <c r="G71" s="2"/>
      <c r="H71" s="11"/>
      <c r="I71" s="2"/>
      <c r="J71" s="2"/>
      <c r="K71" s="11"/>
      <c r="L71" s="2"/>
      <c r="M71" s="2"/>
      <c r="N71" s="11"/>
      <c r="O71" s="2"/>
    </row>
    <row r="72" spans="1:15" x14ac:dyDescent="0.25">
      <c r="A72" s="20">
        <v>42709</v>
      </c>
      <c r="B72" s="12" t="s">
        <v>57</v>
      </c>
      <c r="C72" s="12"/>
      <c r="D72" s="12"/>
      <c r="E72" s="12"/>
      <c r="F72" s="2"/>
      <c r="G72" s="2">
        <v>-414.92</v>
      </c>
      <c r="H72" s="11">
        <v>-414.92</v>
      </c>
      <c r="I72" s="2"/>
      <c r="J72" s="2"/>
      <c r="K72" s="11"/>
      <c r="L72" s="2"/>
      <c r="M72" s="2"/>
      <c r="N72" s="11"/>
      <c r="O72" s="2">
        <v>-414.92</v>
      </c>
    </row>
    <row r="73" spans="1:15" x14ac:dyDescent="0.25">
      <c r="A73" s="20"/>
      <c r="C73" t="s">
        <v>58</v>
      </c>
      <c r="D73" t="s">
        <v>52</v>
      </c>
      <c r="F73" s="2"/>
      <c r="G73" s="2">
        <v>-414.92</v>
      </c>
      <c r="H73" s="11">
        <v>-414.92</v>
      </c>
      <c r="I73" s="2"/>
      <c r="J73" s="2"/>
      <c r="K73" s="11"/>
      <c r="L73" s="2"/>
      <c r="M73" s="2"/>
      <c r="N73" s="11"/>
      <c r="O73" s="2">
        <v>-414.92</v>
      </c>
    </row>
    <row r="74" spans="1:15" x14ac:dyDescent="0.25">
      <c r="A74" s="20"/>
      <c r="F74" s="2"/>
      <c r="G74" s="2"/>
      <c r="H74" s="11"/>
      <c r="I74" s="2"/>
      <c r="J74" s="2"/>
      <c r="K74" s="11"/>
      <c r="L74" s="2"/>
      <c r="M74" s="2"/>
      <c r="N74" s="11"/>
      <c r="O74" s="2"/>
    </row>
    <row r="75" spans="1:15" x14ac:dyDescent="0.25">
      <c r="A75" s="20">
        <v>42602</v>
      </c>
      <c r="B75" s="12" t="s">
        <v>68</v>
      </c>
      <c r="C75" s="12"/>
      <c r="D75" s="12"/>
      <c r="E75" s="12"/>
      <c r="F75" s="2"/>
      <c r="G75" s="2"/>
      <c r="H75" s="11"/>
      <c r="I75" s="2"/>
      <c r="J75" s="2">
        <v>-0.02</v>
      </c>
      <c r="K75" s="11">
        <v>-0.02</v>
      </c>
      <c r="L75" s="2"/>
      <c r="M75" s="2"/>
      <c r="N75" s="11"/>
      <c r="O75" s="2">
        <v>-0.02</v>
      </c>
    </row>
    <row r="76" spans="1:15" x14ac:dyDescent="0.25">
      <c r="A76" s="20"/>
      <c r="C76" t="s">
        <v>31</v>
      </c>
      <c r="D76" t="s">
        <v>52</v>
      </c>
      <c r="F76" s="2"/>
      <c r="G76" s="2"/>
      <c r="H76" s="11"/>
      <c r="I76" s="2"/>
      <c r="J76" s="2">
        <v>-0.02</v>
      </c>
      <c r="K76" s="11">
        <v>-0.02</v>
      </c>
      <c r="L76" s="2"/>
      <c r="M76" s="2"/>
      <c r="N76" s="11"/>
      <c r="O76" s="2">
        <v>-0.02</v>
      </c>
    </row>
    <row r="77" spans="1:15" x14ac:dyDescent="0.25">
      <c r="A77" s="20"/>
      <c r="F77" s="2"/>
      <c r="G77" s="2"/>
      <c r="H77" s="11"/>
      <c r="I77" s="2"/>
      <c r="J77" s="2"/>
      <c r="K77" s="11"/>
      <c r="L77" s="2"/>
      <c r="M77" s="2"/>
      <c r="N77" s="11"/>
      <c r="O77" s="2"/>
    </row>
    <row r="78" spans="1:15" x14ac:dyDescent="0.25">
      <c r="A78" s="20">
        <v>424021</v>
      </c>
      <c r="B78" s="12" t="s">
        <v>80</v>
      </c>
      <c r="C78" s="12"/>
      <c r="D78" s="12"/>
      <c r="E78" s="12"/>
      <c r="F78" s="2"/>
      <c r="G78" s="2"/>
      <c r="H78" s="11"/>
      <c r="I78" s="2"/>
      <c r="J78" s="2"/>
      <c r="K78" s="11"/>
      <c r="L78" s="2"/>
      <c r="M78" s="2">
        <v>-2000</v>
      </c>
      <c r="N78" s="11">
        <v>-2000</v>
      </c>
      <c r="O78" s="2">
        <v>-2000</v>
      </c>
    </row>
    <row r="79" spans="1:15" x14ac:dyDescent="0.25">
      <c r="A79" s="20"/>
      <c r="C79" t="s">
        <v>51</v>
      </c>
      <c r="D79" t="s">
        <v>52</v>
      </c>
      <c r="F79" s="2"/>
      <c r="G79" s="2"/>
      <c r="H79" s="11"/>
      <c r="I79" s="2"/>
      <c r="J79" s="2"/>
      <c r="K79" s="11"/>
      <c r="L79" s="2"/>
      <c r="M79" s="2">
        <v>-2000</v>
      </c>
      <c r="N79" s="11">
        <v>-2000</v>
      </c>
      <c r="O79" s="2">
        <v>-2000</v>
      </c>
    </row>
    <row r="80" spans="1:15" x14ac:dyDescent="0.25">
      <c r="A80" s="20"/>
      <c r="F80" s="2"/>
      <c r="G80" s="2"/>
      <c r="H80" s="11"/>
      <c r="I80" s="2"/>
      <c r="J80" s="2"/>
      <c r="K80" s="11"/>
      <c r="L80" s="2"/>
      <c r="M80" s="2"/>
      <c r="N80" s="11"/>
      <c r="O80" s="2"/>
    </row>
    <row r="81" spans="1:15" x14ac:dyDescent="0.25">
      <c r="A81" t="s">
        <v>1</v>
      </c>
      <c r="F81" s="2">
        <v>102451.68</v>
      </c>
      <c r="G81" s="2">
        <v>-132459.76566666667</v>
      </c>
      <c r="H81" s="11">
        <v>-30008.085666666662</v>
      </c>
      <c r="I81" s="2">
        <v>102451.68</v>
      </c>
      <c r="J81" s="2">
        <v>-121288.78566666666</v>
      </c>
      <c r="K81" s="11">
        <v>-18837.10566666667</v>
      </c>
      <c r="L81" s="2">
        <v>120633.36</v>
      </c>
      <c r="M81" s="2">
        <v>-122842.89566666669</v>
      </c>
      <c r="N81" s="11">
        <v>-2209.5356666666703</v>
      </c>
      <c r="O81" s="2">
        <v>-51054.727000000014</v>
      </c>
    </row>
    <row r="84" spans="1:15" x14ac:dyDescent="0.25">
      <c r="N84">
        <f>175000</f>
        <v>175000</v>
      </c>
    </row>
    <row r="86" spans="1:15" x14ac:dyDescent="0.25">
      <c r="N86" s="21">
        <f>11660*14</f>
        <v>163240</v>
      </c>
    </row>
    <row r="87" spans="1:15" x14ac:dyDescent="0.25">
      <c r="N87" s="22">
        <f>N84-N86</f>
        <v>11760</v>
      </c>
    </row>
    <row r="88" spans="1:15" x14ac:dyDescent="0.25">
      <c r="N88" s="21">
        <v>11660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2E01-8CF1-4551-A2EF-2F5099E84284}">
  <dimension ref="K5:N21"/>
  <sheetViews>
    <sheetView showGridLines="0" topLeftCell="A4" workbookViewId="0">
      <selection activeCell="P16" sqref="P16"/>
    </sheetView>
  </sheetViews>
  <sheetFormatPr defaultRowHeight="15" x14ac:dyDescent="0.25"/>
  <cols>
    <col min="11" max="14" width="13.28515625" customWidth="1"/>
  </cols>
  <sheetData>
    <row r="5" spans="11:14" x14ac:dyDescent="0.25">
      <c r="K5" s="24" t="s">
        <v>82</v>
      </c>
      <c r="L5" s="24" t="s">
        <v>10</v>
      </c>
      <c r="M5" s="24" t="s">
        <v>83</v>
      </c>
      <c r="N5" s="24" t="s">
        <v>84</v>
      </c>
    </row>
    <row r="6" spans="11:14" x14ac:dyDescent="0.25">
      <c r="K6" s="23" t="s">
        <v>85</v>
      </c>
      <c r="L6" s="23" t="s">
        <v>100</v>
      </c>
      <c r="M6" s="25">
        <v>11760</v>
      </c>
      <c r="N6" s="26">
        <v>45311</v>
      </c>
    </row>
    <row r="7" spans="11:14" x14ac:dyDescent="0.25">
      <c r="K7" s="23" t="s">
        <v>86</v>
      </c>
      <c r="L7" s="23" t="s">
        <v>101</v>
      </c>
      <c r="M7" s="25">
        <v>11660</v>
      </c>
      <c r="N7" s="26">
        <v>45342</v>
      </c>
    </row>
    <row r="8" spans="11:14" x14ac:dyDescent="0.25">
      <c r="K8" s="23" t="s">
        <v>87</v>
      </c>
      <c r="L8" s="23" t="s">
        <v>102</v>
      </c>
      <c r="M8" s="25">
        <v>11660</v>
      </c>
      <c r="N8" s="26">
        <v>45371</v>
      </c>
    </row>
    <row r="9" spans="11:14" x14ac:dyDescent="0.25">
      <c r="K9" s="23" t="s">
        <v>88</v>
      </c>
      <c r="L9" s="23" t="s">
        <v>103</v>
      </c>
      <c r="M9" s="25">
        <v>11660</v>
      </c>
      <c r="N9" s="26">
        <v>45402</v>
      </c>
    </row>
    <row r="10" spans="11:14" x14ac:dyDescent="0.25">
      <c r="K10" s="23" t="s">
        <v>89</v>
      </c>
      <c r="L10" s="23" t="s">
        <v>104</v>
      </c>
      <c r="M10" s="25">
        <v>11660</v>
      </c>
      <c r="N10" s="26">
        <v>45432</v>
      </c>
    </row>
    <row r="11" spans="11:14" x14ac:dyDescent="0.25">
      <c r="K11" s="23" t="s">
        <v>90</v>
      </c>
      <c r="L11" s="23" t="s">
        <v>105</v>
      </c>
      <c r="M11" s="25">
        <v>11660</v>
      </c>
      <c r="N11" s="26">
        <v>45463</v>
      </c>
    </row>
    <row r="12" spans="11:14" x14ac:dyDescent="0.25">
      <c r="K12" s="23" t="s">
        <v>91</v>
      </c>
      <c r="L12" s="23" t="s">
        <v>106</v>
      </c>
      <c r="M12" s="25">
        <v>11660</v>
      </c>
      <c r="N12" s="26">
        <v>45493</v>
      </c>
    </row>
    <row r="13" spans="11:14" x14ac:dyDescent="0.25">
      <c r="K13" s="23" t="s">
        <v>92</v>
      </c>
      <c r="L13" s="23" t="s">
        <v>107</v>
      </c>
      <c r="M13" s="25">
        <v>11660</v>
      </c>
      <c r="N13" s="26">
        <v>45524</v>
      </c>
    </row>
    <row r="14" spans="11:14" x14ac:dyDescent="0.25">
      <c r="K14" s="23" t="s">
        <v>93</v>
      </c>
      <c r="L14" s="23" t="s">
        <v>108</v>
      </c>
      <c r="M14" s="25">
        <v>11660</v>
      </c>
      <c r="N14" s="26">
        <v>45555</v>
      </c>
    </row>
    <row r="15" spans="11:14" x14ac:dyDescent="0.25">
      <c r="K15" s="23" t="s">
        <v>94</v>
      </c>
      <c r="L15" s="23" t="s">
        <v>109</v>
      </c>
      <c r="M15" s="25">
        <v>11660</v>
      </c>
      <c r="N15" s="26">
        <v>45585</v>
      </c>
    </row>
    <row r="16" spans="11:14" x14ac:dyDescent="0.25">
      <c r="K16" s="23" t="s">
        <v>95</v>
      </c>
      <c r="L16" s="23" t="s">
        <v>110</v>
      </c>
      <c r="M16" s="25">
        <v>11660</v>
      </c>
      <c r="N16" s="26">
        <v>45616</v>
      </c>
    </row>
    <row r="17" spans="11:14" x14ac:dyDescent="0.25">
      <c r="K17" s="23" t="s">
        <v>96</v>
      </c>
      <c r="L17" s="23" t="s">
        <v>111</v>
      </c>
      <c r="M17" s="25">
        <v>11660</v>
      </c>
      <c r="N17" s="26">
        <v>45646</v>
      </c>
    </row>
    <row r="18" spans="11:14" x14ac:dyDescent="0.25">
      <c r="K18" s="23" t="s">
        <v>97</v>
      </c>
      <c r="L18" s="23" t="s">
        <v>112</v>
      </c>
      <c r="M18" s="25">
        <v>11660</v>
      </c>
      <c r="N18" s="26">
        <v>45677</v>
      </c>
    </row>
    <row r="19" spans="11:14" x14ac:dyDescent="0.25">
      <c r="K19" s="23" t="s">
        <v>98</v>
      </c>
      <c r="L19" s="23" t="s">
        <v>113</v>
      </c>
      <c r="M19" s="25">
        <v>11660</v>
      </c>
      <c r="N19" s="26">
        <v>45708</v>
      </c>
    </row>
    <row r="20" spans="11:14" ht="15.75" thickBot="1" x14ac:dyDescent="0.3">
      <c r="K20" s="23" t="s">
        <v>99</v>
      </c>
      <c r="L20" s="27" t="s">
        <v>114</v>
      </c>
      <c r="M20" s="28">
        <v>11660</v>
      </c>
      <c r="N20" s="29">
        <v>45736</v>
      </c>
    </row>
    <row r="21" spans="11:14" x14ac:dyDescent="0.25">
      <c r="L21" s="30" t="s">
        <v>115</v>
      </c>
      <c r="M21" s="31">
        <f>SUM(M6:M20)</f>
        <v>175000</v>
      </c>
    </row>
  </sheetData>
  <phoneticPr fontId="3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Figueiredo</vt:lpstr>
      <vt:lpstr>Planilha1</vt:lpstr>
      <vt:lpstr>Figueiredo!Titulos_de_impressao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2023-12-19T20:14:56Z</dcterms:modified>
</cp:coreProperties>
</file>