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2DA265A3-AA8E-48FF-A411-914A07977C75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  <sheet name="Relacionamento" sheetId="5" r:id="rId2"/>
  </sheets>
  <definedNames>
    <definedName name="_xlnm.Print_Titles" localSheetId="1">Relacionamento!$A:$E,Relacionamento!$1:$3</definedName>
    <definedName name="_xlnm.Print_Titles" localSheetId="0">Resumo!$A:$C,Resumo!$1:$7</definedName>
  </definedName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E7" i="6"/>
  <c r="G7" i="6"/>
  <c r="H7" i="6"/>
  <c r="J7" i="6"/>
  <c r="K7" i="6"/>
  <c r="N7" i="6"/>
  <c r="O7" i="6"/>
  <c r="AO7" i="6"/>
  <c r="AN7" i="6"/>
  <c r="AL7" i="6"/>
  <c r="AK7" i="6"/>
  <c r="AI7" i="6"/>
  <c r="AH7" i="6"/>
  <c r="AE7" i="6"/>
  <c r="AD7" i="6"/>
  <c r="AB7" i="6"/>
  <c r="AA7" i="6"/>
  <c r="Y7" i="6"/>
  <c r="X7" i="6"/>
  <c r="U7" i="6"/>
  <c r="T7" i="6"/>
  <c r="R7" i="6"/>
  <c r="Q7" i="6"/>
  <c r="AN6" i="6"/>
  <c r="AK6" i="6"/>
  <c r="AH6" i="6"/>
  <c r="AD6" i="6"/>
  <c r="AA6" i="6"/>
  <c r="X6" i="6"/>
  <c r="T6" i="6"/>
  <c r="Q6" i="6"/>
  <c r="N6" i="6"/>
  <c r="J6" i="6"/>
  <c r="G6" i="6"/>
  <c r="D6" i="6"/>
  <c r="AQ3" i="5"/>
  <c r="AP3" i="5"/>
  <c r="AN3" i="5"/>
  <c r="AM3" i="5"/>
  <c r="AK3" i="5"/>
  <c r="AJ3" i="5"/>
  <c r="AG3" i="5"/>
  <c r="AF3" i="5"/>
  <c r="AD3" i="5"/>
  <c r="AC3" i="5"/>
  <c r="AA3" i="5"/>
  <c r="Z3" i="5"/>
  <c r="W3" i="5"/>
  <c r="V3" i="5"/>
  <c r="T3" i="5"/>
  <c r="S3" i="5"/>
  <c r="Q3" i="5"/>
  <c r="P3" i="5"/>
  <c r="M3" i="5"/>
  <c r="L3" i="5"/>
  <c r="J3" i="5"/>
  <c r="I3" i="5"/>
  <c r="G3" i="5"/>
  <c r="F3" i="5"/>
  <c r="AP2" i="5"/>
  <c r="AM2" i="5"/>
  <c r="AJ2" i="5"/>
  <c r="AF2" i="5"/>
  <c r="AC2" i="5"/>
  <c r="Z2" i="5"/>
  <c r="V2" i="5"/>
  <c r="S2" i="5"/>
  <c r="P2" i="5"/>
  <c r="L2" i="5"/>
  <c r="I2" i="5"/>
  <c r="F2" i="5"/>
  <c r="C2" i="5"/>
  <c r="D3" i="6"/>
  <c r="D4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Cintia`.Empresa, `Comparativo_A- Cintia`.`Nome Fornecedor`, `Comparativo_A- Cintia`.Competencia, `Comparativo_A- Cintia`.Emissao, `Comparativo_A- Cintia`.Vencimento, `Comparativo_A- Cintia`.Documento, `Comparativo_A- Cintia`.Parcela, `Comparativo_A- Cintia`.`Tipo doc`, `Comparativo_A- Cintia`.Status, `Comparativo_A- Cintia`.Valor, `Comparativo_A- Cintia`.`Cod Categoria`, `Comparativo_A- Cintia`.`Novo Categoria`, `Comparativo_A- Cintia`.Comentario, `Comparativo_A- Cintia`.Repsonsável, `Comparativo_A- Cintia`.Tipo, `Comparativo_A- Cintia`.`Código Grupo`, `Comparativo_A- Cintia`.Grupo, `Comparativo_A- Cintia`.Trimestre_x000d__x000a_FROM `Z:\B - Consultas\Query_Resultado.accdb`.`Comparativo_A- Cintia` `Comparativo_A- Cintia`"/>
  </connection>
</connections>
</file>

<file path=xl/sharedStrings.xml><?xml version="1.0" encoding="utf-8"?>
<sst xmlns="http://schemas.openxmlformats.org/spreadsheetml/2006/main" count="248" uniqueCount="91">
  <si>
    <t>Cod Categoria</t>
  </si>
  <si>
    <t>Total Geral</t>
  </si>
  <si>
    <t>Novo Categoria</t>
  </si>
  <si>
    <t>OUTRAS DESPESAS ADMINISTRATIVAS</t>
  </si>
  <si>
    <t>Tipo</t>
  </si>
  <si>
    <t>Orçado</t>
  </si>
  <si>
    <t>Realizado</t>
  </si>
  <si>
    <t>Soma de Valor</t>
  </si>
  <si>
    <t>Parcela</t>
  </si>
  <si>
    <t>1 | 1</t>
  </si>
  <si>
    <t>(vazio)</t>
  </si>
  <si>
    <t>Nome Fornecedor</t>
  </si>
  <si>
    <t>Documento</t>
  </si>
  <si>
    <t>Orçamento</t>
  </si>
  <si>
    <t>Competencia</t>
  </si>
  <si>
    <t>Comparativo Orçado x Realizado</t>
  </si>
  <si>
    <t>Saldo</t>
  </si>
  <si>
    <t>Ccusto</t>
  </si>
  <si>
    <t>Categoria</t>
  </si>
  <si>
    <t>Fornecedor</t>
  </si>
  <si>
    <t>Parc.</t>
  </si>
  <si>
    <t xml:space="preserve"> ORÇAMENTO</t>
  </si>
  <si>
    <t xml:space="preserve"> </t>
  </si>
  <si>
    <t>"-"</t>
  </si>
  <si>
    <t>2 Total</t>
  </si>
  <si>
    <t>3 Total</t>
  </si>
  <si>
    <t>4 Total</t>
  </si>
  <si>
    <t>2º Trimestre</t>
  </si>
  <si>
    <t>3º Trimestre</t>
  </si>
  <si>
    <t>4º Trimestre</t>
  </si>
  <si>
    <t>SALDO</t>
  </si>
  <si>
    <t>1 Total</t>
  </si>
  <si>
    <t>1º Trimestre</t>
  </si>
  <si>
    <t>BRINDES</t>
  </si>
  <si>
    <t>Trimestre</t>
  </si>
  <si>
    <t>01/01/2025 Total</t>
  </si>
  <si>
    <t>01/02/2025 Total</t>
  </si>
  <si>
    <t>01/03/2025 Total</t>
  </si>
  <si>
    <t>01/04/2025 Total</t>
  </si>
  <si>
    <t>01/05/2025 Total</t>
  </si>
  <si>
    <t>01/06/2025 Total</t>
  </si>
  <si>
    <t>01/07/2025 Total</t>
  </si>
  <si>
    <t>01/08/2025 Total</t>
  </si>
  <si>
    <t>01/09/2025 Total</t>
  </si>
  <si>
    <t>01/10/2025 Total</t>
  </si>
  <si>
    <t>01/11/2025 Total</t>
  </si>
  <si>
    <t>01/12/2025 Total</t>
  </si>
  <si>
    <t>TOTAL 2025</t>
  </si>
  <si>
    <t>SERVICO PRESTADO - PJ</t>
  </si>
  <si>
    <t>Marketing</t>
  </si>
  <si>
    <t>MARKETING</t>
  </si>
  <si>
    <t>ANÚNCIO E PUBLICAÇÃO</t>
  </si>
  <si>
    <t>UNIFORME</t>
  </si>
  <si>
    <t>SERVIÇO GRÁFICO</t>
  </si>
  <si>
    <t>SOFTWARE</t>
  </si>
  <si>
    <t>APPLE INC.</t>
  </si>
  <si>
    <t>'1039707</t>
  </si>
  <si>
    <t>ET MAGALHAES</t>
  </si>
  <si>
    <t>'496</t>
  </si>
  <si>
    <t>MENOS 1 LIXO COMERCIO E SERVICOS LTDA</t>
  </si>
  <si>
    <t>'9807</t>
  </si>
  <si>
    <t>REGISTRO COMUNICACAO LTDA</t>
  </si>
  <si>
    <t>'3201</t>
  </si>
  <si>
    <t>WFF INDUSTRIA E COMERCIO LTDA</t>
  </si>
  <si>
    <t>1 | 2</t>
  </si>
  <si>
    <t>'1039303</t>
  </si>
  <si>
    <t>2 | 2</t>
  </si>
  <si>
    <t>GOOGLE BRASIL INTERNET LTDA.</t>
  </si>
  <si>
    <t>EKO TRANSPORTES E RECOLHIMENTO DE RESIDUOS LTDA</t>
  </si>
  <si>
    <t>'1039706</t>
  </si>
  <si>
    <t>Orçamento inicial para 2025</t>
  </si>
  <si>
    <t>(Informar as categorias e os meses para as reduções)</t>
  </si>
  <si>
    <t>Novo Orçamento para 2025</t>
  </si>
  <si>
    <t>Atual</t>
  </si>
  <si>
    <t>Redução</t>
  </si>
  <si>
    <t>JOAO PEDRO DE MACEDO PONTES 13509702719</t>
  </si>
  <si>
    <t>'244</t>
  </si>
  <si>
    <t>'1040204</t>
  </si>
  <si>
    <t>UBER DO BRASIL TECNOLOGIA LTDA.</t>
  </si>
  <si>
    <t>'1040205</t>
  </si>
  <si>
    <t>'3216</t>
  </si>
  <si>
    <t>1 | 9</t>
  </si>
  <si>
    <t>2 | 9</t>
  </si>
  <si>
    <t>3 | 9</t>
  </si>
  <si>
    <t>4 | 9</t>
  </si>
  <si>
    <t>5 | 9</t>
  </si>
  <si>
    <t>6 | 9</t>
  </si>
  <si>
    <t>7 | 9</t>
  </si>
  <si>
    <t>8 | 9</t>
  </si>
  <si>
    <t>9 | 9</t>
  </si>
  <si>
    <t>'1040573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</si>
</sst>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[Red]\-#,##0\ "/>
    <numFmt numFmtId="165" formatCode="mmmm/yy"/>
    <numFmt numFmtId="166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rgb="FF00B05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2" xfId="0" applyFont="1" applyFill="1" applyBorder="1"/>
    <xf numFmtId="0" fontId="4" fillId="5" borderId="5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0" fontId="0" fillId="6" borderId="0" xfId="0" applyFill="1"/>
    <xf numFmtId="164" fontId="0" fillId="6" borderId="0" xfId="0" applyNumberFormat="1" applyFill="1"/>
    <xf numFmtId="164" fontId="0" fillId="0" borderId="8" xfId="0" applyNumberForma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166" fontId="6" fillId="0" borderId="0" xfId="1" applyNumberFormat="1" applyFont="1"/>
    <xf numFmtId="164" fontId="6" fillId="8" borderId="0" xfId="0" applyNumberFormat="1" applyFont="1" applyFill="1"/>
    <xf numFmtId="0" fontId="2" fillId="7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0" fontId="0" fillId="0" borderId="0" xfId="0" applyFill="1"/>
  </cellXfs>
  <cellStyles count="2">
    <cellStyle name="Normal" xfId="0" builtinId="0"/>
    <cellStyle name="Vírgula" xfId="1" builtinId="3"/>
  </cellStyles>
  <dxfs count="22"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2" tint="-0.249977111117893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 tint="0.59999389629810485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>
          <bgColor theme="2" tint="-0.249977111117893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700.494044212966" backgroundQuery="1" missingItemsLimit="0" createdVersion="8" refreshedVersion="8" minRefreshableVersion="3" recordCount="967" xr:uid="{D4983AA1-0565-4A33-9AAA-359611A90B40}">
  <cacheSource type="external" connectionId="1"/>
  <cacheFields count="18">
    <cacheField name="Empresa" numFmtId="0" sqlType="-9">
      <sharedItems count="5">
        <s v="CLEAN AMBIENTAL"/>
        <s v="EDÃ‰SIO"/>
        <s v="EKO TRANSPORTES E RECOLHIMENTO DE RESÃDUOS LTDA"/>
        <s v="EKO TRANSPORTES E RECOLHIMENTO DE RESÍDUOS LTDA"/>
        <s v="KIOTO AMBIENTAL LTDA"/>
      </sharedItems>
    </cacheField>
    <cacheField name="Nome Fornecedor" numFmtId="0" sqlType="-9">
      <sharedItems count="73">
        <s v="&quot;-&quot;"/>
        <s v="Reclassificação Tipo de Negócio"/>
        <s v="COMERCIO DE EQUIPAMENTOS E SUPRIMENTOS DE INFORMATICA PPX LTDA"/>
        <s v="DIÃRIAS"/>
        <s v="EDESIO S R SANTOS SERVICOS DE TRANSPORTES E ESCRITORIO - EIRELI"/>
        <s v="EKO TRANSPORTES E RECOLHIMENTO DE RESIDUOS LTDA"/>
        <s v="MRB - COMERCIO DE PRODUTOS AUTOMOTIVOS LTDA"/>
        <s v="UBER DO BRASIL TECNOLOGIA LTDA."/>
        <s v="23.940.889 LIENE MONTEIRO LIMA"/>
        <s v="51.690.061 MARIANA CHAVES CARNEIRO"/>
        <s v="A P AZEVEDOS DISTRIBUIDORA E COMERCIO DE BRINDES LTDA"/>
        <s v="A. OLIVEIRA BRANDAO COMERCIO DE EQUIPAMENTOS DE PROTECAO E FERRAGENS"/>
        <s v="AMAZON AWS SERVICOS BRASIL LTDA"/>
        <s v="APPLE INC."/>
        <s v="ARLETE DE JESUS FERRAO DOS SANTOS 89191226791"/>
        <s v="BAR E RESTAURANTE CASCA 17 LTDA"/>
        <s v="BASE MONTAGENS E SERVICOS PROMOCIONAIS LTDA"/>
        <s v="BASTOGNE INSUMOS E EQUIPAMENTOS CERVEJEIRO LTDA"/>
        <s v="BOLSA CARIOCA INDUSTRIA E COMERCIO LTDA"/>
        <s v="BONSUCESSO ALUGUEL DE EQUIPAMENTOS LTDA"/>
        <s v="CAFE E RESTAURANTE GRACIOSO LTDA M E"/>
        <s v="CHRISTINNE DA SILVA PEREIRA 13985724709"/>
        <s v="CINTIA MARISE FRANSOSI DOTI 15354982855"/>
        <s v="DANPACK EMBALAGENS LTDA"/>
        <s v="DECOLAR. COM LTDA."/>
        <s v="ELETRICA PADRAO BONSUCESSO MATERIAIS ELETRICOS LTDA"/>
        <s v="ENCADE ART LTDA"/>
        <s v="ET MAGALHAES"/>
        <s v="EXPRESSO MONTCAR 2003 LTDA"/>
        <s v="FACEBOOK SERVICOS ONLINE DO BRASIL LTDA."/>
        <s v="FAST VIDEO LTDA"/>
        <s v="FEEL LOC PARTICIPACOES E LOCACAO DE EQUIPAMENTOS LTDA"/>
        <s v="FELIPE DANTAS DESIGN LTDA"/>
        <s v="FENIX PAISAGISMO E PLANTAS LTDA"/>
        <s v="FLORI TECH COLETA INTELIGENTE LTDA"/>
        <s v="G S DE CARVALHO COMERCIO DE VEICULOS LTDA"/>
        <s v="G3 TRANSPORTE DE CARGAS LTDA"/>
        <s v="GOOGLE BRASIL INTERNET LTDA."/>
        <s v="HEZAGONO BRASIL PUBLICIDADE LTDA"/>
        <s v="INBRAPEL EMBALAGENS LTDA"/>
        <s v="J.A. DISTRIBUIDORA DE MATERIAL DE LIMPEZA LTDA"/>
        <s v="JOAO PEDRO DE MACEDO PONTES 13509702719"/>
        <s v="JUPT REFRIGERACAO LTDA"/>
        <s v="LIFLEX COMERCIO E SERVICOS DE TOLDOS E COBERTURAS LTDA"/>
        <s v="LINKEDIN REPRESENTACOES DO BRASIL LTDA."/>
        <s v="MARILIA GABRIELA OLIMPIO E SILVA 14280436754"/>
        <s v="MENOS 1 LIXO COMERCIO E SERVICOS LTDA"/>
        <s v="MERCADOLIVRE.COM ATIVIDADES DE INTERNET LTDA"/>
        <s v="OFFERTE SERVICOS E EMPREENDIMENTOS LTDA"/>
        <s v="PLENO RIO DE JANEIRO LOCACOES DE EQUIPAMENTOS LTDA"/>
        <s v="QCA CHOPERIA E TABACARIA LTDA"/>
        <s v="RAFAEL S. FIORIM INFORMATICA"/>
        <s v="RD GESTAO E SISTEMAS S.A."/>
        <s v="RD STATION"/>
        <s v="REGISTRO COMUNICACAO LTDA"/>
        <s v="RENATA DA SILVA SANTOS DE OLIVEIRA"/>
        <s v="SALLES AMORIM UNIFORMES LTDA"/>
        <s v="SF CONSULTORIA E EVENTOS LTDA"/>
        <s v="SIDINEI A FEITOZA SOLUCOES EM IMAGEM"/>
        <s v="SINDICATO EMPRESAS C.V.L.A.IMO.COND.R.C.T.EST.R.J"/>
        <s v="SOCIEDADE PEDRA DO SAL LTDA"/>
        <s v="STYLLO LOCADORA DE EQUIPAMENTOS LTDA"/>
        <s v="THAG MIX DISTRIBUIDORA DE EMBALAGENS LTDA."/>
        <s v="V4 COMPANY S.A."/>
        <s v="WFF INDUSTRIA E COMERCIO LTDA"/>
        <s v=" ORÇAMENTO"/>
        <s v="AUTO SOCORRO BRASIL GRANDE LTDA"/>
        <s v="F.D.S. COMERCIO DE LIMPEZA DESCARTAVEIS EIRELI"/>
        <s v="KB COMUNICACAO E ASSESSORIA LTDA"/>
        <s v="LS ESPORTES EIRELI"/>
        <s v="MADEIREIRA SAO LUIZ LTDA"/>
        <s v="PORTO ACRE ITALIANOS FERRAGENS LTDA"/>
        <s v="SANTA LIMPEZA COMERCIAL LTDA"/>
      </sharedItems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4-01-01T00:00:00" maxDate="2025-12-02T00:00:00"/>
    </cacheField>
    <cacheField name="Vencimento" numFmtId="0" sqlType="11">
      <sharedItems containsNonDate="0" containsDate="1" containsString="0" containsBlank="1" minDate="2024-01-01T00:00:00" maxDate="2025-12-16T00:00:00"/>
    </cacheField>
    <cacheField name="Documento" numFmtId="0" sqlType="-9">
      <sharedItems containsBlank="1" count="455">
        <m/>
        <s v="'6253"/>
        <s v="'1030540"/>
        <s v="'1030956"/>
        <s v="'1031056"/>
        <s v="'1031365"/>
        <s v="'1031367"/>
        <s v="'1031382"/>
        <s v="'129099"/>
        <s v="'41136"/>
        <s v="'700311"/>
        <s v="'1031657"/>
        <s v="'1032699"/>
        <s v="'1031157"/>
        <s v="'28185"/>
        <s v="'1031379"/>
        <s v="'4"/>
        <s v="'5"/>
        <s v="'6"/>
        <s v="'1033019"/>
        <s v="'9758"/>
        <s v="'9793"/>
        <s v="'1028019"/>
        <s v="'1030389"/>
        <s v="'1032294"/>
        <s v="'1032321"/>
        <s v="'1034740"/>
        <s v="'1036666"/>
        <s v="'1037977"/>
        <s v="'1039707"/>
        <s v="'41"/>
        <s v="'63"/>
        <s v="'39692"/>
        <s v="'1030745"/>
        <s v="'1031282"/>
        <s v="'9581"/>
        <s v="'1030555"/>
        <s v="'12993"/>
        <s v="'8"/>
        <s v="'1024597"/>
        <s v="'12"/>
        <s v="'14"/>
        <s v="'17"/>
        <s v="'19"/>
        <s v="'19-1"/>
        <s v="'21-1"/>
        <s v="'24-1"/>
        <s v="'27-1"/>
        <s v="'28-1"/>
        <s v="'1023354"/>
        <s v="'1028983"/>
        <s v="'1029304"/>
        <s v="'1030541"/>
        <s v="'1030558"/>
        <s v="'1030669"/>
        <s v="'1030725"/>
        <s v="'1030776"/>
        <s v="'1030871"/>
        <s v="'1031200"/>
        <s v="'1030971"/>
        <s v="'1031201"/>
        <s v="'1031021"/>
        <s v="'1031091"/>
        <s v="'1031158"/>
        <s v="'1031202"/>
        <s v="'1031225"/>
        <s v="'1031235"/>
        <s v="'1031397"/>
        <s v="'1031280"/>
        <s v="'1031302"/>
        <s v="'1031604"/>
        <s v="'1031772"/>
        <s v="'1023545"/>
        <s v="'1028018"/>
        <s v="'1028020"/>
        <s v="'1028021"/>
        <s v="'1029319"/>
        <s v="'1030110"/>
        <s v="'1031504"/>
        <s v="'1032432"/>
        <s v="'1032774"/>
        <s v="'1031515"/>
        <s v="'1031516"/>
        <s v="'1032305"/>
        <s v="'1032310"/>
        <s v="'42842"/>
        <s v="'1031477"/>
        <s v="'1032779"/>
        <s v="'1032780"/>
        <s v="'1032781"/>
        <s v="'1032782"/>
        <s v="'1032785"/>
        <s v="'1032787"/>
        <s v="'159970"/>
        <s v="'1032810"/>
        <s v="'1031451"/>
        <s v="'1031342"/>
        <s v="'1031534"/>
        <s v="'1032869"/>
        <s v="'1033345"/>
        <s v="'1033435"/>
        <s v="'1033436"/>
        <s v="'1033788"/>
        <s v="'1035582"/>
        <s v="'1035082"/>
        <s v="'1035467"/>
        <s v="'1035724"/>
        <s v="'1035727"/>
        <s v="'1035731"/>
        <s v="'1035854"/>
        <s v="'1035477"/>
        <s v="'1036658"/>
        <s v="'1036660"/>
        <s v="'1036661"/>
        <s v="'1037387"/>
        <s v="'1038830"/>
        <s v="'1038789"/>
        <s v="'1038816"/>
        <s v="'1039706"/>
        <s v="'1040573"/>
        <s v="'8207"/>
        <s v="'453"/>
        <s v="'2024394"/>
        <s v="'869"/>
        <s v="'20246245"/>
        <s v="'917"/>
        <s v="'202414297"/>
        <s v="'958"/>
        <s v="'983"/>
        <s v="'278"/>
        <s v="'1035"/>
        <s v="'1084"/>
        <s v="'389"/>
        <s v="'1156"/>
        <s v="'1162"/>
        <s v="'496"/>
        <s v="'697692"/>
        <s v="'1022315"/>
        <s v="'1022316"/>
        <s v="'1023070"/>
        <s v="'1024734"/>
        <s v="'1024735"/>
        <s v="'1026076"/>
        <s v="'1026077"/>
        <s v="'1028080"/>
        <s v="'1029130"/>
        <s v="'1030395"/>
        <s v="'1032775"/>
        <s v="'1034109"/>
        <s v="'1035511"/>
        <s v="'1037502"/>
        <s v="'1038720"/>
        <s v="'2105"/>
        <s v="'461"/>
        <s v="'247"/>
        <s v="'929"/>
        <s v="'128"/>
        <s v="'133"/>
        <s v="'134"/>
        <s v="'1031100"/>
        <s v="'1028344"/>
        <s v="'1031732"/>
        <s v="'1029912"/>
        <s v="'1021873"/>
        <s v="'1021880"/>
        <s v="'1022367"/>
        <s v="'1022370"/>
        <s v="'1022372"/>
        <s v="'1022374"/>
        <s v="'1022415"/>
        <s v="'1022418"/>
        <s v="'1022643"/>
        <s v="'1022718"/>
        <s v="'1022655"/>
        <s v="'1023009"/>
        <s v="'1023011"/>
        <s v="'1023012"/>
        <s v="'1023520"/>
        <s v="'1023521"/>
        <s v="'1023522"/>
        <s v="'1023524"/>
        <s v="'1023525"/>
        <s v="'1023526"/>
        <s v="'1023013"/>
        <s v="'1023014"/>
        <s v="'1023015"/>
        <s v="'1024835"/>
        <s v="'1024504"/>
        <s v="'1024508"/>
        <s v="'1024512"/>
        <s v="'1024491"/>
        <s v="'1024520"/>
        <s v="'1024753"/>
        <s v="'1024500"/>
        <s v="'1024825"/>
        <s v="'1025398"/>
        <s v="'1025400"/>
        <s v="'1025405"/>
        <s v="'1025417"/>
        <s v="'1025419"/>
        <s v="'1025420"/>
        <s v="'1025523"/>
        <s v="'1025704"/>
        <s v="'1026056"/>
        <s v="'1026082"/>
        <s v="'1026060"/>
        <s v="'1026793"/>
        <s v="'1026797"/>
        <s v="'1026810"/>
        <s v="'1028029"/>
        <s v="'1026825"/>
        <s v="'1028030"/>
        <s v="'1028031"/>
        <s v="'1027624"/>
        <s v="'1028102"/>
        <s v="'1027627"/>
        <s v="'1027851"/>
        <s v="'1028441"/>
        <s v="'1028443"/>
        <s v="'1028449"/>
        <s v="'1028451"/>
        <s v="'1028491"/>
        <s v="'1028603"/>
        <s v="'1028801"/>
        <s v="'1029207"/>
        <s v="'1029131"/>
        <s v="'1029087"/>
        <s v="'1029209"/>
        <s v="'1030811"/>
        <s v="'1030191"/>
        <s v="'1030179"/>
        <s v="'1030173"/>
        <s v="'1030096"/>
        <s v="'1030093"/>
        <s v="'1030794"/>
        <s v="'1030810"/>
        <s v="'1030582"/>
        <s v="'1030807"/>
        <s v="'1030818"/>
        <s v="'1031467"/>
        <s v="'1031464"/>
        <s v="'1031455"/>
        <s v="'1031454"/>
        <s v="'1031452"/>
        <s v="'1031671"/>
        <s v="'1031669"/>
        <s v="'1032436"/>
        <s v="'1031913"/>
        <s v="'1032814"/>
        <s v="'1032437"/>
        <s v="'1033358"/>
        <s v="'1033359"/>
        <s v="'1033360"/>
        <s v="'1033361"/>
        <s v="'1033363"/>
        <s v="'1033364"/>
        <s v="'1034028"/>
        <s v="'1033972"/>
        <s v="'1034110"/>
        <s v="'1034030"/>
        <s v="'1034029"/>
        <s v="'1034742"/>
        <s v="'1035644"/>
        <s v="'1034983"/>
        <s v="'1035645"/>
        <s v="'1035083"/>
        <s v="'1035132"/>
        <s v="'1035129"/>
        <s v="'1035580"/>
        <s v="'1035514"/>
        <s v="'1035628"/>
        <s v="'1035855"/>
        <s v="'1036633"/>
        <s v="'1036635"/>
        <s v="'1036636"/>
        <s v="'1036637"/>
        <s v="'1037247"/>
        <s v="'1037480"/>
        <s v="'1037504"/>
        <s v="'1037385"/>
        <s v="'1021783"/>
        <s v="'1037978"/>
        <s v="'1037986"/>
        <s v="'1038731"/>
        <s v="'1038732"/>
        <s v="'1038735"/>
        <s v="'1038736"/>
        <s v="'1038724"/>
        <s v="'1040204"/>
        <s v="'2914"/>
        <s v="'14239"/>
        <s v="'2618"/>
        <s v="'227"/>
        <s v="'229"/>
        <s v="'244"/>
        <s v="'584"/>
        <s v="'2625"/>
        <s v="'1023527"/>
        <s v="'1023528"/>
        <s v="'1024492"/>
        <s v="'1024503"/>
        <s v="'1024511"/>
        <s v="'1024518"/>
        <s v="'1024519"/>
        <s v="'1024828"/>
        <s v="'1025399"/>
        <s v="'1025811"/>
        <s v="'1025404"/>
        <s v="'1025813"/>
        <s v="'1025812"/>
        <s v="'1025525"/>
        <s v="'1026055"/>
        <s v="'1026057"/>
        <s v="'1026061"/>
        <s v="'1026789"/>
        <s v="'1026795"/>
        <s v="'1026438"/>
        <s v="'1027078"/>
        <s v="'1027080"/>
        <s v="'1027162"/>
        <s v="'1027801"/>
        <s v="'1027623"/>
        <s v="'1027625"/>
        <s v="'1027860"/>
        <s v="'1028440"/>
        <s v="'1028442"/>
        <s v="'1028478"/>
        <s v="'1028479"/>
        <s v="'1028481"/>
        <s v="'1028615"/>
        <s v="'1028802"/>
        <s v="'1029210"/>
        <s v="'1029085"/>
        <s v="'1030203"/>
        <s v="'1030382"/>
        <s v="'1030188"/>
        <s v="'1030781"/>
        <s v="'1030102"/>
        <s v="'1030176"/>
        <s v="'129"/>
        <s v="'9807"/>
        <s v="'001.367"/>
        <s v="'15319"/>
        <s v="'56532"/>
        <s v="'406674-406624"/>
        <s v="'171832-2620-26582"/>
        <s v="'393"/>
        <s v="'394"/>
        <s v="'24/001418"/>
        <s v="'24001441"/>
        <s v="'79"/>
        <s v="'1310"/>
        <s v="' 1920077"/>
        <s v="'1959153"/>
        <s v="'1999419"/>
        <s v="'2040937"/>
        <s v="'2082884"/>
        <s v="'2124925"/>
        <s v="'1022651"/>
        <s v="'1038821"/>
        <s v="'3084"/>
        <s v="'3102"/>
        <s v="'3110"/>
        <s v="'3130"/>
        <s v="'3156"/>
        <s v="'3174"/>
        <s v="'3188"/>
        <s v="'3201"/>
        <s v="'3216"/>
        <s v="'1"/>
        <s v="'13"/>
        <s v="'1025407"/>
        <s v="'30"/>
        <s v="'1353"/>
        <s v="'6055"/>
        <s v="'6301"/>
        <s v="'6380"/>
        <s v="'6379"/>
        <s v="'2294"/>
        <s v="'1192"/>
        <s v="'30991"/>
        <s v="'202408"/>
        <s v="'88742"/>
        <s v="'88888"/>
        <s v="'88929"/>
        <s v="'88963"/>
        <s v="'88963-Juros"/>
        <s v="'1029261"/>
        <s v="'1029295"/>
        <s v="'1028558"/>
        <s v="'1030929"/>
        <s v="'1030802"/>
        <s v="'1030921"/>
        <s v="'1030922"/>
        <s v="'1030926"/>
        <s v="'1031505"/>
        <s v="'1031503"/>
        <s v="'1031463"/>
        <s v="'1031753"/>
        <s v="'1031458"/>
        <s v="'1031459"/>
        <s v="'1031460"/>
        <s v="'1031461"/>
        <s v="'1031456"/>
        <s v="'1031457"/>
        <s v="'1031453"/>
        <s v="'1033437"/>
        <s v="'1034944"/>
        <s v="'1034973"/>
        <s v="'1034975"/>
        <s v="'1035586"/>
        <s v="'1035720"/>
        <s v="'1035722"/>
        <s v="'1035730"/>
        <s v="'1035733"/>
        <s v="'1035852"/>
        <s v="'1036663"/>
        <s v="'1036664"/>
        <s v="'1036665"/>
        <s v="'1040205"/>
        <s v="'20249630"/>
        <s v="'931"/>
        <s v="'73184"/>
        <s v="'78092"/>
        <s v="'202430627"/>
        <s v="'1031290"/>
        <s v="'202441932"/>
        <s v="'179409992"/>
        <s v="'1029433"/>
        <s v="'1039303"/>
        <s v="Orçamento"/>
        <s v="'9780"/>
        <s v="'3536"/>
        <s v="'3545"/>
        <s v="'5664"/>
        <s v="'797"/>
        <s v="'805"/>
        <s v="'818"/>
        <s v="'198"/>
        <s v="'200"/>
        <s v="'202"/>
        <s v="'205"/>
        <s v="'210"/>
        <s v="'214"/>
        <s v="'217"/>
        <s v="'220"/>
        <s v="'223"/>
        <s v="'226"/>
        <s v="'230"/>
        <s v="'233"/>
        <s v="'47237"/>
        <s v="'17303"/>
        <s v="'1512"/>
        <s v="'1582"/>
        <s v="'1611"/>
      </sharedItems>
    </cacheField>
    <cacheField name="Parcela" numFmtId="0" sqlType="-9">
      <sharedItems containsBlank="1" count="56">
        <m/>
        <s v="1 | 1"/>
        <s v="1 | 2"/>
        <s v="2 | 2"/>
        <s v="1 | 3"/>
        <s v="2 | 3"/>
        <s v="3 | 3"/>
        <s v="1 | 4"/>
        <s v="2 | 4"/>
        <s v="3 | 4"/>
        <s v="4 | 4"/>
        <s v="1 | 9"/>
        <s v="2 | 9"/>
        <s v="3 | 9"/>
        <s v="4 | 9"/>
        <s v="5 | 9"/>
        <s v="6 | 9"/>
        <s v="7 | 9"/>
        <s v="8 | 9"/>
        <s v="9 | 9"/>
        <s v="1 | 12"/>
        <s v="2 | 12"/>
        <s v="3 | 12"/>
        <s v="4 | 12"/>
        <s v="5 | 12"/>
        <s v="6 | 12"/>
        <s v="7 | 12"/>
        <s v="8 | 12"/>
        <s v="9 | 12"/>
        <s v="10 | 12"/>
        <s v="11 | 12"/>
        <s v="12 | 12"/>
        <s v="1 | 11"/>
        <s v="2 | 11"/>
        <s v="3 | 11"/>
        <s v="4 | 11"/>
        <s v="5 | 11"/>
        <s v="6 | 11"/>
        <s v="7 | 11"/>
        <s v="8 | 11"/>
        <s v="9 | 11"/>
        <s v="10 | 11"/>
        <s v="11 | 11"/>
        <s v="1 | 5"/>
        <s v="2 | 5"/>
        <s v="3 | 5"/>
        <s v="4 | 5"/>
        <s v="5 | 5"/>
        <s v="1 | 8"/>
        <s v="2 | 8"/>
        <s v="3 | 8"/>
        <s v="4 | 8"/>
        <s v="5 | 8"/>
        <s v="6 | 8"/>
        <s v="7 | 8"/>
        <s v="8 | 8"/>
      </sharedItems>
    </cacheField>
    <cacheField name="Tipo doc" numFmtId="0" sqlType="-9">
      <sharedItems count="9">
        <s v="Manual"/>
        <s v="NOTA FISCAL"/>
        <s v="AP"/>
        <s v="REEMBOLSO"/>
        <s v="NFS"/>
        <s v="ADIANTAMENTO"/>
        <s v="NFs (FORA)"/>
        <s v="CTE"/>
        <s v="FATURA"/>
      </sharedItems>
    </cacheField>
    <cacheField name="Status" numFmtId="0" sqlType="-9">
      <sharedItems count="3">
        <s v="Conciliado"/>
        <s v="Em aberto"/>
        <s v="Baixado"/>
      </sharedItems>
    </cacheField>
    <cacheField name="Valor" numFmtId="0" sqlType="8">
      <sharedItems containsSemiMixedTypes="0" containsString="0" containsNumber="1" minValue="-81852.899999999994" maxValue="165000"/>
    </cacheField>
    <cacheField name="Cod Categoria" numFmtId="0" sqlType="8">
      <sharedItems containsSemiMixedTypes="0" containsString="0" containsNumber="1" containsInteger="1" minValue="301306" maxValue="303417" count="14">
        <n v="303416"/>
        <n v="303308"/>
        <n v="302409"/>
        <n v="303408"/>
        <n v="303406"/>
        <n v="303417"/>
        <n v="303414"/>
        <n v="303409"/>
        <n v="303107"/>
        <n v="303412"/>
        <n v="303403"/>
        <n v="303410"/>
        <n v="301306"/>
        <n v="303411"/>
      </sharedItems>
    </cacheField>
    <cacheField name="Novo Categoria" numFmtId="0" sqlType="-9">
      <sharedItems count="14">
        <s v="OUTRAS DESPESAS ADMINISTRATIVAS"/>
        <s v="SERVICO PRESTADO - PJ"/>
        <s v="SERVIÇÕS PRESTADOS POR TERCEIROS"/>
        <s v="MARKETING"/>
        <s v="SOFTWARE"/>
        <s v="SERVIÇO GRÁFICO"/>
        <s v="REEMBOLSO - FUNCIONÁRIOS"/>
        <s v="ANÚNCIO E PUBLICAÇÃO"/>
        <s v="ALUGUEL DE EQUIPAMENTOS"/>
        <s v="BRINDES"/>
        <s v="MATERIAL DE INFORMÁTICA"/>
        <s v="ENDOMARKETING"/>
        <s v="FORMAÇÃO E TREINAMENTO"/>
        <s v="UNIFORME"/>
      </sharedItems>
    </cacheField>
    <cacheField name="Comentario" numFmtId="0" sqlType="-9">
      <sharedItems containsBlank="1"/>
    </cacheField>
    <cacheField name="Repsonsável" numFmtId="0" sqlType="-9">
      <sharedItems count="1">
        <s v="Cintia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8001" maxValue="8011" count="2">
        <n v="8001"/>
        <n v="8011"/>
      </sharedItems>
    </cacheField>
    <cacheField name="Grupo" numFmtId="0" sqlType="-9">
      <sharedItems count="2">
        <s v="Marketing"/>
        <s v="RIW"/>
      </sharedItems>
    </cacheField>
    <cacheField name="Trimestre" numFmtId="0" sqlType="8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7">
  <r>
    <x v="0"/>
    <x v="0"/>
    <x v="0"/>
    <m/>
    <m/>
    <x v="0"/>
    <x v="0"/>
    <x v="0"/>
    <x v="0"/>
    <n v="0.01"/>
    <x v="0"/>
    <x v="0"/>
    <m/>
    <x v="0"/>
    <x v="0"/>
    <x v="0"/>
    <x v="0"/>
    <x v="0"/>
  </r>
  <r>
    <x v="0"/>
    <x v="0"/>
    <x v="1"/>
    <m/>
    <m/>
    <x v="0"/>
    <x v="0"/>
    <x v="0"/>
    <x v="0"/>
    <n v="0.01"/>
    <x v="0"/>
    <x v="0"/>
    <m/>
    <x v="0"/>
    <x v="0"/>
    <x v="0"/>
    <x v="0"/>
    <x v="0"/>
  </r>
  <r>
    <x v="0"/>
    <x v="0"/>
    <x v="2"/>
    <m/>
    <m/>
    <x v="0"/>
    <x v="0"/>
    <x v="0"/>
    <x v="0"/>
    <n v="0.01"/>
    <x v="0"/>
    <x v="0"/>
    <m/>
    <x v="0"/>
    <x v="0"/>
    <x v="0"/>
    <x v="0"/>
    <x v="0"/>
  </r>
  <r>
    <x v="0"/>
    <x v="0"/>
    <x v="3"/>
    <m/>
    <m/>
    <x v="0"/>
    <x v="0"/>
    <x v="0"/>
    <x v="0"/>
    <n v="0.01"/>
    <x v="0"/>
    <x v="0"/>
    <m/>
    <x v="0"/>
    <x v="0"/>
    <x v="0"/>
    <x v="0"/>
    <x v="1"/>
  </r>
  <r>
    <x v="0"/>
    <x v="0"/>
    <x v="4"/>
    <m/>
    <m/>
    <x v="0"/>
    <x v="0"/>
    <x v="0"/>
    <x v="0"/>
    <n v="0.01"/>
    <x v="0"/>
    <x v="0"/>
    <m/>
    <x v="0"/>
    <x v="0"/>
    <x v="0"/>
    <x v="0"/>
    <x v="1"/>
  </r>
  <r>
    <x v="0"/>
    <x v="0"/>
    <x v="5"/>
    <m/>
    <m/>
    <x v="0"/>
    <x v="0"/>
    <x v="0"/>
    <x v="0"/>
    <n v="0.01"/>
    <x v="0"/>
    <x v="0"/>
    <m/>
    <x v="0"/>
    <x v="0"/>
    <x v="0"/>
    <x v="0"/>
    <x v="1"/>
  </r>
  <r>
    <x v="0"/>
    <x v="0"/>
    <x v="6"/>
    <m/>
    <m/>
    <x v="0"/>
    <x v="0"/>
    <x v="0"/>
    <x v="0"/>
    <n v="0.01"/>
    <x v="0"/>
    <x v="0"/>
    <m/>
    <x v="0"/>
    <x v="0"/>
    <x v="0"/>
    <x v="0"/>
    <x v="2"/>
  </r>
  <r>
    <x v="0"/>
    <x v="0"/>
    <x v="7"/>
    <m/>
    <m/>
    <x v="0"/>
    <x v="0"/>
    <x v="0"/>
    <x v="0"/>
    <n v="0.01"/>
    <x v="0"/>
    <x v="0"/>
    <m/>
    <x v="0"/>
    <x v="0"/>
    <x v="0"/>
    <x v="0"/>
    <x v="2"/>
  </r>
  <r>
    <x v="0"/>
    <x v="0"/>
    <x v="8"/>
    <m/>
    <m/>
    <x v="0"/>
    <x v="0"/>
    <x v="0"/>
    <x v="0"/>
    <n v="0.01"/>
    <x v="0"/>
    <x v="0"/>
    <m/>
    <x v="0"/>
    <x v="0"/>
    <x v="0"/>
    <x v="0"/>
    <x v="2"/>
  </r>
  <r>
    <x v="0"/>
    <x v="0"/>
    <x v="9"/>
    <m/>
    <m/>
    <x v="0"/>
    <x v="0"/>
    <x v="0"/>
    <x v="0"/>
    <n v="0.01"/>
    <x v="0"/>
    <x v="0"/>
    <m/>
    <x v="0"/>
    <x v="0"/>
    <x v="0"/>
    <x v="0"/>
    <x v="3"/>
  </r>
  <r>
    <x v="0"/>
    <x v="0"/>
    <x v="10"/>
    <m/>
    <m/>
    <x v="0"/>
    <x v="0"/>
    <x v="0"/>
    <x v="0"/>
    <n v="0.01"/>
    <x v="0"/>
    <x v="0"/>
    <m/>
    <x v="0"/>
    <x v="0"/>
    <x v="0"/>
    <x v="0"/>
    <x v="3"/>
  </r>
  <r>
    <x v="0"/>
    <x v="0"/>
    <x v="11"/>
    <m/>
    <m/>
    <x v="0"/>
    <x v="0"/>
    <x v="0"/>
    <x v="0"/>
    <n v="0.01"/>
    <x v="0"/>
    <x v="0"/>
    <m/>
    <x v="0"/>
    <x v="0"/>
    <x v="0"/>
    <x v="0"/>
    <x v="3"/>
  </r>
  <r>
    <x v="0"/>
    <x v="0"/>
    <x v="12"/>
    <m/>
    <m/>
    <x v="0"/>
    <x v="0"/>
    <x v="0"/>
    <x v="0"/>
    <n v="0.01"/>
    <x v="0"/>
    <x v="0"/>
    <m/>
    <x v="0"/>
    <x v="0"/>
    <x v="0"/>
    <x v="0"/>
    <x v="0"/>
  </r>
  <r>
    <x v="0"/>
    <x v="0"/>
    <x v="13"/>
    <m/>
    <m/>
    <x v="0"/>
    <x v="0"/>
    <x v="0"/>
    <x v="0"/>
    <n v="0.01"/>
    <x v="0"/>
    <x v="0"/>
    <m/>
    <x v="0"/>
    <x v="0"/>
    <x v="0"/>
    <x v="0"/>
    <x v="0"/>
  </r>
  <r>
    <x v="0"/>
    <x v="0"/>
    <x v="14"/>
    <m/>
    <m/>
    <x v="0"/>
    <x v="0"/>
    <x v="0"/>
    <x v="0"/>
    <n v="0.01"/>
    <x v="0"/>
    <x v="0"/>
    <m/>
    <x v="0"/>
    <x v="0"/>
    <x v="0"/>
    <x v="0"/>
    <x v="0"/>
  </r>
  <r>
    <x v="0"/>
    <x v="0"/>
    <x v="15"/>
    <m/>
    <m/>
    <x v="0"/>
    <x v="0"/>
    <x v="0"/>
    <x v="0"/>
    <n v="0.01"/>
    <x v="0"/>
    <x v="0"/>
    <m/>
    <x v="0"/>
    <x v="0"/>
    <x v="0"/>
    <x v="0"/>
    <x v="1"/>
  </r>
  <r>
    <x v="0"/>
    <x v="0"/>
    <x v="16"/>
    <m/>
    <m/>
    <x v="0"/>
    <x v="0"/>
    <x v="0"/>
    <x v="0"/>
    <n v="0.01"/>
    <x v="0"/>
    <x v="0"/>
    <m/>
    <x v="0"/>
    <x v="0"/>
    <x v="0"/>
    <x v="0"/>
    <x v="1"/>
  </r>
  <r>
    <x v="0"/>
    <x v="0"/>
    <x v="17"/>
    <m/>
    <m/>
    <x v="0"/>
    <x v="0"/>
    <x v="0"/>
    <x v="0"/>
    <n v="0.01"/>
    <x v="0"/>
    <x v="0"/>
    <m/>
    <x v="0"/>
    <x v="0"/>
    <x v="0"/>
    <x v="0"/>
    <x v="1"/>
  </r>
  <r>
    <x v="0"/>
    <x v="0"/>
    <x v="18"/>
    <m/>
    <m/>
    <x v="0"/>
    <x v="0"/>
    <x v="0"/>
    <x v="0"/>
    <n v="0.01"/>
    <x v="0"/>
    <x v="0"/>
    <m/>
    <x v="0"/>
    <x v="0"/>
    <x v="0"/>
    <x v="0"/>
    <x v="2"/>
  </r>
  <r>
    <x v="0"/>
    <x v="0"/>
    <x v="19"/>
    <m/>
    <m/>
    <x v="0"/>
    <x v="0"/>
    <x v="0"/>
    <x v="0"/>
    <n v="0.01"/>
    <x v="0"/>
    <x v="0"/>
    <m/>
    <x v="0"/>
    <x v="0"/>
    <x v="0"/>
    <x v="0"/>
    <x v="2"/>
  </r>
  <r>
    <x v="0"/>
    <x v="0"/>
    <x v="20"/>
    <m/>
    <m/>
    <x v="0"/>
    <x v="0"/>
    <x v="0"/>
    <x v="0"/>
    <n v="0.01"/>
    <x v="0"/>
    <x v="0"/>
    <m/>
    <x v="0"/>
    <x v="0"/>
    <x v="0"/>
    <x v="0"/>
    <x v="2"/>
  </r>
  <r>
    <x v="0"/>
    <x v="0"/>
    <x v="21"/>
    <m/>
    <m/>
    <x v="0"/>
    <x v="0"/>
    <x v="0"/>
    <x v="0"/>
    <n v="0.01"/>
    <x v="0"/>
    <x v="0"/>
    <m/>
    <x v="0"/>
    <x v="0"/>
    <x v="0"/>
    <x v="0"/>
    <x v="3"/>
  </r>
  <r>
    <x v="0"/>
    <x v="0"/>
    <x v="22"/>
    <m/>
    <m/>
    <x v="0"/>
    <x v="0"/>
    <x v="0"/>
    <x v="0"/>
    <n v="0.01"/>
    <x v="0"/>
    <x v="0"/>
    <m/>
    <x v="0"/>
    <x v="0"/>
    <x v="0"/>
    <x v="0"/>
    <x v="3"/>
  </r>
  <r>
    <x v="0"/>
    <x v="0"/>
    <x v="23"/>
    <m/>
    <m/>
    <x v="0"/>
    <x v="0"/>
    <x v="0"/>
    <x v="0"/>
    <n v="0.01"/>
    <x v="0"/>
    <x v="0"/>
    <m/>
    <x v="0"/>
    <x v="0"/>
    <x v="0"/>
    <x v="0"/>
    <x v="3"/>
  </r>
  <r>
    <x v="0"/>
    <x v="1"/>
    <x v="6"/>
    <m/>
    <m/>
    <x v="0"/>
    <x v="0"/>
    <x v="0"/>
    <x v="0"/>
    <n v="-6327"/>
    <x v="1"/>
    <x v="1"/>
    <s v="Reclassificação Custo x Despesa (Ajuste classificação tipo de negócio) 98"/>
    <x v="0"/>
    <x v="0"/>
    <x v="1"/>
    <x v="1"/>
    <x v="2"/>
  </r>
  <r>
    <x v="0"/>
    <x v="1"/>
    <x v="6"/>
    <m/>
    <m/>
    <x v="0"/>
    <x v="0"/>
    <x v="0"/>
    <x v="0"/>
    <n v="6327"/>
    <x v="2"/>
    <x v="2"/>
    <s v="Reclassificação Custo x Despesa (Ajuste classificação tipo de negócio) 97"/>
    <x v="0"/>
    <x v="0"/>
    <x v="1"/>
    <x v="1"/>
    <x v="2"/>
  </r>
  <r>
    <x v="1"/>
    <x v="2"/>
    <x v="7"/>
    <d v="2024-08-21T00:00:00"/>
    <d v="2024-08-21T00:00:00"/>
    <x v="1"/>
    <x v="1"/>
    <x v="1"/>
    <x v="0"/>
    <n v="-205.1"/>
    <x v="3"/>
    <x v="3"/>
    <s v="REF: COMPRA COPO RIW"/>
    <x v="0"/>
    <x v="0"/>
    <x v="0"/>
    <x v="0"/>
    <x v="2"/>
  </r>
  <r>
    <x v="1"/>
    <x v="3"/>
    <x v="7"/>
    <d v="2024-08-05T00:00:00"/>
    <d v="2024-08-05T00:00:00"/>
    <x v="2"/>
    <x v="1"/>
    <x v="2"/>
    <x v="0"/>
    <n v="-100"/>
    <x v="3"/>
    <x v="3"/>
    <s v="ENC: Ajuda de custo - RIW"/>
    <x v="0"/>
    <x v="0"/>
    <x v="1"/>
    <x v="1"/>
    <x v="2"/>
  </r>
  <r>
    <x v="1"/>
    <x v="4"/>
    <x v="7"/>
    <d v="2024-08-12T00:00:00"/>
    <d v="2024-08-12T00:00:00"/>
    <x v="3"/>
    <x v="1"/>
    <x v="2"/>
    <x v="0"/>
    <n v="-1332.71"/>
    <x v="3"/>
    <x v="3"/>
    <s v="REF. ALUGUEL CARRO RIW"/>
    <x v="0"/>
    <x v="0"/>
    <x v="0"/>
    <x v="0"/>
    <x v="2"/>
  </r>
  <r>
    <x v="1"/>
    <x v="4"/>
    <x v="7"/>
    <d v="2024-08-14T00:00:00"/>
    <d v="2024-08-14T00:00:00"/>
    <x v="4"/>
    <x v="1"/>
    <x v="3"/>
    <x v="0"/>
    <n v="-160"/>
    <x v="3"/>
    <x v="3"/>
    <s v="REF.  REEMBOLSO SIDNEY "/>
    <x v="0"/>
    <x v="0"/>
    <x v="1"/>
    <x v="1"/>
    <x v="2"/>
  </r>
  <r>
    <x v="1"/>
    <x v="4"/>
    <x v="7"/>
    <d v="2024-08-21T00:00:00"/>
    <d v="2024-08-21T00:00:00"/>
    <x v="5"/>
    <x v="1"/>
    <x v="2"/>
    <x v="0"/>
    <n v="-19.97"/>
    <x v="3"/>
    <x v="3"/>
    <s v="REF. RIW"/>
    <x v="0"/>
    <x v="0"/>
    <x v="0"/>
    <x v="0"/>
    <x v="2"/>
  </r>
  <r>
    <x v="1"/>
    <x v="4"/>
    <x v="7"/>
    <d v="2024-08-21T00:00:00"/>
    <d v="2024-08-21T00:00:00"/>
    <x v="6"/>
    <x v="1"/>
    <x v="2"/>
    <x v="0"/>
    <n v="-20"/>
    <x v="3"/>
    <x v="3"/>
    <s v="REF. RIW ESTACIONAMENTO  KMH8860"/>
    <x v="0"/>
    <x v="0"/>
    <x v="0"/>
    <x v="0"/>
    <x v="2"/>
  </r>
  <r>
    <x v="1"/>
    <x v="4"/>
    <x v="7"/>
    <d v="2024-08-21T00:00:00"/>
    <d v="2024-08-21T00:00:00"/>
    <x v="7"/>
    <x v="1"/>
    <x v="2"/>
    <x v="0"/>
    <n v="-1400"/>
    <x v="3"/>
    <x v="3"/>
    <s v="REF. PAGAMENTO REFERENTE AO GARÃ‡OM RIW"/>
    <x v="0"/>
    <x v="0"/>
    <x v="1"/>
    <x v="1"/>
    <x v="2"/>
  </r>
  <r>
    <x v="1"/>
    <x v="4"/>
    <x v="7"/>
    <d v="2024-08-21T00:00:00"/>
    <d v="2024-08-21T00:00:00"/>
    <x v="8"/>
    <x v="1"/>
    <x v="1"/>
    <x v="0"/>
    <n v="-30"/>
    <x v="3"/>
    <x v="3"/>
    <s v="REF. RIW ABASTECIMENTO"/>
    <x v="0"/>
    <x v="0"/>
    <x v="0"/>
    <x v="0"/>
    <x v="2"/>
  </r>
  <r>
    <x v="1"/>
    <x v="4"/>
    <x v="7"/>
    <d v="2024-08-21T00:00:00"/>
    <d v="2024-08-21T00:00:00"/>
    <x v="9"/>
    <x v="1"/>
    <x v="1"/>
    <x v="0"/>
    <n v="-58.33"/>
    <x v="3"/>
    <x v="3"/>
    <s v="REF. RIW"/>
    <x v="0"/>
    <x v="0"/>
    <x v="0"/>
    <x v="0"/>
    <x v="2"/>
  </r>
  <r>
    <x v="1"/>
    <x v="4"/>
    <x v="7"/>
    <d v="2024-08-21T00:00:00"/>
    <d v="2024-08-21T00:00:00"/>
    <x v="10"/>
    <x v="1"/>
    <x v="1"/>
    <x v="0"/>
    <n v="-150"/>
    <x v="3"/>
    <x v="3"/>
    <s v="REF. RIW"/>
    <x v="0"/>
    <x v="0"/>
    <x v="0"/>
    <x v="0"/>
    <x v="2"/>
  </r>
  <r>
    <x v="1"/>
    <x v="4"/>
    <x v="7"/>
    <d v="2024-08-27T00:00:00"/>
    <d v="2024-08-27T00:00:00"/>
    <x v="11"/>
    <x v="1"/>
    <x v="2"/>
    <x v="0"/>
    <n v="-50"/>
    <x v="0"/>
    <x v="0"/>
    <s v="REF COMPRA DE GELO PARA PALESTRA GUILHERME "/>
    <x v="0"/>
    <x v="0"/>
    <x v="1"/>
    <x v="1"/>
    <x v="2"/>
  </r>
  <r>
    <x v="1"/>
    <x v="4"/>
    <x v="8"/>
    <d v="2024-09-12T00:00:00"/>
    <d v="2024-09-12T00:00:00"/>
    <x v="12"/>
    <x v="1"/>
    <x v="2"/>
    <x v="0"/>
    <n v="-110"/>
    <x v="3"/>
    <x v="3"/>
    <s v="REF. ESTACIONAMENTO"/>
    <x v="0"/>
    <x v="0"/>
    <x v="1"/>
    <x v="1"/>
    <x v="2"/>
  </r>
  <r>
    <x v="1"/>
    <x v="5"/>
    <x v="7"/>
    <d v="2024-08-16T00:00:00"/>
    <d v="2024-08-16T00:00:00"/>
    <x v="13"/>
    <x v="1"/>
    <x v="2"/>
    <x v="0"/>
    <n v="-4700"/>
    <x v="3"/>
    <x v="3"/>
    <s v="REF. COMIDÃƒ RIW"/>
    <x v="0"/>
    <x v="0"/>
    <x v="1"/>
    <x v="1"/>
    <x v="2"/>
  </r>
  <r>
    <x v="1"/>
    <x v="6"/>
    <x v="7"/>
    <d v="2024-08-21T00:00:00"/>
    <d v="2024-08-21T00:00:00"/>
    <x v="14"/>
    <x v="1"/>
    <x v="1"/>
    <x v="0"/>
    <n v="-128.61000000000001"/>
    <x v="0"/>
    <x v="0"/>
    <s v="REF. POSTO ABASTECIMENTO  PARA O RIW 21/08"/>
    <x v="0"/>
    <x v="0"/>
    <x v="1"/>
    <x v="1"/>
    <x v="2"/>
  </r>
  <r>
    <x v="1"/>
    <x v="7"/>
    <x v="7"/>
    <d v="2024-08-21T00:00:00"/>
    <d v="2024-08-21T00:00:00"/>
    <x v="15"/>
    <x v="1"/>
    <x v="2"/>
    <x v="0"/>
    <n v="-14.96"/>
    <x v="3"/>
    <x v="3"/>
    <s v="REF .UBER  MKT "/>
    <x v="0"/>
    <x v="0"/>
    <x v="0"/>
    <x v="0"/>
    <x v="2"/>
  </r>
  <r>
    <x v="2"/>
    <x v="8"/>
    <x v="6"/>
    <d v="2024-07-25T00:00:00"/>
    <d v="2024-08-01T00:00:00"/>
    <x v="16"/>
    <x v="1"/>
    <x v="4"/>
    <x v="0"/>
    <n v="-6327"/>
    <x v="2"/>
    <x v="2"/>
    <s v="REF: AO PAGAMENTO DO ALMOÃ‡O DO EVENTO RIW"/>
    <x v="0"/>
    <x v="0"/>
    <x v="1"/>
    <x v="1"/>
    <x v="2"/>
  </r>
  <r>
    <x v="2"/>
    <x v="8"/>
    <x v="7"/>
    <d v="2024-08-02T00:00:00"/>
    <d v="2024-08-07T00:00:00"/>
    <x v="17"/>
    <x v="1"/>
    <x v="4"/>
    <x v="0"/>
    <n v="-576"/>
    <x v="1"/>
    <x v="1"/>
    <s v="REF: AO PAGAMENTO DO ALMOÃ‡O DO EVENTO RIW PARA ENCARREGADOS"/>
    <x v="0"/>
    <x v="0"/>
    <x v="1"/>
    <x v="1"/>
    <x v="2"/>
  </r>
  <r>
    <x v="2"/>
    <x v="8"/>
    <x v="7"/>
    <d v="2024-08-05T00:00:00"/>
    <d v="2024-08-13T00:00:00"/>
    <x v="18"/>
    <x v="1"/>
    <x v="4"/>
    <x v="1"/>
    <n v="-924"/>
    <x v="1"/>
    <x v="1"/>
    <s v="REF: Bom dia.  Solicito o pagamento da NFe anexada referente ao ALMOÃ‡O dos Asgâ€™s e Encarregados que trabalharÃ£o no evento. (dias adicionais ao evento)"/>
    <x v="0"/>
    <x v="0"/>
    <x v="1"/>
    <x v="1"/>
    <x v="2"/>
  </r>
  <r>
    <x v="2"/>
    <x v="9"/>
    <x v="7"/>
    <d v="2024-08-13T00:00:00"/>
    <d v="2024-08-21T00:00:00"/>
    <x v="16"/>
    <x v="1"/>
    <x v="4"/>
    <x v="0"/>
    <n v="-5600"/>
    <x v="3"/>
    <x v="3"/>
    <s v="REF. Pagamento Buffet RIW"/>
    <x v="0"/>
    <x v="0"/>
    <x v="1"/>
    <x v="1"/>
    <x v="2"/>
  </r>
  <r>
    <x v="2"/>
    <x v="10"/>
    <x v="8"/>
    <d v="2024-09-20T00:00:00"/>
    <d v="2024-09-20T00:00:00"/>
    <x v="19"/>
    <x v="2"/>
    <x v="5"/>
    <x v="0"/>
    <n v="-722.5"/>
    <x v="3"/>
    <x v="3"/>
    <s v="REF ORÃ‡AMENTO GRUPO URBAN MKT"/>
    <x v="0"/>
    <x v="0"/>
    <x v="0"/>
    <x v="0"/>
    <x v="2"/>
  </r>
  <r>
    <x v="2"/>
    <x v="10"/>
    <x v="8"/>
    <d v="2024-09-20T00:00:00"/>
    <d v="2024-09-25T00:00:00"/>
    <x v="19"/>
    <x v="3"/>
    <x v="5"/>
    <x v="0"/>
    <n v="-722.5"/>
    <x v="3"/>
    <x v="3"/>
    <s v="REF ORÃ‡AMENTO GRUPO URBAN MKT"/>
    <x v="0"/>
    <x v="0"/>
    <x v="0"/>
    <x v="0"/>
    <x v="2"/>
  </r>
  <r>
    <x v="2"/>
    <x v="11"/>
    <x v="7"/>
    <d v="2024-08-05T00:00:00"/>
    <d v="2024-09-02T00:00:00"/>
    <x v="20"/>
    <x v="4"/>
    <x v="1"/>
    <x v="0"/>
    <n v="-1044.2"/>
    <x v="3"/>
    <x v="3"/>
    <s v="REF. BOTA PVC , BOTINA VULCAFLEX , CAPA DE PCV, LUVA, SAPATO"/>
    <x v="0"/>
    <x v="0"/>
    <x v="1"/>
    <x v="1"/>
    <x v="2"/>
  </r>
  <r>
    <x v="2"/>
    <x v="11"/>
    <x v="7"/>
    <d v="2024-08-05T00:00:00"/>
    <d v="2024-09-09T00:00:00"/>
    <x v="20"/>
    <x v="5"/>
    <x v="1"/>
    <x v="0"/>
    <n v="-1044.2"/>
    <x v="3"/>
    <x v="3"/>
    <s v="REF. BOTA PVC , BOTINA VULCAFLEX , CAPA DE PCV, LUVA, SAPATO"/>
    <x v="0"/>
    <x v="0"/>
    <x v="1"/>
    <x v="1"/>
    <x v="2"/>
  </r>
  <r>
    <x v="2"/>
    <x v="11"/>
    <x v="7"/>
    <d v="2024-08-05T00:00:00"/>
    <d v="2024-09-16T00:00:00"/>
    <x v="20"/>
    <x v="6"/>
    <x v="1"/>
    <x v="0"/>
    <n v="-1044.2"/>
    <x v="3"/>
    <x v="3"/>
    <s v="REF. BOTA PVC , BOTINA VULCAFLEX , CAPA DE PCV, LUVA, SAPATO"/>
    <x v="0"/>
    <x v="0"/>
    <x v="1"/>
    <x v="1"/>
    <x v="2"/>
  </r>
  <r>
    <x v="2"/>
    <x v="11"/>
    <x v="7"/>
    <d v="2024-08-14T00:00:00"/>
    <d v="2024-09-11T00:00:00"/>
    <x v="21"/>
    <x v="1"/>
    <x v="1"/>
    <x v="0"/>
    <n v="-1818"/>
    <x v="3"/>
    <x v="3"/>
    <s v="REF. BOTA PVC , BOTINA VULCAFLEX , CAPA DE PCV, LUVA, SAPATO PARA O RIW"/>
    <x v="0"/>
    <x v="0"/>
    <x v="1"/>
    <x v="1"/>
    <x v="2"/>
  </r>
  <r>
    <x v="2"/>
    <x v="12"/>
    <x v="4"/>
    <d v="2024-05-29T00:00:00"/>
    <d v="2024-06-15T00:00:00"/>
    <x v="22"/>
    <x v="1"/>
    <x v="2"/>
    <x v="0"/>
    <n v="-329"/>
    <x v="4"/>
    <x v="4"/>
    <s v="REF. AMAZON MARKTPLACE CINTIA"/>
    <x v="0"/>
    <x v="0"/>
    <x v="0"/>
    <x v="0"/>
    <x v="1"/>
  </r>
  <r>
    <x v="2"/>
    <x v="13"/>
    <x v="6"/>
    <d v="2024-07-19T00:00:00"/>
    <d v="2024-08-15T00:00:00"/>
    <x v="23"/>
    <x v="2"/>
    <x v="2"/>
    <x v="0"/>
    <n v="-389.9"/>
    <x v="4"/>
    <x v="4"/>
    <s v="REF. APPLE GABRIEL S NF"/>
    <x v="0"/>
    <x v="0"/>
    <x v="0"/>
    <x v="0"/>
    <x v="2"/>
  </r>
  <r>
    <x v="2"/>
    <x v="13"/>
    <x v="6"/>
    <d v="2024-07-19T00:00:00"/>
    <d v="2024-08-15T00:00:00"/>
    <x v="23"/>
    <x v="3"/>
    <x v="2"/>
    <x v="0"/>
    <n v="-4.9000000000000004"/>
    <x v="4"/>
    <x v="4"/>
    <s v="REF. APPLE GABRIEL S NF"/>
    <x v="0"/>
    <x v="0"/>
    <x v="0"/>
    <x v="0"/>
    <x v="2"/>
  </r>
  <r>
    <x v="2"/>
    <x v="13"/>
    <x v="7"/>
    <d v="2024-08-11T00:00:00"/>
    <d v="2024-09-15T00:00:00"/>
    <x v="24"/>
    <x v="1"/>
    <x v="2"/>
    <x v="0"/>
    <n v="-557"/>
    <x v="4"/>
    <x v="4"/>
    <s v="REF. APPLE GABRIEL S NF"/>
    <x v="0"/>
    <x v="0"/>
    <x v="0"/>
    <x v="0"/>
    <x v="2"/>
  </r>
  <r>
    <x v="2"/>
    <x v="13"/>
    <x v="8"/>
    <d v="2024-08-16T00:00:00"/>
    <d v="2024-10-15T00:00:00"/>
    <x v="25"/>
    <x v="1"/>
    <x v="2"/>
    <x v="0"/>
    <n v="-129.9"/>
    <x v="4"/>
    <x v="4"/>
    <s v="REF. APPLE S NF"/>
    <x v="0"/>
    <x v="0"/>
    <x v="0"/>
    <x v="0"/>
    <x v="2"/>
  </r>
  <r>
    <x v="2"/>
    <x v="13"/>
    <x v="9"/>
    <d v="2024-10-08T00:00:00"/>
    <d v="2024-11-15T00:00:00"/>
    <x v="26"/>
    <x v="1"/>
    <x v="2"/>
    <x v="0"/>
    <n v="-129.9"/>
    <x v="4"/>
    <x v="4"/>
    <s v="REF. APPLE S NF"/>
    <x v="0"/>
    <x v="0"/>
    <x v="0"/>
    <x v="0"/>
    <x v="3"/>
  </r>
  <r>
    <x v="2"/>
    <x v="13"/>
    <x v="10"/>
    <d v="2024-11-08T00:00:00"/>
    <d v="2024-12-15T00:00:00"/>
    <x v="27"/>
    <x v="1"/>
    <x v="2"/>
    <x v="0"/>
    <n v="-129.9"/>
    <x v="4"/>
    <x v="4"/>
    <s v="REF. APPLE S NF"/>
    <x v="0"/>
    <x v="0"/>
    <x v="0"/>
    <x v="0"/>
    <x v="3"/>
  </r>
  <r>
    <x v="2"/>
    <x v="13"/>
    <x v="11"/>
    <d v="2024-12-08T00:00:00"/>
    <d v="2025-01-15T00:00:00"/>
    <x v="28"/>
    <x v="1"/>
    <x v="2"/>
    <x v="0"/>
    <n v="-129.9"/>
    <x v="4"/>
    <x v="4"/>
    <s v="REF. APPLE S NF"/>
    <x v="0"/>
    <x v="0"/>
    <x v="0"/>
    <x v="0"/>
    <x v="3"/>
  </r>
  <r>
    <x v="2"/>
    <x v="13"/>
    <x v="12"/>
    <d v="2025-01-08T00:00:00"/>
    <d v="2025-02-15T00:00:00"/>
    <x v="29"/>
    <x v="1"/>
    <x v="2"/>
    <x v="2"/>
    <n v="-129.9"/>
    <x v="4"/>
    <x v="4"/>
    <s v="REF. APPLE S NF"/>
    <x v="0"/>
    <x v="0"/>
    <x v="0"/>
    <x v="0"/>
    <x v="0"/>
  </r>
  <r>
    <x v="2"/>
    <x v="14"/>
    <x v="4"/>
    <d v="2024-05-21T00:00:00"/>
    <d v="2024-05-28T00:00:00"/>
    <x v="30"/>
    <x v="1"/>
    <x v="4"/>
    <x v="0"/>
    <n v="-60"/>
    <x v="5"/>
    <x v="5"/>
    <s v="REF.  ARLETE"/>
    <x v="0"/>
    <x v="0"/>
    <x v="0"/>
    <x v="0"/>
    <x v="1"/>
  </r>
  <r>
    <x v="2"/>
    <x v="14"/>
    <x v="8"/>
    <d v="2024-09-26T00:00:00"/>
    <d v="2024-10-01T00:00:00"/>
    <x v="31"/>
    <x v="1"/>
    <x v="4"/>
    <x v="0"/>
    <n v="-1400"/>
    <x v="3"/>
    <x v="3"/>
    <s v="REF EVENTO SINDICOS "/>
    <x v="0"/>
    <x v="0"/>
    <x v="0"/>
    <x v="0"/>
    <x v="2"/>
  </r>
  <r>
    <x v="2"/>
    <x v="15"/>
    <x v="7"/>
    <d v="2024-08-17T00:00:00"/>
    <d v="2024-09-20T00:00:00"/>
    <x v="32"/>
    <x v="1"/>
    <x v="1"/>
    <x v="0"/>
    <n v="-437.03"/>
    <x v="3"/>
    <x v="3"/>
    <s v="REF: COMPRA CARTAO EKO"/>
    <x v="0"/>
    <x v="0"/>
    <x v="1"/>
    <x v="1"/>
    <x v="2"/>
  </r>
  <r>
    <x v="2"/>
    <x v="16"/>
    <x v="7"/>
    <d v="2024-08-08T00:00:00"/>
    <d v="2024-08-08T00:00:00"/>
    <x v="33"/>
    <x v="1"/>
    <x v="2"/>
    <x v="0"/>
    <n v="-8248"/>
    <x v="3"/>
    <x v="3"/>
    <s v="REF. BASE MONTAGENS E SERVIÃ‡OS  Pagamento TAXAS stands RIW"/>
    <x v="0"/>
    <x v="0"/>
    <x v="1"/>
    <x v="1"/>
    <x v="2"/>
  </r>
  <r>
    <x v="2"/>
    <x v="17"/>
    <x v="7"/>
    <d v="2024-08-20T00:00:00"/>
    <d v="2024-08-21T00:00:00"/>
    <x v="34"/>
    <x v="1"/>
    <x v="5"/>
    <x v="0"/>
    <n v="-1255"/>
    <x v="3"/>
    <x v="3"/>
    <s v="REF: Pagamento de perda de equipamento do RIW"/>
    <x v="0"/>
    <x v="0"/>
    <x v="0"/>
    <x v="0"/>
    <x v="2"/>
  </r>
  <r>
    <x v="2"/>
    <x v="18"/>
    <x v="0"/>
    <d v="2024-01-25T00:00:00"/>
    <d v="2024-02-01T00:00:00"/>
    <x v="35"/>
    <x v="1"/>
    <x v="1"/>
    <x v="0"/>
    <n v="-200"/>
    <x v="3"/>
    <x v="3"/>
    <s v="REF. ETIQUETA GRUPO URBAM"/>
    <x v="0"/>
    <x v="0"/>
    <x v="0"/>
    <x v="0"/>
    <x v="0"/>
  </r>
  <r>
    <x v="2"/>
    <x v="19"/>
    <x v="7"/>
    <d v="2024-08-05T00:00:00"/>
    <d v="2024-08-07T00:00:00"/>
    <x v="36"/>
    <x v="1"/>
    <x v="2"/>
    <x v="0"/>
    <n v="-4126"/>
    <x v="3"/>
    <x v="3"/>
    <s v="BONSUCESSO ALUGUEL DE EQUIPAMENTOS "/>
    <x v="0"/>
    <x v="0"/>
    <x v="1"/>
    <x v="1"/>
    <x v="2"/>
  </r>
  <r>
    <x v="2"/>
    <x v="20"/>
    <x v="7"/>
    <d v="2024-08-16T00:00:00"/>
    <d v="2024-09-20T00:00:00"/>
    <x v="37"/>
    <x v="1"/>
    <x v="1"/>
    <x v="0"/>
    <n v="-214.5"/>
    <x v="3"/>
    <x v="3"/>
    <s v="COMPRA CARTAO EKO"/>
    <x v="0"/>
    <x v="0"/>
    <x v="1"/>
    <x v="1"/>
    <x v="2"/>
  </r>
  <r>
    <x v="2"/>
    <x v="21"/>
    <x v="2"/>
    <d v="2024-03-06T00:00:00"/>
    <d v="2024-03-12T00:00:00"/>
    <x v="38"/>
    <x v="1"/>
    <x v="4"/>
    <x v="0"/>
    <n v="-5000"/>
    <x v="3"/>
    <x v="3"/>
    <s v="REF. MARKETING"/>
    <x v="0"/>
    <x v="0"/>
    <x v="0"/>
    <x v="0"/>
    <x v="0"/>
  </r>
  <r>
    <x v="2"/>
    <x v="21"/>
    <x v="2"/>
    <d v="2024-03-06T00:00:00"/>
    <d v="2024-04-11T00:00:00"/>
    <x v="39"/>
    <x v="1"/>
    <x v="4"/>
    <x v="0"/>
    <n v="-5600"/>
    <x v="3"/>
    <x v="3"/>
    <s v="REF. MARKETING"/>
    <x v="0"/>
    <x v="0"/>
    <x v="0"/>
    <x v="0"/>
    <x v="0"/>
  </r>
  <r>
    <x v="2"/>
    <x v="21"/>
    <x v="3"/>
    <d v="2024-05-08T00:00:00"/>
    <d v="2024-05-13T00:00:00"/>
    <x v="40"/>
    <x v="1"/>
    <x v="4"/>
    <x v="0"/>
    <n v="-5000"/>
    <x v="3"/>
    <x v="3"/>
    <s v="REF. MARKETING"/>
    <x v="0"/>
    <x v="0"/>
    <x v="0"/>
    <x v="0"/>
    <x v="1"/>
  </r>
  <r>
    <x v="2"/>
    <x v="21"/>
    <x v="4"/>
    <d v="2024-06-06T00:00:00"/>
    <d v="2024-06-11T00:00:00"/>
    <x v="41"/>
    <x v="1"/>
    <x v="4"/>
    <x v="0"/>
    <n v="-5000"/>
    <x v="3"/>
    <x v="3"/>
    <s v="REF. MARKETING"/>
    <x v="0"/>
    <x v="0"/>
    <x v="0"/>
    <x v="0"/>
    <x v="1"/>
  </r>
  <r>
    <x v="2"/>
    <x v="21"/>
    <x v="5"/>
    <d v="2024-07-08T00:00:00"/>
    <d v="2024-07-11T00:00:00"/>
    <x v="42"/>
    <x v="1"/>
    <x v="4"/>
    <x v="0"/>
    <n v="-5000"/>
    <x v="3"/>
    <x v="3"/>
    <s v="REF. MARKETING"/>
    <x v="0"/>
    <x v="0"/>
    <x v="0"/>
    <x v="0"/>
    <x v="1"/>
  </r>
  <r>
    <x v="2"/>
    <x v="21"/>
    <x v="6"/>
    <d v="2024-08-06T00:00:00"/>
    <d v="2024-08-13T00:00:00"/>
    <x v="43"/>
    <x v="1"/>
    <x v="4"/>
    <x v="0"/>
    <n v="-5000"/>
    <x v="3"/>
    <x v="3"/>
    <s v="REF. MARKETING"/>
    <x v="0"/>
    <x v="0"/>
    <x v="0"/>
    <x v="0"/>
    <x v="2"/>
  </r>
  <r>
    <x v="2"/>
    <x v="21"/>
    <x v="7"/>
    <d v="2024-09-18T00:00:00"/>
    <d v="2024-09-20T00:00:00"/>
    <x v="44"/>
    <x v="1"/>
    <x v="4"/>
    <x v="0"/>
    <n v="-5000"/>
    <x v="3"/>
    <x v="3"/>
    <s v="REF. MARKETING"/>
    <x v="0"/>
    <x v="0"/>
    <x v="0"/>
    <x v="0"/>
    <x v="2"/>
  </r>
  <r>
    <x v="2"/>
    <x v="21"/>
    <x v="8"/>
    <d v="2024-10-07T00:00:00"/>
    <d v="2024-10-11T00:00:00"/>
    <x v="45"/>
    <x v="1"/>
    <x v="4"/>
    <x v="0"/>
    <n v="-5000"/>
    <x v="3"/>
    <x v="3"/>
    <s v="REF. MARKETING"/>
    <x v="0"/>
    <x v="0"/>
    <x v="0"/>
    <x v="0"/>
    <x v="2"/>
  </r>
  <r>
    <x v="2"/>
    <x v="21"/>
    <x v="9"/>
    <d v="2024-11-06T00:00:00"/>
    <d v="2024-11-12T00:00:00"/>
    <x v="46"/>
    <x v="1"/>
    <x v="4"/>
    <x v="0"/>
    <n v="-5000"/>
    <x v="3"/>
    <x v="3"/>
    <s v="REF. MARKETING"/>
    <x v="0"/>
    <x v="0"/>
    <x v="0"/>
    <x v="0"/>
    <x v="3"/>
  </r>
  <r>
    <x v="2"/>
    <x v="21"/>
    <x v="10"/>
    <d v="2024-12-06T00:00:00"/>
    <d v="2024-12-11T00:00:00"/>
    <x v="47"/>
    <x v="1"/>
    <x v="4"/>
    <x v="0"/>
    <n v="-5000"/>
    <x v="3"/>
    <x v="3"/>
    <s v="REF. MARKETING - ALTEROU A CONTA PARA DEPÃ“SITO"/>
    <x v="0"/>
    <x v="0"/>
    <x v="0"/>
    <x v="0"/>
    <x v="3"/>
  </r>
  <r>
    <x v="2"/>
    <x v="21"/>
    <x v="11"/>
    <d v="2025-01-06T00:00:00"/>
    <d v="2025-01-14T00:00:00"/>
    <x v="48"/>
    <x v="1"/>
    <x v="4"/>
    <x v="0"/>
    <n v="-5000"/>
    <x v="3"/>
    <x v="3"/>
    <s v="REF. MARKETING - ALTEROU A CONTA PARA DEPÃ“SITO"/>
    <x v="0"/>
    <x v="0"/>
    <x v="0"/>
    <x v="0"/>
    <x v="3"/>
  </r>
  <r>
    <x v="2"/>
    <x v="22"/>
    <x v="1"/>
    <d v="2024-03-15T00:00:00"/>
    <d v="2024-03-15T00:00:00"/>
    <x v="49"/>
    <x v="1"/>
    <x v="3"/>
    <x v="0"/>
    <n v="-44.33"/>
    <x v="6"/>
    <x v="6"/>
    <s v="REF. REEMBOLSO COMBUSTIVEL - PIX: 15354982855"/>
    <x v="0"/>
    <x v="0"/>
    <x v="0"/>
    <x v="0"/>
    <x v="0"/>
  </r>
  <r>
    <x v="2"/>
    <x v="23"/>
    <x v="6"/>
    <d v="2024-07-05T00:00:00"/>
    <d v="2024-07-08T00:00:00"/>
    <x v="50"/>
    <x v="1"/>
    <x v="5"/>
    <x v="0"/>
    <n v="-8235"/>
    <x v="3"/>
    <x v="3"/>
    <s v="REF. INBRAPEL E DANPACK"/>
    <x v="0"/>
    <x v="0"/>
    <x v="1"/>
    <x v="1"/>
    <x v="2"/>
  </r>
  <r>
    <x v="2"/>
    <x v="24"/>
    <x v="5"/>
    <d v="2024-07-02T00:00:00"/>
    <d v="2024-07-15T00:00:00"/>
    <x v="51"/>
    <x v="4"/>
    <x v="2"/>
    <x v="0"/>
    <n v="-372.46"/>
    <x v="0"/>
    <x v="0"/>
    <s v="REF. DECOLAR VIAGEM LOHAN MKT"/>
    <x v="0"/>
    <x v="0"/>
    <x v="0"/>
    <x v="0"/>
    <x v="1"/>
  </r>
  <r>
    <x v="2"/>
    <x v="24"/>
    <x v="5"/>
    <d v="2024-07-02T00:00:00"/>
    <d v="2024-08-15T00:00:00"/>
    <x v="51"/>
    <x v="5"/>
    <x v="2"/>
    <x v="0"/>
    <n v="-372.46"/>
    <x v="0"/>
    <x v="0"/>
    <s v="REF. DECOLAR VIAGEM LOHAN MKT"/>
    <x v="0"/>
    <x v="0"/>
    <x v="0"/>
    <x v="0"/>
    <x v="1"/>
  </r>
  <r>
    <x v="2"/>
    <x v="24"/>
    <x v="5"/>
    <d v="2024-07-02T00:00:00"/>
    <d v="2024-09-15T00:00:00"/>
    <x v="51"/>
    <x v="6"/>
    <x v="2"/>
    <x v="0"/>
    <n v="-372.46"/>
    <x v="0"/>
    <x v="0"/>
    <s v="REF. DECOLAR VIAGEM LOHAN MKT"/>
    <x v="0"/>
    <x v="0"/>
    <x v="0"/>
    <x v="0"/>
    <x v="1"/>
  </r>
  <r>
    <x v="2"/>
    <x v="3"/>
    <x v="7"/>
    <d v="2024-08-05T00:00:00"/>
    <d v="2024-08-06T00:00:00"/>
    <x v="52"/>
    <x v="4"/>
    <x v="2"/>
    <x v="0"/>
    <n v="-100"/>
    <x v="3"/>
    <x v="3"/>
    <s v="ENC: Ajuda de custo - RIW referente ao pagamento de 2 funcionarios asg perÃ­odo 06/08 - 09/08 - funcionarios receberam no dia 07/08 em maos "/>
    <x v="0"/>
    <x v="0"/>
    <x v="1"/>
    <x v="1"/>
    <x v="2"/>
  </r>
  <r>
    <x v="2"/>
    <x v="3"/>
    <x v="7"/>
    <d v="2024-08-06T00:00:00"/>
    <d v="2024-08-06T00:00:00"/>
    <x v="53"/>
    <x v="1"/>
    <x v="2"/>
    <x v="0"/>
    <n v="-550"/>
    <x v="3"/>
    <x v="3"/>
    <s v="ENC: Ajuda de custo - RIW "/>
    <x v="0"/>
    <x v="0"/>
    <x v="1"/>
    <x v="1"/>
    <x v="2"/>
  </r>
  <r>
    <x v="2"/>
    <x v="3"/>
    <x v="7"/>
    <d v="2024-08-07T00:00:00"/>
    <d v="2024-08-07T00:00:00"/>
    <x v="54"/>
    <x v="1"/>
    <x v="2"/>
    <x v="0"/>
    <n v="-650"/>
    <x v="3"/>
    <x v="3"/>
    <s v="ENC: Ajuda de custo - RIW "/>
    <x v="0"/>
    <x v="0"/>
    <x v="1"/>
    <x v="1"/>
    <x v="2"/>
  </r>
  <r>
    <x v="2"/>
    <x v="3"/>
    <x v="7"/>
    <d v="2024-08-08T00:00:00"/>
    <d v="2024-08-08T00:00:00"/>
    <x v="55"/>
    <x v="1"/>
    <x v="2"/>
    <x v="0"/>
    <n v="-650"/>
    <x v="3"/>
    <x v="3"/>
    <s v="ENC: Ajuda de custo - RIW "/>
    <x v="0"/>
    <x v="0"/>
    <x v="1"/>
    <x v="1"/>
    <x v="2"/>
  </r>
  <r>
    <x v="2"/>
    <x v="3"/>
    <x v="7"/>
    <d v="2024-08-08T00:00:00"/>
    <d v="2024-08-09T00:00:00"/>
    <x v="56"/>
    <x v="7"/>
    <x v="2"/>
    <x v="0"/>
    <n v="-720"/>
    <x v="3"/>
    <x v="3"/>
    <s v="ENC: Ajuda de custo - RIW  DIAS 9-10-11-12/08"/>
    <x v="0"/>
    <x v="0"/>
    <x v="1"/>
    <x v="1"/>
    <x v="2"/>
  </r>
  <r>
    <x v="2"/>
    <x v="3"/>
    <x v="7"/>
    <d v="2024-08-08T00:00:00"/>
    <d v="2024-08-10T00:00:00"/>
    <x v="56"/>
    <x v="8"/>
    <x v="2"/>
    <x v="0"/>
    <n v="-1020"/>
    <x v="3"/>
    <x v="3"/>
    <s v="ENC: Ajuda de custo - RIW  DIAS 9-10-11-12/08"/>
    <x v="0"/>
    <x v="0"/>
    <x v="1"/>
    <x v="1"/>
    <x v="2"/>
  </r>
  <r>
    <x v="2"/>
    <x v="3"/>
    <x v="7"/>
    <d v="2024-08-08T00:00:00"/>
    <d v="2024-08-11T00:00:00"/>
    <x v="56"/>
    <x v="9"/>
    <x v="2"/>
    <x v="0"/>
    <n v="-1020"/>
    <x v="3"/>
    <x v="3"/>
    <s v="ENC: Ajuda de custo - RIW  DIAS 9-10-11-12/08"/>
    <x v="0"/>
    <x v="0"/>
    <x v="1"/>
    <x v="1"/>
    <x v="2"/>
  </r>
  <r>
    <x v="2"/>
    <x v="3"/>
    <x v="7"/>
    <d v="2024-08-08T00:00:00"/>
    <d v="2024-08-12T00:00:00"/>
    <x v="56"/>
    <x v="10"/>
    <x v="2"/>
    <x v="0"/>
    <n v="-1440"/>
    <x v="3"/>
    <x v="3"/>
    <s v="ENC: Ajuda de custo - RIW  DIAS 9-10-11-12/08"/>
    <x v="0"/>
    <x v="0"/>
    <x v="1"/>
    <x v="1"/>
    <x v="2"/>
  </r>
  <r>
    <x v="2"/>
    <x v="3"/>
    <x v="7"/>
    <d v="2024-08-12T00:00:00"/>
    <d v="2024-08-12T00:00:00"/>
    <x v="57"/>
    <x v="1"/>
    <x v="2"/>
    <x v="0"/>
    <n v="-510"/>
    <x v="3"/>
    <x v="3"/>
    <s v="ENC: Ajuda de custo - SUPERVISORES  RIW  DIA 12 "/>
    <x v="0"/>
    <x v="0"/>
    <x v="1"/>
    <x v="1"/>
    <x v="2"/>
  </r>
  <r>
    <x v="2"/>
    <x v="3"/>
    <x v="7"/>
    <d v="2024-08-12T00:00:00"/>
    <d v="2024-08-12T00:00:00"/>
    <x v="58"/>
    <x v="1"/>
    <x v="2"/>
    <x v="0"/>
    <n v="-60"/>
    <x v="3"/>
    <x v="3"/>
    <s v="ENC: Ajuda de custo -  Operacional RIW DIA 12/08"/>
    <x v="0"/>
    <x v="0"/>
    <x v="1"/>
    <x v="1"/>
    <x v="2"/>
  </r>
  <r>
    <x v="2"/>
    <x v="3"/>
    <x v="7"/>
    <d v="2024-08-13T00:00:00"/>
    <d v="2024-08-13T00:00:00"/>
    <x v="59"/>
    <x v="1"/>
    <x v="2"/>
    <x v="0"/>
    <n v="-2220"/>
    <x v="3"/>
    <x v="3"/>
    <s v="ENC: Ajuda de custo -  Operacional RIW DIA 13/08"/>
    <x v="0"/>
    <x v="0"/>
    <x v="1"/>
    <x v="1"/>
    <x v="2"/>
  </r>
  <r>
    <x v="2"/>
    <x v="3"/>
    <x v="7"/>
    <d v="2024-08-13T00:00:00"/>
    <d v="2024-08-13T00:00:00"/>
    <x v="60"/>
    <x v="1"/>
    <x v="2"/>
    <x v="0"/>
    <n v="-1302.1300000000001"/>
    <x v="3"/>
    <x v="3"/>
    <s v="ENC: Ajuda de custo -  Operacional RIW DIA 13/08"/>
    <x v="0"/>
    <x v="0"/>
    <x v="1"/>
    <x v="1"/>
    <x v="2"/>
  </r>
  <r>
    <x v="2"/>
    <x v="3"/>
    <x v="7"/>
    <d v="2024-08-14T00:00:00"/>
    <d v="2024-08-14T00:00:00"/>
    <x v="61"/>
    <x v="1"/>
    <x v="2"/>
    <x v="0"/>
    <n v="-5250"/>
    <x v="3"/>
    <x v="3"/>
    <s v="ENC: Ajuda de custo -  Operacional RIW DIA 14/08"/>
    <x v="0"/>
    <x v="0"/>
    <x v="1"/>
    <x v="1"/>
    <x v="2"/>
  </r>
  <r>
    <x v="2"/>
    <x v="3"/>
    <x v="7"/>
    <d v="2024-08-15T00:00:00"/>
    <d v="2024-08-15T00:00:00"/>
    <x v="62"/>
    <x v="1"/>
    <x v="2"/>
    <x v="0"/>
    <n v="-4140"/>
    <x v="3"/>
    <x v="3"/>
    <s v="ENC: Ajuda de custo -  Operacional RIW DIA 15/08"/>
    <x v="0"/>
    <x v="0"/>
    <x v="1"/>
    <x v="1"/>
    <x v="2"/>
  </r>
  <r>
    <x v="2"/>
    <x v="3"/>
    <x v="7"/>
    <d v="2024-08-16T00:00:00"/>
    <d v="2024-08-16T00:00:00"/>
    <x v="63"/>
    <x v="1"/>
    <x v="2"/>
    <x v="0"/>
    <n v="-4050"/>
    <x v="3"/>
    <x v="3"/>
    <s v="ENC: Ajuda de custo -  Operacional RIW DIA 16/08"/>
    <x v="0"/>
    <x v="0"/>
    <x v="1"/>
    <x v="1"/>
    <x v="2"/>
  </r>
  <r>
    <x v="2"/>
    <x v="3"/>
    <x v="7"/>
    <d v="2024-08-16T00:00:00"/>
    <d v="2024-08-16T00:00:00"/>
    <x v="64"/>
    <x v="1"/>
    <x v="2"/>
    <x v="0"/>
    <n v="-120"/>
    <x v="3"/>
    <x v="3"/>
    <s v="ENC: Ajuda de custo -  Operacional RIW DIA 16/08"/>
    <x v="0"/>
    <x v="0"/>
    <x v="1"/>
    <x v="1"/>
    <x v="2"/>
  </r>
  <r>
    <x v="2"/>
    <x v="3"/>
    <x v="7"/>
    <d v="2024-08-19T00:00:00"/>
    <d v="2024-08-19T00:00:00"/>
    <x v="65"/>
    <x v="1"/>
    <x v="2"/>
    <x v="0"/>
    <n v="-51240"/>
    <x v="3"/>
    <x v="3"/>
    <s v="ENC: Ajuda de custo -  Operacional RIW PARA TODOS OS DIAS DO EVENTO"/>
    <x v="0"/>
    <x v="0"/>
    <x v="1"/>
    <x v="1"/>
    <x v="2"/>
  </r>
  <r>
    <x v="2"/>
    <x v="3"/>
    <x v="7"/>
    <d v="2024-08-19T00:00:00"/>
    <d v="2024-08-19T00:00:00"/>
    <x v="66"/>
    <x v="1"/>
    <x v="2"/>
    <x v="0"/>
    <n v="-39660"/>
    <x v="3"/>
    <x v="3"/>
    <s v="ENC: Ajuda de custo -  Operacional RIW PARA TODOS OS DIAS DO EVENTO 2 lista"/>
    <x v="0"/>
    <x v="0"/>
    <x v="1"/>
    <x v="1"/>
    <x v="2"/>
  </r>
  <r>
    <x v="2"/>
    <x v="3"/>
    <x v="7"/>
    <d v="2024-08-19T00:00:00"/>
    <d v="2024-08-19T00:00:00"/>
    <x v="67"/>
    <x v="1"/>
    <x v="2"/>
    <x v="0"/>
    <n v="-2570"/>
    <x v="3"/>
    <x v="3"/>
    <s v="ENC: Ajuda de custo -  APÃ“S O EVENTO DO RIW "/>
    <x v="0"/>
    <x v="0"/>
    <x v="1"/>
    <x v="1"/>
    <x v="2"/>
  </r>
  <r>
    <x v="2"/>
    <x v="3"/>
    <x v="7"/>
    <d v="2024-08-20T00:00:00"/>
    <d v="2024-08-20T00:00:00"/>
    <x v="68"/>
    <x v="1"/>
    <x v="2"/>
    <x v="0"/>
    <n v="-2150"/>
    <x v="3"/>
    <x v="3"/>
    <s v="ENC: Ajuda de custo -  APÃ“S O EVENTO DO RIW "/>
    <x v="0"/>
    <x v="0"/>
    <x v="1"/>
    <x v="1"/>
    <x v="2"/>
  </r>
  <r>
    <x v="2"/>
    <x v="3"/>
    <x v="7"/>
    <d v="2024-08-21T00:00:00"/>
    <d v="2024-08-21T00:00:00"/>
    <x v="69"/>
    <x v="1"/>
    <x v="2"/>
    <x v="0"/>
    <n v="-100"/>
    <x v="3"/>
    <x v="3"/>
    <s v="ENC: Ajuda de custo -  APÃ“S O EVENTO DO RIW "/>
    <x v="0"/>
    <x v="0"/>
    <x v="1"/>
    <x v="1"/>
    <x v="2"/>
  </r>
  <r>
    <x v="2"/>
    <x v="3"/>
    <x v="7"/>
    <d v="2024-08-26T00:00:00"/>
    <d v="2024-08-27T00:00:00"/>
    <x v="70"/>
    <x v="1"/>
    <x v="2"/>
    <x v="0"/>
    <n v="-100"/>
    <x v="3"/>
    <x v="3"/>
    <s v="ENC: Ajuda de custo -  APÃ“S O EVENTO DO RIW ROSA MARIA DA SILVA FERREIRA"/>
    <x v="0"/>
    <x v="0"/>
    <x v="1"/>
    <x v="1"/>
    <x v="2"/>
  </r>
  <r>
    <x v="2"/>
    <x v="3"/>
    <x v="7"/>
    <d v="2024-08-29T00:00:00"/>
    <d v="2024-08-30T00:00:00"/>
    <x v="71"/>
    <x v="1"/>
    <x v="2"/>
    <x v="0"/>
    <n v="-100"/>
    <x v="3"/>
    <x v="3"/>
    <s v="ENC: Ajuda de custo -  APÃ“S O EVENTO DO RIW RIVIANE ALVES DE JESUS"/>
    <x v="0"/>
    <x v="0"/>
    <x v="1"/>
    <x v="1"/>
    <x v="2"/>
  </r>
  <r>
    <x v="2"/>
    <x v="5"/>
    <x v="1"/>
    <d v="2024-02-15T00:00:00"/>
    <d v="2024-03-15T00:00:00"/>
    <x v="72"/>
    <x v="1"/>
    <x v="2"/>
    <x v="0"/>
    <n v="-606.53"/>
    <x v="3"/>
    <x v="3"/>
    <s v="REF. COMPRA NO CARTÃƒO"/>
    <x v="0"/>
    <x v="0"/>
    <x v="0"/>
    <x v="0"/>
    <x v="0"/>
  </r>
  <r>
    <x v="2"/>
    <x v="5"/>
    <x v="4"/>
    <d v="2024-05-24T00:00:00"/>
    <d v="2024-06-15T00:00:00"/>
    <x v="73"/>
    <x v="1"/>
    <x v="2"/>
    <x v="0"/>
    <n v="-169.5"/>
    <x v="0"/>
    <x v="0"/>
    <s v="CARTAO CLARA CINTIA N ANEXO CPV"/>
    <x v="0"/>
    <x v="0"/>
    <x v="0"/>
    <x v="0"/>
    <x v="1"/>
  </r>
  <r>
    <x v="2"/>
    <x v="5"/>
    <x v="4"/>
    <d v="2024-05-29T00:00:00"/>
    <d v="2024-06-15T00:00:00"/>
    <x v="74"/>
    <x v="1"/>
    <x v="2"/>
    <x v="0"/>
    <n v="-1394.48"/>
    <x v="0"/>
    <x v="0"/>
    <s v="CARTAO CLARA CINTIA N ANEXO CPV"/>
    <x v="0"/>
    <x v="0"/>
    <x v="0"/>
    <x v="0"/>
    <x v="1"/>
  </r>
  <r>
    <x v="2"/>
    <x v="5"/>
    <x v="4"/>
    <d v="2024-05-29T00:00:00"/>
    <d v="2024-06-15T00:00:00"/>
    <x v="75"/>
    <x v="1"/>
    <x v="2"/>
    <x v="0"/>
    <n v="-358.71"/>
    <x v="0"/>
    <x v="0"/>
    <s v="CARTAO CLARA CINTIA N ANEXO CPV"/>
    <x v="0"/>
    <x v="0"/>
    <x v="0"/>
    <x v="0"/>
    <x v="1"/>
  </r>
  <r>
    <x v="2"/>
    <x v="5"/>
    <x v="5"/>
    <d v="2024-07-01T00:00:00"/>
    <d v="2024-07-15T00:00:00"/>
    <x v="76"/>
    <x v="1"/>
    <x v="2"/>
    <x v="0"/>
    <n v="-2207.65"/>
    <x v="4"/>
    <x v="4"/>
    <s v="REF. FALTA RECIBO SOLICITADO A CINTIA"/>
    <x v="0"/>
    <x v="0"/>
    <x v="0"/>
    <x v="0"/>
    <x v="1"/>
  </r>
  <r>
    <x v="2"/>
    <x v="5"/>
    <x v="6"/>
    <d v="2024-07-20T00:00:00"/>
    <d v="2024-08-15T00:00:00"/>
    <x v="77"/>
    <x v="1"/>
    <x v="2"/>
    <x v="0"/>
    <n v="-116.28"/>
    <x v="0"/>
    <x v="0"/>
    <s v="CARTAO CLARA CINTIA N ANEXO CPV *  REFERENTE AO CHAT GPT OPENAI"/>
    <x v="0"/>
    <x v="0"/>
    <x v="0"/>
    <x v="0"/>
    <x v="2"/>
  </r>
  <r>
    <x v="2"/>
    <x v="5"/>
    <x v="7"/>
    <d v="2024-08-09T00:00:00"/>
    <d v="2024-09-15T00:00:00"/>
    <x v="78"/>
    <x v="1"/>
    <x v="2"/>
    <x v="0"/>
    <n v="-17.559999999999999"/>
    <x v="3"/>
    <x v="3"/>
    <s v="REF.  RIW "/>
    <x v="0"/>
    <x v="0"/>
    <x v="1"/>
    <x v="1"/>
    <x v="2"/>
  </r>
  <r>
    <x v="2"/>
    <x v="5"/>
    <x v="7"/>
    <d v="2024-08-12T00:00:00"/>
    <d v="2024-09-15T00:00:00"/>
    <x v="79"/>
    <x v="1"/>
    <x v="2"/>
    <x v="0"/>
    <n v="-18"/>
    <x v="3"/>
    <x v="3"/>
    <s v="REF. COMPRA CARTAO CLARA "/>
    <x v="0"/>
    <x v="0"/>
    <x v="1"/>
    <x v="1"/>
    <x v="2"/>
  </r>
  <r>
    <x v="2"/>
    <x v="5"/>
    <x v="7"/>
    <d v="2024-08-12T00:00:00"/>
    <d v="2024-09-20T00:00:00"/>
    <x v="80"/>
    <x v="1"/>
    <x v="2"/>
    <x v="0"/>
    <n v="-16"/>
    <x v="3"/>
    <x v="3"/>
    <s v="REF. COMPRA CARTAO EKO "/>
    <x v="0"/>
    <x v="0"/>
    <x v="1"/>
    <x v="1"/>
    <x v="2"/>
  </r>
  <r>
    <x v="2"/>
    <x v="5"/>
    <x v="7"/>
    <d v="2024-08-13T00:00:00"/>
    <d v="2024-09-15T00:00:00"/>
    <x v="81"/>
    <x v="1"/>
    <x v="2"/>
    <x v="0"/>
    <n v="-251.57"/>
    <x v="3"/>
    <x v="3"/>
    <s v="REF.  RIW "/>
    <x v="0"/>
    <x v="0"/>
    <x v="1"/>
    <x v="1"/>
    <x v="2"/>
  </r>
  <r>
    <x v="2"/>
    <x v="5"/>
    <x v="7"/>
    <d v="2024-08-13T00:00:00"/>
    <d v="2024-09-15T00:00:00"/>
    <x v="82"/>
    <x v="1"/>
    <x v="2"/>
    <x v="0"/>
    <n v="-172"/>
    <x v="3"/>
    <x v="3"/>
    <s v="REF.  RIW "/>
    <x v="0"/>
    <x v="0"/>
    <x v="1"/>
    <x v="1"/>
    <x v="2"/>
  </r>
  <r>
    <x v="2"/>
    <x v="5"/>
    <x v="7"/>
    <d v="2024-08-14T00:00:00"/>
    <d v="2024-09-15T00:00:00"/>
    <x v="83"/>
    <x v="1"/>
    <x v="2"/>
    <x v="0"/>
    <n v="-40.07"/>
    <x v="3"/>
    <x v="3"/>
    <s v="CARTAO CLARA - COMPRA TALHER ALMOÃ‡O RIW"/>
    <x v="0"/>
    <x v="0"/>
    <x v="1"/>
    <x v="1"/>
    <x v="2"/>
  </r>
  <r>
    <x v="2"/>
    <x v="5"/>
    <x v="7"/>
    <d v="2024-08-14T00:00:00"/>
    <d v="2024-09-15T00:00:00"/>
    <x v="84"/>
    <x v="1"/>
    <x v="2"/>
    <x v="0"/>
    <n v="-222"/>
    <x v="3"/>
    <x v="3"/>
    <s v="CARTAO CLARA - COMPRA  RIW"/>
    <x v="0"/>
    <x v="0"/>
    <x v="1"/>
    <x v="1"/>
    <x v="2"/>
  </r>
  <r>
    <x v="2"/>
    <x v="5"/>
    <x v="7"/>
    <d v="2024-08-14T00:00:00"/>
    <d v="2024-09-15T00:00:00"/>
    <x v="85"/>
    <x v="1"/>
    <x v="2"/>
    <x v="0"/>
    <n v="-273.89999999999998"/>
    <x v="3"/>
    <x v="3"/>
    <s v="REF.  RIW COMPRA DE MICROFONE "/>
    <x v="0"/>
    <x v="0"/>
    <x v="1"/>
    <x v="1"/>
    <x v="2"/>
  </r>
  <r>
    <x v="2"/>
    <x v="5"/>
    <x v="7"/>
    <d v="2024-08-15T00:00:00"/>
    <d v="2024-09-15T00:00:00"/>
    <x v="86"/>
    <x v="1"/>
    <x v="2"/>
    <x v="0"/>
    <n v="-901"/>
    <x v="3"/>
    <x v="3"/>
    <s v="REF. CARTÃƒO CLARA - AGUA GELO RIW"/>
    <x v="0"/>
    <x v="0"/>
    <x v="1"/>
    <x v="1"/>
    <x v="2"/>
  </r>
  <r>
    <x v="2"/>
    <x v="5"/>
    <x v="7"/>
    <d v="2024-08-15T00:00:00"/>
    <d v="2024-09-20T00:00:00"/>
    <x v="87"/>
    <x v="1"/>
    <x v="2"/>
    <x v="0"/>
    <n v="-15"/>
    <x v="3"/>
    <x v="3"/>
    <s v="REF. COMPRA CARTAO EKO "/>
    <x v="0"/>
    <x v="0"/>
    <x v="1"/>
    <x v="1"/>
    <x v="2"/>
  </r>
  <r>
    <x v="2"/>
    <x v="5"/>
    <x v="7"/>
    <d v="2024-08-15T00:00:00"/>
    <d v="2024-09-20T00:00:00"/>
    <x v="88"/>
    <x v="1"/>
    <x v="2"/>
    <x v="0"/>
    <n v="-19.97"/>
    <x v="3"/>
    <x v="3"/>
    <s v="REF. COMPRA CARTAO EKO "/>
    <x v="0"/>
    <x v="0"/>
    <x v="1"/>
    <x v="1"/>
    <x v="2"/>
  </r>
  <r>
    <x v="2"/>
    <x v="5"/>
    <x v="7"/>
    <d v="2024-08-16T00:00:00"/>
    <d v="2024-09-20T00:00:00"/>
    <x v="89"/>
    <x v="1"/>
    <x v="2"/>
    <x v="0"/>
    <n v="-30"/>
    <x v="3"/>
    <x v="3"/>
    <s v="REF. COMPRA CARTAO EKO "/>
    <x v="0"/>
    <x v="0"/>
    <x v="1"/>
    <x v="1"/>
    <x v="2"/>
  </r>
  <r>
    <x v="2"/>
    <x v="5"/>
    <x v="7"/>
    <d v="2024-08-16T00:00:00"/>
    <d v="2024-09-20T00:00:00"/>
    <x v="90"/>
    <x v="1"/>
    <x v="2"/>
    <x v="0"/>
    <n v="-90"/>
    <x v="3"/>
    <x v="3"/>
    <s v="REF. COMPRA CARTAO EKO "/>
    <x v="0"/>
    <x v="0"/>
    <x v="1"/>
    <x v="1"/>
    <x v="2"/>
  </r>
  <r>
    <x v="2"/>
    <x v="5"/>
    <x v="7"/>
    <d v="2024-08-16T00:00:00"/>
    <d v="2024-09-20T00:00:00"/>
    <x v="91"/>
    <x v="1"/>
    <x v="2"/>
    <x v="0"/>
    <n v="-14"/>
    <x v="3"/>
    <x v="3"/>
    <s v="REF. COMPRA CARTAO EKO "/>
    <x v="0"/>
    <x v="0"/>
    <x v="1"/>
    <x v="1"/>
    <x v="2"/>
  </r>
  <r>
    <x v="2"/>
    <x v="5"/>
    <x v="7"/>
    <d v="2024-08-17T00:00:00"/>
    <d v="2024-09-20T00:00:00"/>
    <x v="92"/>
    <x v="1"/>
    <x v="2"/>
    <x v="0"/>
    <n v="-198"/>
    <x v="3"/>
    <x v="3"/>
    <s v="REF. COMPRA CARTAO EKO "/>
    <x v="0"/>
    <x v="0"/>
    <x v="1"/>
    <x v="1"/>
    <x v="2"/>
  </r>
  <r>
    <x v="2"/>
    <x v="5"/>
    <x v="7"/>
    <d v="2024-08-17T00:00:00"/>
    <d v="2024-09-20T00:00:00"/>
    <x v="93"/>
    <x v="1"/>
    <x v="1"/>
    <x v="0"/>
    <n v="-63.1"/>
    <x v="3"/>
    <x v="3"/>
    <s v="REF. COMPRA CARTAO EKO "/>
    <x v="0"/>
    <x v="0"/>
    <x v="1"/>
    <x v="1"/>
    <x v="2"/>
  </r>
  <r>
    <x v="2"/>
    <x v="5"/>
    <x v="7"/>
    <d v="2024-08-18T00:00:00"/>
    <d v="2024-09-20T00:00:00"/>
    <x v="94"/>
    <x v="1"/>
    <x v="2"/>
    <x v="0"/>
    <n v="-180"/>
    <x v="3"/>
    <x v="3"/>
    <s v="REF. COMPRA CARTAO EKO "/>
    <x v="0"/>
    <x v="0"/>
    <x v="1"/>
    <x v="1"/>
    <x v="2"/>
  </r>
  <r>
    <x v="2"/>
    <x v="5"/>
    <x v="7"/>
    <d v="2024-08-20T00:00:00"/>
    <d v="2024-09-15T00:00:00"/>
    <x v="95"/>
    <x v="1"/>
    <x v="2"/>
    <x v="0"/>
    <n v="-113.86"/>
    <x v="0"/>
    <x v="0"/>
    <s v="CARTAO CLARA CINTIA N ANEXO CPV *  REFERENTE AO CHAT GPT OPENAI"/>
    <x v="0"/>
    <x v="0"/>
    <x v="0"/>
    <x v="0"/>
    <x v="2"/>
  </r>
  <r>
    <x v="2"/>
    <x v="5"/>
    <x v="7"/>
    <d v="2024-08-21T00:00:00"/>
    <d v="2024-08-23T00:00:00"/>
    <x v="96"/>
    <x v="1"/>
    <x v="3"/>
    <x v="0"/>
    <n v="-94"/>
    <x v="3"/>
    <x v="3"/>
    <s v="RES: Reembolso Prestadora RIW Ana Paula - Pix: 21964946070"/>
    <x v="0"/>
    <x v="0"/>
    <x v="0"/>
    <x v="0"/>
    <x v="2"/>
  </r>
  <r>
    <x v="2"/>
    <x v="5"/>
    <x v="7"/>
    <d v="2024-08-23T00:00:00"/>
    <d v="2024-08-27T00:00:00"/>
    <x v="97"/>
    <x v="1"/>
    <x v="3"/>
    <x v="0"/>
    <n v="-20.94"/>
    <x v="6"/>
    <x v="6"/>
    <s v="RES: Reembolso colaboradora Andrezza"/>
    <x v="0"/>
    <x v="0"/>
    <x v="0"/>
    <x v="0"/>
    <x v="2"/>
  </r>
  <r>
    <x v="2"/>
    <x v="5"/>
    <x v="8"/>
    <d v="2024-09-17T00:00:00"/>
    <d v="2024-09-18T00:00:00"/>
    <x v="98"/>
    <x v="1"/>
    <x v="3"/>
    <x v="0"/>
    <n v="-19.899999999999999"/>
    <x v="6"/>
    <x v="6"/>
    <s v="RES: Reembolso colaboradora Andrezza - Capcut"/>
    <x v="0"/>
    <x v="0"/>
    <x v="0"/>
    <x v="0"/>
    <x v="2"/>
  </r>
  <r>
    <x v="2"/>
    <x v="5"/>
    <x v="8"/>
    <d v="2024-09-20T00:00:00"/>
    <d v="2024-10-15T00:00:00"/>
    <x v="99"/>
    <x v="1"/>
    <x v="2"/>
    <x v="0"/>
    <n v="-114.18"/>
    <x v="0"/>
    <x v="0"/>
    <s v="CARTAO CLARA CINTIA N ANEXO CPV *  REFERENTE AO CHAT GPT OPENAI"/>
    <x v="0"/>
    <x v="0"/>
    <x v="0"/>
    <x v="0"/>
    <x v="2"/>
  </r>
  <r>
    <x v="2"/>
    <x v="5"/>
    <x v="8"/>
    <d v="2024-09-30T00:00:00"/>
    <d v="2024-10-15T00:00:00"/>
    <x v="100"/>
    <x v="1"/>
    <x v="2"/>
    <x v="0"/>
    <n v="-99.8"/>
    <x v="3"/>
    <x v="3"/>
    <s v="REF. COMPRA DE CAMISA"/>
    <x v="0"/>
    <x v="0"/>
    <x v="0"/>
    <x v="0"/>
    <x v="2"/>
  </r>
  <r>
    <x v="2"/>
    <x v="5"/>
    <x v="8"/>
    <d v="2024-09-30T00:00:00"/>
    <d v="2024-10-15T00:00:00"/>
    <x v="101"/>
    <x v="1"/>
    <x v="2"/>
    <x v="0"/>
    <n v="-164.2"/>
    <x v="3"/>
    <x v="3"/>
    <s v="REF. COMPRA DE CAMISA"/>
    <x v="0"/>
    <x v="0"/>
    <x v="0"/>
    <x v="0"/>
    <x v="2"/>
  </r>
  <r>
    <x v="2"/>
    <x v="5"/>
    <x v="9"/>
    <d v="2024-10-04T00:00:00"/>
    <d v="2024-10-08T00:00:00"/>
    <x v="102"/>
    <x v="1"/>
    <x v="3"/>
    <x v="0"/>
    <n v="-142.15"/>
    <x v="6"/>
    <x v="6"/>
    <s v="Reembolso - colaboradora Andrezza - MKT"/>
    <x v="0"/>
    <x v="0"/>
    <x v="0"/>
    <x v="0"/>
    <x v="3"/>
  </r>
  <r>
    <x v="2"/>
    <x v="5"/>
    <x v="9"/>
    <d v="2024-10-28T00:00:00"/>
    <d v="2024-11-15T00:00:00"/>
    <x v="103"/>
    <x v="1"/>
    <x v="2"/>
    <x v="0"/>
    <n v="-97.9"/>
    <x v="0"/>
    <x v="0"/>
    <s v="REF. OUTRAS DESPESAS - COMPRA CARTAO CINTIA  - N ENVIOU NF"/>
    <x v="0"/>
    <x v="0"/>
    <x v="0"/>
    <x v="0"/>
    <x v="3"/>
  </r>
  <r>
    <x v="2"/>
    <x v="5"/>
    <x v="9"/>
    <d v="2024-10-30T00:00:00"/>
    <d v="2024-11-15T00:00:00"/>
    <x v="104"/>
    <x v="2"/>
    <x v="2"/>
    <x v="0"/>
    <n v="-113.35"/>
    <x v="0"/>
    <x v="0"/>
    <s v="CARTAO CLARA CINTIA N ANEXO CPV *  REFERENTE AO CHAT GPT OPENAI"/>
    <x v="0"/>
    <x v="0"/>
    <x v="0"/>
    <x v="0"/>
    <x v="3"/>
  </r>
  <r>
    <x v="2"/>
    <x v="5"/>
    <x v="9"/>
    <d v="2024-10-30T00:00:00"/>
    <d v="2024-11-15T00:00:00"/>
    <x v="104"/>
    <x v="3"/>
    <x v="2"/>
    <x v="0"/>
    <n v="-4.96"/>
    <x v="0"/>
    <x v="0"/>
    <s v="CARTAO CLARA CINTIA N ANEXO CPV *  REFERENTE AO CHAT GPT OPENAI"/>
    <x v="0"/>
    <x v="0"/>
    <x v="0"/>
    <x v="0"/>
    <x v="3"/>
  </r>
  <r>
    <x v="2"/>
    <x v="5"/>
    <x v="9"/>
    <d v="2024-11-01T00:00:00"/>
    <d v="2024-11-15T00:00:00"/>
    <x v="105"/>
    <x v="1"/>
    <x v="2"/>
    <x v="0"/>
    <n v="-28.5"/>
    <x v="0"/>
    <x v="0"/>
    <s v="CARTAO CLARA CINTIA N ANEXO CPV *  REFERENTE AO CHAT GPT OPENAI"/>
    <x v="0"/>
    <x v="0"/>
    <x v="0"/>
    <x v="0"/>
    <x v="3"/>
  </r>
  <r>
    <x v="2"/>
    <x v="5"/>
    <x v="9"/>
    <d v="2024-11-06T00:00:00"/>
    <d v="2024-11-15T00:00:00"/>
    <x v="106"/>
    <x v="1"/>
    <x v="2"/>
    <x v="0"/>
    <n v="-36.9"/>
    <x v="0"/>
    <x v="0"/>
    <s v="REF. COMPRA CARTAO CLARA CINTIA N COLOCOU NOTA "/>
    <x v="0"/>
    <x v="0"/>
    <x v="0"/>
    <x v="0"/>
    <x v="3"/>
  </r>
  <r>
    <x v="2"/>
    <x v="5"/>
    <x v="9"/>
    <d v="2024-11-06T00:00:00"/>
    <d v="2024-11-15T00:00:00"/>
    <x v="107"/>
    <x v="1"/>
    <x v="2"/>
    <x v="0"/>
    <n v="-25"/>
    <x v="0"/>
    <x v="0"/>
    <s v="REF. COMPRA CARTAO CLARA CINTIA N COLOCOU NOTA "/>
    <x v="0"/>
    <x v="0"/>
    <x v="0"/>
    <x v="0"/>
    <x v="3"/>
  </r>
  <r>
    <x v="2"/>
    <x v="5"/>
    <x v="9"/>
    <d v="2024-11-06T00:00:00"/>
    <d v="2024-11-15T00:00:00"/>
    <x v="108"/>
    <x v="1"/>
    <x v="2"/>
    <x v="0"/>
    <n v="-10"/>
    <x v="0"/>
    <x v="0"/>
    <s v="REF. COMPRA CARTAO CLARA CINTIA N COLOCOU NOTA "/>
    <x v="0"/>
    <x v="0"/>
    <x v="0"/>
    <x v="0"/>
    <x v="3"/>
  </r>
  <r>
    <x v="2"/>
    <x v="5"/>
    <x v="9"/>
    <d v="2024-11-07T00:00:00"/>
    <d v="2024-11-15T00:00:00"/>
    <x v="109"/>
    <x v="1"/>
    <x v="2"/>
    <x v="0"/>
    <n v="-72"/>
    <x v="0"/>
    <x v="0"/>
    <s v="REF .UBER MARKETING CINTIA N ENVIO NOTA"/>
    <x v="0"/>
    <x v="0"/>
    <x v="0"/>
    <x v="0"/>
    <x v="3"/>
  </r>
  <r>
    <x v="2"/>
    <x v="5"/>
    <x v="10"/>
    <d v="2024-11-06T00:00:00"/>
    <d v="2024-11-08T00:00:00"/>
    <x v="110"/>
    <x v="1"/>
    <x v="3"/>
    <x v="0"/>
    <n v="-171.06"/>
    <x v="6"/>
    <x v="6"/>
    <s v="RES: Reembolso UBER - colaboradora Andrezza - MKT"/>
    <x v="0"/>
    <x v="0"/>
    <x v="0"/>
    <x v="0"/>
    <x v="3"/>
  </r>
  <r>
    <x v="2"/>
    <x v="5"/>
    <x v="10"/>
    <d v="2024-11-08T00:00:00"/>
    <d v="2024-12-15T00:00:00"/>
    <x v="111"/>
    <x v="1"/>
    <x v="2"/>
    <x v="0"/>
    <n v="-72"/>
    <x v="0"/>
    <x v="0"/>
    <s v="Compra cartÃ£o clara-  viagem SP"/>
    <x v="0"/>
    <x v="0"/>
    <x v="0"/>
    <x v="0"/>
    <x v="3"/>
  </r>
  <r>
    <x v="2"/>
    <x v="5"/>
    <x v="10"/>
    <d v="2024-11-08T00:00:00"/>
    <d v="2024-12-15T00:00:00"/>
    <x v="112"/>
    <x v="1"/>
    <x v="2"/>
    <x v="0"/>
    <n v="-67"/>
    <x v="0"/>
    <x v="0"/>
    <s v="Compra cartÃ£o clara-  viagem  MKT SP"/>
    <x v="0"/>
    <x v="0"/>
    <x v="0"/>
    <x v="0"/>
    <x v="3"/>
  </r>
  <r>
    <x v="2"/>
    <x v="5"/>
    <x v="10"/>
    <d v="2024-11-08T00:00:00"/>
    <d v="2024-12-15T00:00:00"/>
    <x v="113"/>
    <x v="1"/>
    <x v="2"/>
    <x v="0"/>
    <n v="-30"/>
    <x v="0"/>
    <x v="0"/>
    <s v="Compra cartÃ£o clara-  viagem  MKT SP"/>
    <x v="0"/>
    <x v="0"/>
    <x v="0"/>
    <x v="0"/>
    <x v="3"/>
  </r>
  <r>
    <x v="2"/>
    <x v="5"/>
    <x v="10"/>
    <d v="2024-11-20T00:00:00"/>
    <d v="2024-12-15T00:00:00"/>
    <x v="114"/>
    <x v="2"/>
    <x v="2"/>
    <x v="0"/>
    <n v="-115.55"/>
    <x v="0"/>
    <x v="0"/>
    <s v="CARTAO CLARA CINTIA N ANEXO CPV *  REFERENTE AO CHAT GPT OPENAI"/>
    <x v="0"/>
    <x v="0"/>
    <x v="0"/>
    <x v="0"/>
    <x v="3"/>
  </r>
  <r>
    <x v="2"/>
    <x v="5"/>
    <x v="10"/>
    <d v="2024-11-20T00:00:00"/>
    <d v="2024-12-15T00:00:00"/>
    <x v="114"/>
    <x v="3"/>
    <x v="2"/>
    <x v="0"/>
    <n v="-5.0599999999999996"/>
    <x v="0"/>
    <x v="0"/>
    <s v="CARTAO CLARA CINTIA N ANEXO CPV *  REFERENTE AO CHAT GPT OPENAI"/>
    <x v="0"/>
    <x v="0"/>
    <x v="0"/>
    <x v="0"/>
    <x v="3"/>
  </r>
  <r>
    <x v="2"/>
    <x v="5"/>
    <x v="11"/>
    <d v="2024-12-18T00:00:00"/>
    <d v="2025-01-15T00:00:00"/>
    <x v="115"/>
    <x v="1"/>
    <x v="2"/>
    <x v="0"/>
    <n v="-50.55"/>
    <x v="0"/>
    <x v="0"/>
    <s v="CARTAO CLARA - CINTIA"/>
    <x v="0"/>
    <x v="0"/>
    <x v="0"/>
    <x v="0"/>
    <x v="3"/>
  </r>
  <r>
    <x v="2"/>
    <x v="5"/>
    <x v="11"/>
    <d v="2024-12-20T00:00:00"/>
    <d v="2025-01-15T00:00:00"/>
    <x v="116"/>
    <x v="2"/>
    <x v="2"/>
    <x v="0"/>
    <n v="-125.27"/>
    <x v="0"/>
    <x v="0"/>
    <s v="CARTAO CLARA CINTIA N ANEXO CPV *  REFERENTE AO CHAT GPT OPENAI"/>
    <x v="0"/>
    <x v="0"/>
    <x v="0"/>
    <x v="0"/>
    <x v="3"/>
  </r>
  <r>
    <x v="2"/>
    <x v="5"/>
    <x v="11"/>
    <d v="2024-12-20T00:00:00"/>
    <d v="2025-01-15T00:00:00"/>
    <x v="116"/>
    <x v="3"/>
    <x v="2"/>
    <x v="0"/>
    <n v="-5.49"/>
    <x v="0"/>
    <x v="0"/>
    <s v="CARTAO CLARA CINTIA N ANEXO CPV *  REFERENTE AO CHAT GPT OPENAI"/>
    <x v="0"/>
    <x v="0"/>
    <x v="0"/>
    <x v="0"/>
    <x v="3"/>
  </r>
  <r>
    <x v="2"/>
    <x v="5"/>
    <x v="11"/>
    <d v="2025-01-06T00:00:00"/>
    <d v="2025-01-15T00:00:00"/>
    <x v="117"/>
    <x v="2"/>
    <x v="2"/>
    <x v="0"/>
    <n v="-93.59"/>
    <x v="0"/>
    <x v="0"/>
    <s v="CARTAO CLARA CINTIA N ANEXO CPV *  REFERENTE FIGMA MONTHLY RENEWAL - GABRIEL"/>
    <x v="0"/>
    <x v="0"/>
    <x v="0"/>
    <x v="0"/>
    <x v="3"/>
  </r>
  <r>
    <x v="2"/>
    <x v="5"/>
    <x v="11"/>
    <d v="2025-01-06T00:00:00"/>
    <d v="2025-01-15T00:00:00"/>
    <x v="117"/>
    <x v="3"/>
    <x v="2"/>
    <x v="0"/>
    <n v="-3.16"/>
    <x v="0"/>
    <x v="0"/>
    <s v="CARTAO CLARA CINTIA N ANEXO CPV *  REFERENTE FIGMA MONTHLY RENEWAL - GABRIEL"/>
    <x v="0"/>
    <x v="0"/>
    <x v="0"/>
    <x v="0"/>
    <x v="3"/>
  </r>
  <r>
    <x v="2"/>
    <x v="5"/>
    <x v="12"/>
    <d v="2025-01-20T00:00:00"/>
    <d v="2025-02-15T00:00:00"/>
    <x v="118"/>
    <x v="2"/>
    <x v="2"/>
    <x v="2"/>
    <n v="-122.56"/>
    <x v="0"/>
    <x v="0"/>
    <s v="CARTAO CLARA CINTIA N ANEXO CPV *  REFERENTE AO CHAT GPT OPENAI"/>
    <x v="0"/>
    <x v="0"/>
    <x v="0"/>
    <x v="0"/>
    <x v="0"/>
  </r>
  <r>
    <x v="2"/>
    <x v="5"/>
    <x v="12"/>
    <d v="2025-01-20T00:00:00"/>
    <d v="2025-02-15T00:00:00"/>
    <x v="118"/>
    <x v="3"/>
    <x v="2"/>
    <x v="2"/>
    <n v="-4.1399999999999997"/>
    <x v="0"/>
    <x v="0"/>
    <s v="CARTAO CLARA CINTIA N ANEXO CPV *  REFERENTE AO CHAT GPT OPENAI"/>
    <x v="0"/>
    <x v="0"/>
    <x v="0"/>
    <x v="0"/>
    <x v="0"/>
  </r>
  <r>
    <x v="2"/>
    <x v="5"/>
    <x v="12"/>
    <d v="2025-02-04T00:00:00"/>
    <d v="2025-02-15T00:00:00"/>
    <x v="119"/>
    <x v="1"/>
    <x v="2"/>
    <x v="2"/>
    <n v="-526"/>
    <x v="0"/>
    <x v="0"/>
    <s v="REF. CARTÃƒO CLARA - MKT - SNF"/>
    <x v="0"/>
    <x v="0"/>
    <x v="0"/>
    <x v="0"/>
    <x v="0"/>
  </r>
  <r>
    <x v="2"/>
    <x v="25"/>
    <x v="8"/>
    <d v="2024-09-26T00:00:00"/>
    <d v="2024-10-15T00:00:00"/>
    <x v="120"/>
    <x v="1"/>
    <x v="1"/>
    <x v="0"/>
    <n v="-9.9"/>
    <x v="3"/>
    <x v="3"/>
    <s v="REF COMPRA CARTAO CLARA  CX ESTAC"/>
    <x v="0"/>
    <x v="0"/>
    <x v="0"/>
    <x v="0"/>
    <x v="2"/>
  </r>
  <r>
    <x v="2"/>
    <x v="26"/>
    <x v="7"/>
    <d v="2024-08-22T00:00:00"/>
    <d v="2024-08-27T00:00:00"/>
    <x v="121"/>
    <x v="1"/>
    <x v="1"/>
    <x v="0"/>
    <n v="-3800"/>
    <x v="3"/>
    <x v="3"/>
    <s v="Brinde para Imprensa - RIW"/>
    <x v="0"/>
    <x v="0"/>
    <x v="1"/>
    <x v="1"/>
    <x v="2"/>
  </r>
  <r>
    <x v="2"/>
    <x v="27"/>
    <x v="0"/>
    <d v="2024-01-05T00:00:00"/>
    <d v="2024-01-22T00:00:00"/>
    <x v="122"/>
    <x v="1"/>
    <x v="4"/>
    <x v="0"/>
    <n v="-950"/>
    <x v="3"/>
    <x v="3"/>
    <s v="REF. PRESTAÃ‡ÃƒO DE SERVIÃ‡OS EM MARKETING DIGITAL - CONF CONTRATO JANEIRO/2024 (NF:869 - R$ 4.050,00 , NF:2024394 - R$ 950,00)"/>
    <x v="0"/>
    <x v="0"/>
    <x v="0"/>
    <x v="0"/>
    <x v="0"/>
  </r>
  <r>
    <x v="2"/>
    <x v="27"/>
    <x v="0"/>
    <d v="2024-01-05T00:00:00"/>
    <d v="2024-01-22T00:00:00"/>
    <x v="123"/>
    <x v="1"/>
    <x v="4"/>
    <x v="0"/>
    <n v="-4050"/>
    <x v="3"/>
    <x v="3"/>
    <s v="REF. PRESTAÃ‡ÃƒO DE SERVIÃ‡OS EM MARKETING DIGITAL - CONF CONTRATO JANEIRO/2024 (NF:869 - R$ 4.050,00 , NF:2024394 - R$ 950,00)"/>
    <x v="0"/>
    <x v="0"/>
    <x v="0"/>
    <x v="0"/>
    <x v="0"/>
  </r>
  <r>
    <x v="2"/>
    <x v="27"/>
    <x v="1"/>
    <d v="2024-02-15T00:00:00"/>
    <d v="2024-02-28T00:00:00"/>
    <x v="124"/>
    <x v="1"/>
    <x v="4"/>
    <x v="0"/>
    <n v="-950"/>
    <x v="3"/>
    <x v="3"/>
    <s v="REF. PRESTAÃ‡ÃƒO DE SERVIÃ‡OS EM MARKETING DIGITAL - CONF CONTRATO JANEIRO/2024 (NF:917 - R$ 4.050,00 , NF:20246245 - R$ 950,00)"/>
    <x v="0"/>
    <x v="0"/>
    <x v="0"/>
    <x v="0"/>
    <x v="0"/>
  </r>
  <r>
    <x v="2"/>
    <x v="27"/>
    <x v="1"/>
    <d v="2024-02-15T00:00:00"/>
    <d v="2024-02-28T00:00:00"/>
    <x v="125"/>
    <x v="1"/>
    <x v="4"/>
    <x v="0"/>
    <n v="-4050"/>
    <x v="3"/>
    <x v="3"/>
    <s v="REF. PRESTAÃ‡ÃƒO DE SERVIÃ‡OS EM MARKETING DIGITAL - CONF CONTRATO JANEIRO/2024 (NF:917 - R$ 4.050,00 , NF:20246245 - R$ 950,00)"/>
    <x v="0"/>
    <x v="0"/>
    <x v="0"/>
    <x v="0"/>
    <x v="0"/>
  </r>
  <r>
    <x v="2"/>
    <x v="27"/>
    <x v="2"/>
    <d v="2024-04-05T00:00:00"/>
    <d v="2024-04-24T00:00:00"/>
    <x v="126"/>
    <x v="1"/>
    <x v="4"/>
    <x v="0"/>
    <n v="-950"/>
    <x v="3"/>
    <x v="3"/>
    <s v="REF. PRESTAÃ‡ÃƒO DE SERVIÃ‡OS EM MARKETING DIGITAL - CONF CONTRATO JANEIRO/2024 (NF:918 - R$ 4.050,00 , NF:202414297 - R$ 950,00)"/>
    <x v="0"/>
    <x v="0"/>
    <x v="0"/>
    <x v="0"/>
    <x v="0"/>
  </r>
  <r>
    <x v="2"/>
    <x v="27"/>
    <x v="2"/>
    <d v="2024-04-05T00:00:00"/>
    <d v="2024-04-24T00:00:00"/>
    <x v="127"/>
    <x v="1"/>
    <x v="4"/>
    <x v="0"/>
    <n v="-4050"/>
    <x v="3"/>
    <x v="3"/>
    <s v="REF. PRESTAÃ‡ÃƒO DE SERVIÃ‡OS EM MARKETING DIGITAL - CONF CONTRATO ABR/2024 (NF:918 - R$ 4.050,00 , NF:202414297 - R$ 950,00)"/>
    <x v="0"/>
    <x v="0"/>
    <x v="0"/>
    <x v="0"/>
    <x v="0"/>
  </r>
  <r>
    <x v="2"/>
    <x v="27"/>
    <x v="3"/>
    <d v="2024-05-24T00:00:00"/>
    <d v="2024-05-24T00:00:00"/>
    <x v="128"/>
    <x v="1"/>
    <x v="4"/>
    <x v="0"/>
    <n v="-4050"/>
    <x v="3"/>
    <x v="3"/>
    <s v="REF. PRESTAÃ‡ÃƒO DE SERVIÃ‡OS EM MARKETING DIGITAL - CONF CONTRATO "/>
    <x v="0"/>
    <x v="0"/>
    <x v="0"/>
    <x v="0"/>
    <x v="1"/>
  </r>
  <r>
    <x v="2"/>
    <x v="27"/>
    <x v="4"/>
    <d v="2024-05-24T00:00:00"/>
    <d v="2024-06-27T00:00:00"/>
    <x v="129"/>
    <x v="1"/>
    <x v="6"/>
    <x v="0"/>
    <n v="-4050"/>
    <x v="3"/>
    <x v="3"/>
    <s v="REF. PRESTAÃ‡ÃƒO DE SERVIÃ‡OS EM MARKETING DIGITAL - CONF CONTRATO "/>
    <x v="0"/>
    <x v="0"/>
    <x v="0"/>
    <x v="0"/>
    <x v="1"/>
  </r>
  <r>
    <x v="2"/>
    <x v="27"/>
    <x v="6"/>
    <d v="2024-07-05T00:00:00"/>
    <d v="2024-07-22T00:00:00"/>
    <x v="130"/>
    <x v="1"/>
    <x v="6"/>
    <x v="0"/>
    <n v="-4050"/>
    <x v="3"/>
    <x v="3"/>
    <s v="REF. PRESTAÃ‡ÃƒO DE SERVIÃ‡OS EM MARKETING DIGITAL - CONF CONTRATO "/>
    <x v="0"/>
    <x v="0"/>
    <x v="0"/>
    <x v="0"/>
    <x v="2"/>
  </r>
  <r>
    <x v="2"/>
    <x v="27"/>
    <x v="8"/>
    <d v="2024-09-05T00:00:00"/>
    <d v="2024-10-02T00:00:00"/>
    <x v="131"/>
    <x v="1"/>
    <x v="6"/>
    <x v="0"/>
    <n v="-4050"/>
    <x v="3"/>
    <x v="3"/>
    <s v="REF. PRESTAÃ‡ÃƒO DE SERVIÃ‡OS EM MARKETING DIGITAL - CONF CONTRATO "/>
    <x v="0"/>
    <x v="0"/>
    <x v="0"/>
    <x v="0"/>
    <x v="2"/>
  </r>
  <r>
    <x v="2"/>
    <x v="27"/>
    <x v="9"/>
    <d v="2024-10-05T00:00:00"/>
    <d v="2024-10-22T00:00:00"/>
    <x v="132"/>
    <x v="1"/>
    <x v="6"/>
    <x v="0"/>
    <n v="-4050"/>
    <x v="3"/>
    <x v="3"/>
    <s v="REF. PRESTAÃ‡ÃƒO DE SERVIÃ‡OS EM MARKETING DIGITAL - CONF CONTRATO "/>
    <x v="0"/>
    <x v="0"/>
    <x v="0"/>
    <x v="0"/>
    <x v="3"/>
  </r>
  <r>
    <x v="2"/>
    <x v="27"/>
    <x v="10"/>
    <d v="2024-11-19T00:00:00"/>
    <d v="2024-11-26T00:00:00"/>
    <x v="133"/>
    <x v="1"/>
    <x v="6"/>
    <x v="0"/>
    <n v="-5000"/>
    <x v="3"/>
    <x v="3"/>
    <s v="REF. PRESTAÃ‡ÃƒO DE SERVIÃ‡OS EM MARKETING DIGITAL - CONF CONTRATO "/>
    <x v="0"/>
    <x v="0"/>
    <x v="0"/>
    <x v="0"/>
    <x v="3"/>
  </r>
  <r>
    <x v="2"/>
    <x v="27"/>
    <x v="11"/>
    <d v="2024-12-05T00:00:00"/>
    <d v="2024-12-27T00:00:00"/>
    <x v="134"/>
    <x v="1"/>
    <x v="6"/>
    <x v="0"/>
    <n v="-5000"/>
    <x v="3"/>
    <x v="3"/>
    <s v="REF. PRESTAÃ‡ÃƒO DE SERVIÃ‡OS EM MARKETING DIGITAL - CONF CONTRATO "/>
    <x v="0"/>
    <x v="0"/>
    <x v="0"/>
    <x v="0"/>
    <x v="3"/>
  </r>
  <r>
    <x v="2"/>
    <x v="27"/>
    <x v="12"/>
    <d v="2025-01-15T00:00:00"/>
    <d v="2025-01-22T00:00:00"/>
    <x v="135"/>
    <x v="1"/>
    <x v="6"/>
    <x v="0"/>
    <n v="-5000"/>
    <x v="3"/>
    <x v="3"/>
    <s v="REF. PRESTAÃ‡ÃƒO DE SERVIÃ‡OS EM MARKETING DIGITAL - CONF CONTRATO "/>
    <x v="0"/>
    <x v="0"/>
    <x v="0"/>
    <x v="0"/>
    <x v="0"/>
  </r>
  <r>
    <x v="2"/>
    <x v="28"/>
    <x v="7"/>
    <d v="2024-08-02T00:00:00"/>
    <d v="2024-08-17T00:00:00"/>
    <x v="136"/>
    <x v="1"/>
    <x v="7"/>
    <x v="0"/>
    <n v="-536.42999999999995"/>
    <x v="3"/>
    <x v="3"/>
    <s v="REF. MONTCAR CTE RIW"/>
    <x v="0"/>
    <x v="0"/>
    <x v="0"/>
    <x v="0"/>
    <x v="2"/>
  </r>
  <r>
    <x v="2"/>
    <x v="29"/>
    <x v="0"/>
    <d v="2024-01-13T00:00:00"/>
    <d v="2024-02-20T00:00:00"/>
    <x v="137"/>
    <x v="1"/>
    <x v="8"/>
    <x v="0"/>
    <n v="-2695.57"/>
    <x v="3"/>
    <x v="3"/>
    <s v="REF. A ANUNCIOS"/>
    <x v="0"/>
    <x v="0"/>
    <x v="0"/>
    <x v="0"/>
    <x v="0"/>
  </r>
  <r>
    <x v="2"/>
    <x v="29"/>
    <x v="0"/>
    <d v="2024-01-13T00:00:00"/>
    <d v="2024-02-20T00:00:00"/>
    <x v="138"/>
    <x v="1"/>
    <x v="8"/>
    <x v="0"/>
    <n v="-88.18"/>
    <x v="3"/>
    <x v="3"/>
    <s v="REF. A ANUNCIOS"/>
    <x v="0"/>
    <x v="0"/>
    <x v="0"/>
    <x v="0"/>
    <x v="0"/>
  </r>
  <r>
    <x v="2"/>
    <x v="29"/>
    <x v="1"/>
    <d v="2024-02-08T00:00:00"/>
    <d v="2024-03-20T00:00:00"/>
    <x v="139"/>
    <x v="1"/>
    <x v="8"/>
    <x v="0"/>
    <n v="-2846.17"/>
    <x v="3"/>
    <x v="3"/>
    <s v="REF. A ANUNCIOS"/>
    <x v="0"/>
    <x v="0"/>
    <x v="0"/>
    <x v="0"/>
    <x v="0"/>
  </r>
  <r>
    <x v="2"/>
    <x v="29"/>
    <x v="2"/>
    <d v="2024-03-13T00:00:00"/>
    <d v="2024-04-20T00:00:00"/>
    <x v="140"/>
    <x v="1"/>
    <x v="8"/>
    <x v="0"/>
    <n v="-2379.4499999999998"/>
    <x v="3"/>
    <x v="3"/>
    <s v="REF. A ANUNCIOS"/>
    <x v="0"/>
    <x v="0"/>
    <x v="0"/>
    <x v="0"/>
    <x v="0"/>
  </r>
  <r>
    <x v="2"/>
    <x v="29"/>
    <x v="2"/>
    <d v="2024-03-13T00:00:00"/>
    <d v="2024-04-20T00:00:00"/>
    <x v="141"/>
    <x v="1"/>
    <x v="8"/>
    <x v="0"/>
    <n v="-86.47"/>
    <x v="3"/>
    <x v="3"/>
    <s v="REF. A ANUNCIOS"/>
    <x v="0"/>
    <x v="0"/>
    <x v="0"/>
    <x v="0"/>
    <x v="0"/>
  </r>
  <r>
    <x v="2"/>
    <x v="29"/>
    <x v="3"/>
    <d v="2024-04-13T00:00:00"/>
    <d v="2024-05-20T00:00:00"/>
    <x v="142"/>
    <x v="1"/>
    <x v="8"/>
    <x v="0"/>
    <n v="-2595.71"/>
    <x v="3"/>
    <x v="3"/>
    <s v="REF. A ANUNCIOS"/>
    <x v="0"/>
    <x v="0"/>
    <x v="0"/>
    <x v="0"/>
    <x v="1"/>
  </r>
  <r>
    <x v="2"/>
    <x v="29"/>
    <x v="3"/>
    <d v="2024-04-13T00:00:00"/>
    <d v="2024-05-20T00:00:00"/>
    <x v="143"/>
    <x v="1"/>
    <x v="8"/>
    <x v="0"/>
    <n v="-85.94"/>
    <x v="3"/>
    <x v="3"/>
    <s v="REF. A ANUNCIOS"/>
    <x v="0"/>
    <x v="0"/>
    <x v="0"/>
    <x v="0"/>
    <x v="1"/>
  </r>
  <r>
    <x v="2"/>
    <x v="29"/>
    <x v="4"/>
    <d v="2024-05-13T00:00:00"/>
    <d v="2024-06-20T00:00:00"/>
    <x v="144"/>
    <x v="1"/>
    <x v="8"/>
    <x v="0"/>
    <n v="-2805.86"/>
    <x v="3"/>
    <x v="3"/>
    <s v="REF. A ANUNCIOS"/>
    <x v="0"/>
    <x v="0"/>
    <x v="0"/>
    <x v="0"/>
    <x v="1"/>
  </r>
  <r>
    <x v="2"/>
    <x v="29"/>
    <x v="5"/>
    <d v="2024-06-13T00:00:00"/>
    <d v="2024-07-20T00:00:00"/>
    <x v="145"/>
    <x v="1"/>
    <x v="8"/>
    <x v="0"/>
    <n v="-2815.57"/>
    <x v="3"/>
    <x v="3"/>
    <s v="REF. A ANUNCIOS"/>
    <x v="0"/>
    <x v="0"/>
    <x v="0"/>
    <x v="0"/>
    <x v="1"/>
  </r>
  <r>
    <x v="2"/>
    <x v="29"/>
    <x v="6"/>
    <d v="2024-07-13T00:00:00"/>
    <d v="2024-08-20T00:00:00"/>
    <x v="146"/>
    <x v="1"/>
    <x v="8"/>
    <x v="0"/>
    <n v="-2649.86"/>
    <x v="3"/>
    <x v="3"/>
    <s v="REF. A ANUNCIOS"/>
    <x v="0"/>
    <x v="0"/>
    <x v="0"/>
    <x v="0"/>
    <x v="2"/>
  </r>
  <r>
    <x v="2"/>
    <x v="29"/>
    <x v="7"/>
    <d v="2024-08-13T00:00:00"/>
    <d v="2024-09-20T00:00:00"/>
    <x v="147"/>
    <x v="1"/>
    <x v="8"/>
    <x v="0"/>
    <n v="-2848.64"/>
    <x v="3"/>
    <x v="3"/>
    <s v="REF. A ANUNCIOS"/>
    <x v="0"/>
    <x v="0"/>
    <x v="0"/>
    <x v="0"/>
    <x v="2"/>
  </r>
  <r>
    <x v="2"/>
    <x v="29"/>
    <x v="8"/>
    <d v="2024-09-13T00:00:00"/>
    <d v="2024-10-20T00:00:00"/>
    <x v="148"/>
    <x v="2"/>
    <x v="8"/>
    <x v="0"/>
    <n v="-2266.02"/>
    <x v="3"/>
    <x v="3"/>
    <s v="REF. A ANUNCIOS"/>
    <x v="0"/>
    <x v="0"/>
    <x v="0"/>
    <x v="0"/>
    <x v="2"/>
  </r>
  <r>
    <x v="2"/>
    <x v="29"/>
    <x v="8"/>
    <d v="2024-09-13T00:00:00"/>
    <d v="2024-10-20T00:00:00"/>
    <x v="148"/>
    <x v="3"/>
    <x v="8"/>
    <x v="0"/>
    <n v="-50.03"/>
    <x v="3"/>
    <x v="3"/>
    <s v="REF. A ANUNCIOS"/>
    <x v="0"/>
    <x v="0"/>
    <x v="0"/>
    <x v="0"/>
    <x v="2"/>
  </r>
  <r>
    <x v="2"/>
    <x v="29"/>
    <x v="9"/>
    <d v="2024-10-05T00:00:00"/>
    <d v="2024-11-20T00:00:00"/>
    <x v="149"/>
    <x v="7"/>
    <x v="8"/>
    <x v="0"/>
    <n v="-3000.21"/>
    <x v="3"/>
    <x v="3"/>
    <s v="REF.  ANUNCIOS FACEBOOK MKT"/>
    <x v="0"/>
    <x v="0"/>
    <x v="0"/>
    <x v="0"/>
    <x v="3"/>
  </r>
  <r>
    <x v="2"/>
    <x v="29"/>
    <x v="9"/>
    <d v="2024-10-05T00:00:00"/>
    <d v="2024-11-20T00:00:00"/>
    <x v="149"/>
    <x v="8"/>
    <x v="8"/>
    <x v="0"/>
    <n v="-1182.02"/>
    <x v="3"/>
    <x v="3"/>
    <s v="REF.  ANUNCIOS FACEBOOK MKT"/>
    <x v="0"/>
    <x v="0"/>
    <x v="0"/>
    <x v="0"/>
    <x v="3"/>
  </r>
  <r>
    <x v="2"/>
    <x v="29"/>
    <x v="9"/>
    <d v="2024-10-05T00:00:00"/>
    <d v="2024-11-20T00:00:00"/>
    <x v="149"/>
    <x v="9"/>
    <x v="8"/>
    <x v="0"/>
    <n v="-130.77000000000001"/>
    <x v="3"/>
    <x v="3"/>
    <s v="REF.  ANUNCIOS FACEBOOK MKT"/>
    <x v="0"/>
    <x v="0"/>
    <x v="0"/>
    <x v="0"/>
    <x v="3"/>
  </r>
  <r>
    <x v="2"/>
    <x v="29"/>
    <x v="9"/>
    <d v="2024-10-05T00:00:00"/>
    <d v="2024-11-20T00:00:00"/>
    <x v="149"/>
    <x v="10"/>
    <x v="8"/>
    <x v="0"/>
    <n v="-3000.67"/>
    <x v="3"/>
    <x v="3"/>
    <s v="REF.  ANUNCIOS FACEBOOK MKT"/>
    <x v="0"/>
    <x v="0"/>
    <x v="0"/>
    <x v="0"/>
    <x v="3"/>
  </r>
  <r>
    <x v="2"/>
    <x v="29"/>
    <x v="10"/>
    <d v="2024-11-05T00:00:00"/>
    <d v="2024-12-20T00:00:00"/>
    <x v="150"/>
    <x v="4"/>
    <x v="8"/>
    <x v="0"/>
    <n v="-189.45"/>
    <x v="3"/>
    <x v="3"/>
    <s v="REF.  ANUNCIOS FACEBOOK MKT"/>
    <x v="0"/>
    <x v="0"/>
    <x v="0"/>
    <x v="0"/>
    <x v="3"/>
  </r>
  <r>
    <x v="2"/>
    <x v="29"/>
    <x v="10"/>
    <d v="2024-11-05T00:00:00"/>
    <d v="2024-12-20T00:00:00"/>
    <x v="150"/>
    <x v="5"/>
    <x v="8"/>
    <x v="0"/>
    <n v="-2089.7800000000002"/>
    <x v="3"/>
    <x v="3"/>
    <s v="REF.  ANUNCIOS FACEBOOK MKT"/>
    <x v="0"/>
    <x v="0"/>
    <x v="0"/>
    <x v="0"/>
    <x v="3"/>
  </r>
  <r>
    <x v="2"/>
    <x v="29"/>
    <x v="10"/>
    <d v="2024-11-05T00:00:00"/>
    <d v="2024-12-20T00:00:00"/>
    <x v="150"/>
    <x v="6"/>
    <x v="8"/>
    <x v="0"/>
    <n v="-3000.03"/>
    <x v="3"/>
    <x v="3"/>
    <s v="REF.  ANUNCIOS FACEBOOK MKT"/>
    <x v="0"/>
    <x v="0"/>
    <x v="0"/>
    <x v="0"/>
    <x v="3"/>
  </r>
  <r>
    <x v="2"/>
    <x v="29"/>
    <x v="11"/>
    <d v="2025-01-06T00:00:00"/>
    <d v="2025-01-20T00:00:00"/>
    <x v="151"/>
    <x v="4"/>
    <x v="8"/>
    <x v="0"/>
    <n v="-1888.26"/>
    <x v="3"/>
    <x v="3"/>
    <s v="REF.  ANUNCIOS FACEBOOK MKT"/>
    <x v="0"/>
    <x v="0"/>
    <x v="0"/>
    <x v="0"/>
    <x v="3"/>
  </r>
  <r>
    <x v="2"/>
    <x v="29"/>
    <x v="11"/>
    <d v="2025-01-06T00:00:00"/>
    <d v="2025-01-20T00:00:00"/>
    <x v="151"/>
    <x v="5"/>
    <x v="8"/>
    <x v="0"/>
    <n v="-173.78"/>
    <x v="3"/>
    <x v="3"/>
    <s v="REF.  ANUNCIOS FACEBOOK MKT"/>
    <x v="0"/>
    <x v="0"/>
    <x v="0"/>
    <x v="0"/>
    <x v="3"/>
  </r>
  <r>
    <x v="2"/>
    <x v="29"/>
    <x v="11"/>
    <d v="2025-01-06T00:00:00"/>
    <d v="2025-01-20T00:00:00"/>
    <x v="151"/>
    <x v="6"/>
    <x v="8"/>
    <x v="0"/>
    <n v="-3112.44"/>
    <x v="3"/>
    <x v="3"/>
    <s v="REF.  ANUNCIOS FACEBOOK MKT"/>
    <x v="0"/>
    <x v="0"/>
    <x v="0"/>
    <x v="0"/>
    <x v="3"/>
  </r>
  <r>
    <x v="2"/>
    <x v="30"/>
    <x v="5"/>
    <d v="2024-06-05T00:00:00"/>
    <d v="2024-06-12T00:00:00"/>
    <x v="152"/>
    <x v="1"/>
    <x v="8"/>
    <x v="0"/>
    <n v="-1500"/>
    <x v="7"/>
    <x v="7"/>
    <s v="Pagamento Painel Led Avenida Brasil - Dia mundial do Meio Ambiente"/>
    <x v="0"/>
    <x v="0"/>
    <x v="0"/>
    <x v="0"/>
    <x v="1"/>
  </r>
  <r>
    <x v="2"/>
    <x v="31"/>
    <x v="7"/>
    <d v="2024-08-19T00:00:00"/>
    <d v="2024-09-16T00:00:00"/>
    <x v="153"/>
    <x v="1"/>
    <x v="6"/>
    <x v="0"/>
    <n v="-14554.5"/>
    <x v="3"/>
    <x v="3"/>
    <s v="REF: LOCACAO DE EQUIPAMENTOS"/>
    <x v="0"/>
    <x v="0"/>
    <x v="1"/>
    <x v="1"/>
    <x v="2"/>
  </r>
  <r>
    <x v="2"/>
    <x v="32"/>
    <x v="7"/>
    <d v="2024-08-20T00:00:00"/>
    <d v="2024-09-02T00:00:00"/>
    <x v="154"/>
    <x v="2"/>
    <x v="4"/>
    <x v="0"/>
    <n v="-81852.899999999994"/>
    <x v="3"/>
    <x v="3"/>
    <s v="REF. SERVIÃ‡OS DE PROJETO CENOGRAFICOS PARA O RIW"/>
    <x v="0"/>
    <x v="0"/>
    <x v="1"/>
    <x v="1"/>
    <x v="2"/>
  </r>
  <r>
    <x v="2"/>
    <x v="32"/>
    <x v="7"/>
    <d v="2024-08-20T00:00:00"/>
    <d v="2024-09-16T00:00:00"/>
    <x v="154"/>
    <x v="3"/>
    <x v="4"/>
    <x v="0"/>
    <n v="-81852.899999999994"/>
    <x v="3"/>
    <x v="3"/>
    <s v="REF. SERVIÃ‡OS DE PROJETO CENOGRAFICOS PARA O RIW"/>
    <x v="0"/>
    <x v="0"/>
    <x v="1"/>
    <x v="1"/>
    <x v="2"/>
  </r>
  <r>
    <x v="2"/>
    <x v="33"/>
    <x v="7"/>
    <d v="2024-08-05T00:00:00"/>
    <d v="2024-08-07T00:00:00"/>
    <x v="155"/>
    <x v="1"/>
    <x v="4"/>
    <x v="0"/>
    <n v="-4140"/>
    <x v="3"/>
    <x v="3"/>
    <s v="ENC: RIW | GRUPO URBAN | COMPROVANTE PAGAMENTO"/>
    <x v="0"/>
    <x v="0"/>
    <x v="1"/>
    <x v="1"/>
    <x v="2"/>
  </r>
  <r>
    <x v="2"/>
    <x v="34"/>
    <x v="3"/>
    <d v="2024-04-11T00:00:00"/>
    <d v="2024-04-16T00:00:00"/>
    <x v="156"/>
    <x v="1"/>
    <x v="2"/>
    <x v="0"/>
    <n v="-2690.9"/>
    <x v="8"/>
    <x v="8"/>
    <s v="REF:LocaÃ§Ã£o de mÃ¡quina de coleta de reciclÃ¡veis "/>
    <x v="0"/>
    <x v="0"/>
    <x v="0"/>
    <x v="0"/>
    <x v="1"/>
  </r>
  <r>
    <x v="2"/>
    <x v="34"/>
    <x v="4"/>
    <d v="2024-06-05T00:00:00"/>
    <d v="2024-06-15T00:00:00"/>
    <x v="157"/>
    <x v="1"/>
    <x v="2"/>
    <x v="0"/>
    <n v="-1800"/>
    <x v="8"/>
    <x v="8"/>
    <s v="REF:LocaÃ§Ã£o de mÃ¡quina de coleta de reciclÃ¡veis "/>
    <x v="0"/>
    <x v="0"/>
    <x v="0"/>
    <x v="0"/>
    <x v="1"/>
  </r>
  <r>
    <x v="2"/>
    <x v="34"/>
    <x v="5"/>
    <d v="2024-07-08T00:00:00"/>
    <d v="2024-07-15T00:00:00"/>
    <x v="158"/>
    <x v="1"/>
    <x v="8"/>
    <x v="0"/>
    <n v="-1800"/>
    <x v="8"/>
    <x v="8"/>
    <s v="REF:LocaÃ§Ã£o de mÃ¡quina de coleta de reciclÃ¡veis "/>
    <x v="0"/>
    <x v="0"/>
    <x v="0"/>
    <x v="0"/>
    <x v="1"/>
  </r>
  <r>
    <x v="2"/>
    <x v="34"/>
    <x v="6"/>
    <d v="2024-07-08T00:00:00"/>
    <d v="2024-08-16T00:00:00"/>
    <x v="159"/>
    <x v="1"/>
    <x v="8"/>
    <x v="0"/>
    <n v="-1800"/>
    <x v="8"/>
    <x v="8"/>
    <s v="REF:LocaÃ§Ã£o de mÃ¡quina de coleta de reciclÃ¡veis "/>
    <x v="0"/>
    <x v="0"/>
    <x v="0"/>
    <x v="0"/>
    <x v="2"/>
  </r>
  <r>
    <x v="2"/>
    <x v="35"/>
    <x v="5"/>
    <d v="2024-06-21T00:00:00"/>
    <d v="2024-06-25T00:00:00"/>
    <x v="160"/>
    <x v="2"/>
    <x v="8"/>
    <x v="0"/>
    <n v="-5000"/>
    <x v="3"/>
    <x v="3"/>
    <s v="REF. LOCAÃ‡Ã‚O CARRINHO DE GOLFE  06/08 a 20/08/24"/>
    <x v="0"/>
    <x v="0"/>
    <x v="1"/>
    <x v="1"/>
    <x v="1"/>
  </r>
  <r>
    <x v="2"/>
    <x v="35"/>
    <x v="5"/>
    <d v="2024-06-21T00:00:00"/>
    <d v="2024-08-05T00:00:00"/>
    <x v="160"/>
    <x v="3"/>
    <x v="8"/>
    <x v="0"/>
    <n v="-5000"/>
    <x v="3"/>
    <x v="3"/>
    <s v="REF. LOCAÃ‡Ã‚O CARRINHO DE GOLFE  06/08 a 20/08/24"/>
    <x v="0"/>
    <x v="0"/>
    <x v="1"/>
    <x v="1"/>
    <x v="1"/>
  </r>
  <r>
    <x v="2"/>
    <x v="35"/>
    <x v="7"/>
    <d v="2024-08-28T00:00:00"/>
    <d v="2024-08-30T00:00:00"/>
    <x v="161"/>
    <x v="1"/>
    <x v="8"/>
    <x v="0"/>
    <n v="-500"/>
    <x v="3"/>
    <x v="3"/>
    <s v="REF. Avaria de veiculo locado para o RIW"/>
    <x v="0"/>
    <x v="0"/>
    <x v="1"/>
    <x v="1"/>
    <x v="2"/>
  </r>
  <r>
    <x v="2"/>
    <x v="36"/>
    <x v="6"/>
    <d v="2024-07-25T00:00:00"/>
    <d v="2024-07-25T00:00:00"/>
    <x v="162"/>
    <x v="2"/>
    <x v="7"/>
    <x v="0"/>
    <n v="-7434"/>
    <x v="3"/>
    <x v="3"/>
    <s v="ENC: G3 TRANSPORTES  FRETE RIO INOVATION "/>
    <x v="0"/>
    <x v="0"/>
    <x v="1"/>
    <x v="1"/>
    <x v="2"/>
  </r>
  <r>
    <x v="2"/>
    <x v="36"/>
    <x v="6"/>
    <d v="2024-07-25T00:00:00"/>
    <d v="2024-07-29T00:00:00"/>
    <x v="162"/>
    <x v="3"/>
    <x v="7"/>
    <x v="0"/>
    <n v="-3186"/>
    <x v="3"/>
    <x v="3"/>
    <s v="ENC: G3 TRANSPORTES  FRETE RIO INOVATION "/>
    <x v="0"/>
    <x v="0"/>
    <x v="1"/>
    <x v="1"/>
    <x v="2"/>
  </r>
  <r>
    <x v="2"/>
    <x v="37"/>
    <x v="0"/>
    <d v="2024-01-01T00:00:00"/>
    <d v="2024-01-15T00:00:00"/>
    <x v="163"/>
    <x v="1"/>
    <x v="8"/>
    <x v="0"/>
    <n v="-2047.36"/>
    <x v="3"/>
    <x v="3"/>
    <s v="REF. A CAMPANHA GOOGLE "/>
    <x v="0"/>
    <x v="0"/>
    <x v="0"/>
    <x v="0"/>
    <x v="0"/>
  </r>
  <r>
    <x v="2"/>
    <x v="37"/>
    <x v="0"/>
    <d v="2024-01-05T00:00:00"/>
    <d v="2024-01-15T00:00:00"/>
    <x v="164"/>
    <x v="1"/>
    <x v="8"/>
    <x v="0"/>
    <n v="-2000"/>
    <x v="3"/>
    <x v="3"/>
    <s v="REF. A CAMPANHA GOOGLE "/>
    <x v="0"/>
    <x v="0"/>
    <x v="0"/>
    <x v="0"/>
    <x v="0"/>
  </r>
  <r>
    <x v="2"/>
    <x v="37"/>
    <x v="0"/>
    <d v="2024-01-09T00:00:00"/>
    <d v="2024-02-15T00:00:00"/>
    <x v="165"/>
    <x v="1"/>
    <x v="8"/>
    <x v="0"/>
    <n v="-2000"/>
    <x v="3"/>
    <x v="3"/>
    <s v="REF. A CAMPANHA GOOGLE "/>
    <x v="0"/>
    <x v="0"/>
    <x v="0"/>
    <x v="0"/>
    <x v="0"/>
  </r>
  <r>
    <x v="2"/>
    <x v="37"/>
    <x v="0"/>
    <d v="2024-01-14T00:00:00"/>
    <d v="2024-02-15T00:00:00"/>
    <x v="166"/>
    <x v="1"/>
    <x v="8"/>
    <x v="0"/>
    <n v="-2000"/>
    <x v="3"/>
    <x v="3"/>
    <s v="REF. A CAMPANHA GOOGLE "/>
    <x v="0"/>
    <x v="0"/>
    <x v="0"/>
    <x v="0"/>
    <x v="0"/>
  </r>
  <r>
    <x v="2"/>
    <x v="37"/>
    <x v="0"/>
    <d v="2024-01-18T00:00:00"/>
    <d v="2024-02-15T00:00:00"/>
    <x v="167"/>
    <x v="1"/>
    <x v="8"/>
    <x v="0"/>
    <n v="-2000"/>
    <x v="3"/>
    <x v="3"/>
    <s v="REF. A CAMPANHA GOOGLE "/>
    <x v="0"/>
    <x v="0"/>
    <x v="0"/>
    <x v="0"/>
    <x v="0"/>
  </r>
  <r>
    <x v="2"/>
    <x v="37"/>
    <x v="0"/>
    <d v="2024-01-23T00:00:00"/>
    <d v="2024-02-15T00:00:00"/>
    <x v="168"/>
    <x v="1"/>
    <x v="8"/>
    <x v="0"/>
    <n v="-2000"/>
    <x v="3"/>
    <x v="3"/>
    <s v="REF. A CAMPANHA GOOGLE "/>
    <x v="0"/>
    <x v="0"/>
    <x v="0"/>
    <x v="0"/>
    <x v="0"/>
  </r>
  <r>
    <x v="2"/>
    <x v="37"/>
    <x v="0"/>
    <d v="2024-01-25T00:00:00"/>
    <d v="2024-02-15T00:00:00"/>
    <x v="169"/>
    <x v="1"/>
    <x v="8"/>
    <x v="0"/>
    <n v="-129.56"/>
    <x v="3"/>
    <x v="3"/>
    <s v="REF. A CAMPANHA GOOGLE "/>
    <x v="0"/>
    <x v="0"/>
    <x v="0"/>
    <x v="0"/>
    <x v="0"/>
  </r>
  <r>
    <x v="2"/>
    <x v="37"/>
    <x v="0"/>
    <d v="2024-01-29T00:00:00"/>
    <d v="2024-02-15T00:00:00"/>
    <x v="170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01T00:00:00"/>
    <d v="2024-02-15T00:00:00"/>
    <x v="171"/>
    <x v="1"/>
    <x v="8"/>
    <x v="0"/>
    <n v="-1260.1600000000001"/>
    <x v="3"/>
    <x v="3"/>
    <s v="REF. A CAMPANHA GOOGLE "/>
    <x v="0"/>
    <x v="0"/>
    <x v="0"/>
    <x v="0"/>
    <x v="0"/>
  </r>
  <r>
    <x v="2"/>
    <x v="37"/>
    <x v="1"/>
    <d v="2024-02-01T00:00:00"/>
    <d v="2024-02-20T00:00:00"/>
    <x v="172"/>
    <x v="1"/>
    <x v="8"/>
    <x v="0"/>
    <n v="-54"/>
    <x v="3"/>
    <x v="3"/>
    <s v="REF. A CAMPANHA GOOGLE "/>
    <x v="0"/>
    <x v="0"/>
    <x v="0"/>
    <x v="0"/>
    <x v="0"/>
  </r>
  <r>
    <x v="2"/>
    <x v="37"/>
    <x v="1"/>
    <d v="2024-02-06T00:00:00"/>
    <d v="2024-02-15T00:00:00"/>
    <x v="173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09T00:00:00"/>
    <d v="2024-03-15T00:00:00"/>
    <x v="174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14T00:00:00"/>
    <d v="2024-03-15T00:00:00"/>
    <x v="175"/>
    <x v="1"/>
    <x v="8"/>
    <x v="0"/>
    <n v="-45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76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77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78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79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80"/>
    <x v="1"/>
    <x v="8"/>
    <x v="0"/>
    <n v="-1878.28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81"/>
    <x v="1"/>
    <x v="8"/>
    <x v="0"/>
    <n v="-36"/>
    <x v="3"/>
    <x v="3"/>
    <s v="REF. A CAMPANHA GOOGLE "/>
    <x v="0"/>
    <x v="0"/>
    <x v="0"/>
    <x v="0"/>
    <x v="0"/>
  </r>
  <r>
    <x v="2"/>
    <x v="37"/>
    <x v="1"/>
    <d v="2024-02-15T00:00:00"/>
    <d v="2024-03-15T00:00:00"/>
    <x v="182"/>
    <x v="1"/>
    <x v="8"/>
    <x v="0"/>
    <n v="-45"/>
    <x v="3"/>
    <x v="3"/>
    <s v="REF. A CAMPANHA GOOGLE "/>
    <x v="0"/>
    <x v="0"/>
    <x v="0"/>
    <x v="0"/>
    <x v="0"/>
  </r>
  <r>
    <x v="2"/>
    <x v="37"/>
    <x v="1"/>
    <d v="2024-02-19T00:00:00"/>
    <d v="2024-03-15T00:00:00"/>
    <x v="183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22T00:00:00"/>
    <d v="2024-03-15T00:00:00"/>
    <x v="184"/>
    <x v="1"/>
    <x v="8"/>
    <x v="0"/>
    <n v="-2000"/>
    <x v="3"/>
    <x v="3"/>
    <s v="REF. A CAMPANHA GOOGLE "/>
    <x v="0"/>
    <x v="0"/>
    <x v="0"/>
    <x v="0"/>
    <x v="0"/>
  </r>
  <r>
    <x v="2"/>
    <x v="37"/>
    <x v="1"/>
    <d v="2024-02-25T00:00:00"/>
    <d v="2024-03-15T00:00:00"/>
    <x v="185"/>
    <x v="1"/>
    <x v="8"/>
    <x v="0"/>
    <n v="-129.96"/>
    <x v="3"/>
    <x v="3"/>
    <s v="REF. A CAMPANHA GOOGLE "/>
    <x v="0"/>
    <x v="0"/>
    <x v="0"/>
    <x v="0"/>
    <x v="0"/>
  </r>
  <r>
    <x v="2"/>
    <x v="37"/>
    <x v="2"/>
    <d v="2024-03-12T00:00:00"/>
    <d v="2024-04-15T00:00:00"/>
    <x v="186"/>
    <x v="1"/>
    <x v="8"/>
    <x v="0"/>
    <n v="-2000"/>
    <x v="3"/>
    <x v="3"/>
    <s v="REF. A CAMPANHA GOOGLE "/>
    <x v="0"/>
    <x v="0"/>
    <x v="0"/>
    <x v="0"/>
    <x v="0"/>
  </r>
  <r>
    <x v="2"/>
    <x v="37"/>
    <x v="2"/>
    <d v="2024-03-19T00:00:00"/>
    <d v="2024-04-15T00:00:00"/>
    <x v="187"/>
    <x v="1"/>
    <x v="8"/>
    <x v="0"/>
    <n v="-2000"/>
    <x v="3"/>
    <x v="3"/>
    <s v="REF. A CAMPANHA GOOGLE "/>
    <x v="0"/>
    <x v="0"/>
    <x v="0"/>
    <x v="0"/>
    <x v="0"/>
  </r>
  <r>
    <x v="2"/>
    <x v="37"/>
    <x v="2"/>
    <d v="2024-03-22T00:00:00"/>
    <d v="2024-04-15T00:00:00"/>
    <x v="188"/>
    <x v="1"/>
    <x v="8"/>
    <x v="0"/>
    <n v="-2000"/>
    <x v="3"/>
    <x v="3"/>
    <s v="REF. A CAMPANHA GOOGLE "/>
    <x v="0"/>
    <x v="0"/>
    <x v="0"/>
    <x v="0"/>
    <x v="0"/>
  </r>
  <r>
    <x v="2"/>
    <x v="37"/>
    <x v="2"/>
    <d v="2024-03-25T00:00:00"/>
    <d v="2024-04-15T00:00:00"/>
    <x v="189"/>
    <x v="1"/>
    <x v="8"/>
    <x v="0"/>
    <n v="-130.28"/>
    <x v="3"/>
    <x v="3"/>
    <s v="REF. A CAMPANHA GOOGLE "/>
    <x v="0"/>
    <x v="0"/>
    <x v="0"/>
    <x v="0"/>
    <x v="0"/>
  </r>
  <r>
    <x v="2"/>
    <x v="37"/>
    <x v="2"/>
    <d v="2024-03-27T00:00:00"/>
    <d v="2024-04-15T00:00:00"/>
    <x v="190"/>
    <x v="1"/>
    <x v="8"/>
    <x v="0"/>
    <n v="-2000"/>
    <x v="3"/>
    <x v="3"/>
    <s v="REF. A CAMPANHA GOOGLE "/>
    <x v="0"/>
    <x v="0"/>
    <x v="0"/>
    <x v="0"/>
    <x v="0"/>
  </r>
  <r>
    <x v="2"/>
    <x v="37"/>
    <x v="3"/>
    <d v="2024-04-01T00:00:00"/>
    <d v="2024-04-15T00:00:00"/>
    <x v="191"/>
    <x v="1"/>
    <x v="8"/>
    <x v="0"/>
    <n v="-1793.69"/>
    <x v="3"/>
    <x v="3"/>
    <s v="REF. A CAMPANHA GOOGLE "/>
    <x v="0"/>
    <x v="0"/>
    <x v="0"/>
    <x v="0"/>
    <x v="1"/>
  </r>
  <r>
    <x v="2"/>
    <x v="37"/>
    <x v="3"/>
    <d v="2024-04-01T00:00:00"/>
    <d v="2024-04-20T00:00:00"/>
    <x v="192"/>
    <x v="1"/>
    <x v="8"/>
    <x v="0"/>
    <n v="-62.7"/>
    <x v="3"/>
    <x v="3"/>
    <s v="REF. A CAMPANHA GOOGLE "/>
    <x v="0"/>
    <x v="0"/>
    <x v="0"/>
    <x v="0"/>
    <x v="1"/>
  </r>
  <r>
    <x v="2"/>
    <x v="37"/>
    <x v="3"/>
    <d v="2024-04-03T00:00:00"/>
    <d v="2024-04-15T00:00:00"/>
    <x v="193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03T00:00:00"/>
    <d v="2024-04-15T00:00:00"/>
    <x v="194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07T00:00:00"/>
    <d v="2024-05-15T00:00:00"/>
    <x v="195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08T00:00:00"/>
    <d v="2024-05-15T00:00:00"/>
    <x v="196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12T00:00:00"/>
    <d v="2024-05-15T00:00:00"/>
    <x v="197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14T00:00:00"/>
    <d v="2024-05-15T00:00:00"/>
    <x v="198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16T00:00:00"/>
    <d v="2024-05-15T00:00:00"/>
    <x v="199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21T00:00:00"/>
    <d v="2024-05-15T00:00:00"/>
    <x v="200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24T00:00:00"/>
    <d v="2024-05-15T00:00:00"/>
    <x v="201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4-27T00:00:00"/>
    <d v="2024-05-15T00:00:00"/>
    <x v="202"/>
    <x v="1"/>
    <x v="8"/>
    <x v="0"/>
    <n v="-2000"/>
    <x v="3"/>
    <x v="3"/>
    <s v="REF. A CAMPANHA GOOGLE "/>
    <x v="0"/>
    <x v="0"/>
    <x v="0"/>
    <x v="0"/>
    <x v="1"/>
  </r>
  <r>
    <x v="2"/>
    <x v="37"/>
    <x v="3"/>
    <d v="2024-05-01T00:00:00"/>
    <d v="2024-05-15T00:00:00"/>
    <x v="203"/>
    <x v="1"/>
    <x v="8"/>
    <x v="0"/>
    <n v="-1984.89"/>
    <x v="3"/>
    <x v="3"/>
    <s v="REF. A CAMPANHA GOOGLE "/>
    <x v="0"/>
    <x v="0"/>
    <x v="0"/>
    <x v="0"/>
    <x v="1"/>
  </r>
  <r>
    <x v="2"/>
    <x v="37"/>
    <x v="3"/>
    <d v="2024-05-01T00:00:00"/>
    <d v="2024-05-20T00:00:00"/>
    <x v="204"/>
    <x v="1"/>
    <x v="8"/>
    <x v="0"/>
    <n v="-84"/>
    <x v="3"/>
    <x v="3"/>
    <s v="REF. A CAMPANHA GOOGLE "/>
    <x v="0"/>
    <x v="0"/>
    <x v="0"/>
    <x v="0"/>
    <x v="1"/>
  </r>
  <r>
    <x v="2"/>
    <x v="37"/>
    <x v="3"/>
    <d v="2024-05-04T00:00:00"/>
    <d v="2024-05-15T00:00:00"/>
    <x v="205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10T00:00:00"/>
    <d v="2024-06-15T00:00:00"/>
    <x v="206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13T00:00:00"/>
    <d v="2024-06-15T00:00:00"/>
    <x v="207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16T00:00:00"/>
    <d v="2024-06-15T00:00:00"/>
    <x v="208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20T00:00:00"/>
    <d v="2024-06-15T00:00:00"/>
    <x v="209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22T00:00:00"/>
    <d v="2024-06-15T00:00:00"/>
    <x v="210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27T00:00:00"/>
    <d v="2024-06-15T00:00:00"/>
    <x v="211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5-29T00:00:00"/>
    <d v="2024-06-15T00:00:00"/>
    <x v="212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6-01T00:00:00"/>
    <d v="2024-06-15T00:00:00"/>
    <x v="213"/>
    <x v="1"/>
    <x v="8"/>
    <x v="0"/>
    <n v="-1213.33"/>
    <x v="3"/>
    <x v="3"/>
    <s v="REF. A CAMPANHA GOOGLE "/>
    <x v="0"/>
    <x v="0"/>
    <x v="0"/>
    <x v="0"/>
    <x v="1"/>
  </r>
  <r>
    <x v="2"/>
    <x v="37"/>
    <x v="4"/>
    <d v="2024-06-01T00:00:00"/>
    <d v="2024-06-20T00:00:00"/>
    <x v="214"/>
    <x v="1"/>
    <x v="8"/>
    <x v="0"/>
    <n v="-84"/>
    <x v="3"/>
    <x v="3"/>
    <s v="REF. A CAMPANHA GOOGLE "/>
    <x v="0"/>
    <x v="0"/>
    <x v="0"/>
    <x v="0"/>
    <x v="1"/>
  </r>
  <r>
    <x v="2"/>
    <x v="37"/>
    <x v="4"/>
    <d v="2024-06-04T00:00:00"/>
    <d v="2024-06-15T00:00:00"/>
    <x v="215"/>
    <x v="1"/>
    <x v="8"/>
    <x v="0"/>
    <n v="-2000"/>
    <x v="3"/>
    <x v="3"/>
    <s v="REF. A CAMPANHA GOOGLE "/>
    <x v="0"/>
    <x v="0"/>
    <x v="0"/>
    <x v="0"/>
    <x v="1"/>
  </r>
  <r>
    <x v="2"/>
    <x v="37"/>
    <x v="4"/>
    <d v="2024-06-06T00:00:00"/>
    <d v="2024-06-15T00:00:00"/>
    <x v="216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10T00:00:00"/>
    <d v="2024-07-15T00:00:00"/>
    <x v="217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13T00:00:00"/>
    <d v="2024-07-15T00:00:00"/>
    <x v="218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17T00:00:00"/>
    <d v="2024-07-15T00:00:00"/>
    <x v="219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19T00:00:00"/>
    <d v="2024-07-15T00:00:00"/>
    <x v="220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23T00:00:00"/>
    <d v="2024-07-15T00:00:00"/>
    <x v="221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25T00:00:00"/>
    <d v="2024-07-15T00:00:00"/>
    <x v="222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6-28T00:00:00"/>
    <d v="2024-07-15T00:00:00"/>
    <x v="223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7-01T00:00:00"/>
    <d v="2024-07-15T00:00:00"/>
    <x v="224"/>
    <x v="1"/>
    <x v="8"/>
    <x v="0"/>
    <n v="-964"/>
    <x v="3"/>
    <x v="3"/>
    <s v="REF. A CAMPANHA GOOGLE "/>
    <x v="0"/>
    <x v="0"/>
    <x v="0"/>
    <x v="0"/>
    <x v="1"/>
  </r>
  <r>
    <x v="2"/>
    <x v="37"/>
    <x v="5"/>
    <d v="2024-07-01T00:00:00"/>
    <d v="2024-07-20T00:00:00"/>
    <x v="225"/>
    <x v="1"/>
    <x v="8"/>
    <x v="0"/>
    <n v="-84"/>
    <x v="3"/>
    <x v="3"/>
    <s v="REF. A CAMPANHA GOOGLE "/>
    <x v="0"/>
    <x v="0"/>
    <x v="0"/>
    <x v="0"/>
    <x v="1"/>
  </r>
  <r>
    <x v="2"/>
    <x v="37"/>
    <x v="5"/>
    <d v="2024-07-03T00:00:00"/>
    <d v="2024-07-15T00:00:00"/>
    <x v="226"/>
    <x v="1"/>
    <x v="8"/>
    <x v="0"/>
    <n v="-2000"/>
    <x v="3"/>
    <x v="3"/>
    <s v="REF. A CAMPANHA GOOGLE "/>
    <x v="0"/>
    <x v="0"/>
    <x v="0"/>
    <x v="0"/>
    <x v="1"/>
  </r>
  <r>
    <x v="2"/>
    <x v="37"/>
    <x v="5"/>
    <d v="2024-07-07T00:00:00"/>
    <d v="2024-07-15T00:00:00"/>
    <x v="227"/>
    <x v="1"/>
    <x v="8"/>
    <x v="0"/>
    <n v="-2000"/>
    <x v="3"/>
    <x v="3"/>
    <s v="REF. A CAMPANHA GOOGLE "/>
    <x v="0"/>
    <x v="0"/>
    <x v="0"/>
    <x v="0"/>
    <x v="1"/>
  </r>
  <r>
    <x v="2"/>
    <x v="37"/>
    <x v="6"/>
    <d v="2024-07-10T00:00:00"/>
    <d v="2024-08-15T00:00:00"/>
    <x v="228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7-12T00:00:00"/>
    <d v="2024-08-15T00:00:00"/>
    <x v="229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7-16T00:00:00"/>
    <d v="2024-08-15T00:00:00"/>
    <x v="230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7-19T00:00:00"/>
    <d v="2024-08-15T00:00:00"/>
    <x v="231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7-22T00:00:00"/>
    <d v="2024-08-15T00:00:00"/>
    <x v="232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7-29T00:00:00"/>
    <d v="2024-08-15T00:00:00"/>
    <x v="233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8-01T00:00:00"/>
    <d v="2024-08-15T00:00:00"/>
    <x v="234"/>
    <x v="1"/>
    <x v="8"/>
    <x v="0"/>
    <n v="-1743.38"/>
    <x v="3"/>
    <x v="3"/>
    <s v="REF. A CAMPANHA GOOGLE "/>
    <x v="0"/>
    <x v="0"/>
    <x v="0"/>
    <x v="0"/>
    <x v="2"/>
  </r>
  <r>
    <x v="2"/>
    <x v="37"/>
    <x v="6"/>
    <d v="2024-08-01T00:00:00"/>
    <d v="2024-08-15T00:00:00"/>
    <x v="235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8-01T00:00:00"/>
    <d v="2024-08-20T00:00:00"/>
    <x v="236"/>
    <x v="1"/>
    <x v="8"/>
    <x v="0"/>
    <n v="-84"/>
    <x v="3"/>
    <x v="3"/>
    <s v="REF. A CAMPANHA GOOGLE "/>
    <x v="0"/>
    <x v="0"/>
    <x v="0"/>
    <x v="0"/>
    <x v="2"/>
  </r>
  <r>
    <x v="2"/>
    <x v="37"/>
    <x v="6"/>
    <d v="2024-08-05T00:00:00"/>
    <d v="2024-08-15T00:00:00"/>
    <x v="237"/>
    <x v="1"/>
    <x v="8"/>
    <x v="0"/>
    <n v="-2000"/>
    <x v="3"/>
    <x v="3"/>
    <s v="REF. A CAMPANHA GOOGLE "/>
    <x v="0"/>
    <x v="0"/>
    <x v="0"/>
    <x v="0"/>
    <x v="2"/>
  </r>
  <r>
    <x v="2"/>
    <x v="37"/>
    <x v="6"/>
    <d v="2024-08-07T00:00:00"/>
    <d v="2024-08-15T00:00:00"/>
    <x v="238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07T00:00:00"/>
    <d v="2024-09-15T00:00:00"/>
    <x v="239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09T00:00:00"/>
    <d v="2024-09-15T00:00:00"/>
    <x v="240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13T00:00:00"/>
    <d v="2024-09-15T00:00:00"/>
    <x v="241"/>
    <x v="1"/>
    <x v="8"/>
    <x v="0"/>
    <n v="-2000"/>
    <x v="3"/>
    <x v="3"/>
    <s v="REF. A CAMPANHA GOOGLE  "/>
    <x v="0"/>
    <x v="0"/>
    <x v="0"/>
    <x v="0"/>
    <x v="2"/>
  </r>
  <r>
    <x v="2"/>
    <x v="37"/>
    <x v="7"/>
    <d v="2024-08-15T00:00:00"/>
    <d v="2024-09-15T00:00:00"/>
    <x v="242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19T00:00:00"/>
    <d v="2024-09-15T00:00:00"/>
    <x v="243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22T00:00:00"/>
    <d v="2024-09-15T00:00:00"/>
    <x v="244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26T00:00:00"/>
    <d v="2024-09-15T00:00:00"/>
    <x v="245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8-28T00:00:00"/>
    <d v="2024-09-15T00:00:00"/>
    <x v="246"/>
    <x v="1"/>
    <x v="8"/>
    <x v="0"/>
    <n v="-2000"/>
    <x v="3"/>
    <x v="3"/>
    <s v="REF. A CAMPANHA GOOGLE "/>
    <x v="0"/>
    <x v="0"/>
    <x v="0"/>
    <x v="0"/>
    <x v="2"/>
  </r>
  <r>
    <x v="2"/>
    <x v="37"/>
    <x v="7"/>
    <d v="2024-09-01T00:00:00"/>
    <d v="2024-09-15T00:00:00"/>
    <x v="247"/>
    <x v="1"/>
    <x v="8"/>
    <x v="0"/>
    <n v="-1639.41"/>
    <x v="3"/>
    <x v="3"/>
    <s v="REF. A CAMPANHA GOOGLE "/>
    <x v="0"/>
    <x v="0"/>
    <x v="0"/>
    <x v="0"/>
    <x v="2"/>
  </r>
  <r>
    <x v="2"/>
    <x v="37"/>
    <x v="7"/>
    <d v="2024-09-01T00:00:00"/>
    <d v="2024-09-20T00:00:00"/>
    <x v="248"/>
    <x v="1"/>
    <x v="8"/>
    <x v="0"/>
    <n v="-84"/>
    <x v="3"/>
    <x v="3"/>
    <s v="REF. A CAMPANHA GOOGLE "/>
    <x v="0"/>
    <x v="0"/>
    <x v="0"/>
    <x v="0"/>
    <x v="2"/>
  </r>
  <r>
    <x v="2"/>
    <x v="37"/>
    <x v="7"/>
    <d v="2024-09-03T00:00:00"/>
    <d v="2024-09-15T00:00:00"/>
    <x v="249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09T00:00:00"/>
    <d v="2024-10-15T00:00:00"/>
    <x v="250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12T00:00:00"/>
    <d v="2024-10-15T00:00:00"/>
    <x v="251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16T00:00:00"/>
    <d v="2024-10-15T00:00:00"/>
    <x v="252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18T00:00:00"/>
    <d v="2024-10-15T00:00:00"/>
    <x v="253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21T00:00:00"/>
    <d v="2024-10-15T00:00:00"/>
    <x v="254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24T00:00:00"/>
    <d v="2024-10-15T00:00:00"/>
    <x v="255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09-27T00:00:00"/>
    <d v="2024-10-15T00:00:00"/>
    <x v="256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10-01T00:00:00"/>
    <d v="2024-10-15T00:00:00"/>
    <x v="257"/>
    <x v="1"/>
    <x v="8"/>
    <x v="0"/>
    <n v="-1688.64"/>
    <x v="3"/>
    <x v="3"/>
    <s v="REF. A CAMPANHA GOOGLE "/>
    <x v="0"/>
    <x v="0"/>
    <x v="0"/>
    <x v="0"/>
    <x v="2"/>
  </r>
  <r>
    <x v="2"/>
    <x v="37"/>
    <x v="8"/>
    <d v="2024-10-01T00:00:00"/>
    <d v="2024-10-20T00:00:00"/>
    <x v="258"/>
    <x v="1"/>
    <x v="8"/>
    <x v="0"/>
    <n v="-84"/>
    <x v="3"/>
    <x v="3"/>
    <s v="REF. A CAMPANHA GOOGLE "/>
    <x v="0"/>
    <x v="0"/>
    <x v="0"/>
    <x v="0"/>
    <x v="2"/>
  </r>
  <r>
    <x v="2"/>
    <x v="37"/>
    <x v="8"/>
    <d v="2024-10-03T00:00:00"/>
    <d v="2024-10-15T00:00:00"/>
    <x v="259"/>
    <x v="1"/>
    <x v="8"/>
    <x v="0"/>
    <n v="-2000"/>
    <x v="3"/>
    <x v="3"/>
    <s v="REF. A CAMPANHA GOOGLE "/>
    <x v="0"/>
    <x v="0"/>
    <x v="0"/>
    <x v="0"/>
    <x v="2"/>
  </r>
  <r>
    <x v="2"/>
    <x v="37"/>
    <x v="8"/>
    <d v="2024-10-07T00:00:00"/>
    <d v="2024-10-15T00:00:00"/>
    <x v="260"/>
    <x v="1"/>
    <x v="8"/>
    <x v="0"/>
    <n v="-2000"/>
    <x v="3"/>
    <x v="3"/>
    <s v="REF. A CAMPANHA GOOGLE "/>
    <x v="0"/>
    <x v="0"/>
    <x v="0"/>
    <x v="0"/>
    <x v="2"/>
  </r>
  <r>
    <x v="2"/>
    <x v="37"/>
    <x v="9"/>
    <d v="2024-10-09T00:00:00"/>
    <d v="2024-11-15T00:00:00"/>
    <x v="261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0-13T00:00:00"/>
    <d v="2024-11-15T00:00:00"/>
    <x v="262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0-16T00:00:00"/>
    <d v="2024-11-15T00:00:00"/>
    <x v="263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0-18T00:00:00"/>
    <d v="2024-11-15T00:00:00"/>
    <x v="264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0-22T00:00:00"/>
    <d v="2024-11-15T00:00:00"/>
    <x v="265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0-25T00:00:00"/>
    <d v="2024-11-15T00:00:00"/>
    <x v="266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0-29T00:00:00"/>
    <d v="2024-11-15T00:00:00"/>
    <x v="267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1-01T00:00:00"/>
    <d v="2024-11-15T00:00:00"/>
    <x v="268"/>
    <x v="1"/>
    <x v="8"/>
    <x v="0"/>
    <n v="-1866.69"/>
    <x v="3"/>
    <x v="3"/>
    <s v="REF. A CAMPANHA GOOGLE "/>
    <x v="0"/>
    <x v="0"/>
    <x v="0"/>
    <x v="0"/>
    <x v="3"/>
  </r>
  <r>
    <x v="2"/>
    <x v="37"/>
    <x v="9"/>
    <d v="2024-11-01T00:00:00"/>
    <d v="2024-11-20T00:00:00"/>
    <x v="269"/>
    <x v="1"/>
    <x v="8"/>
    <x v="0"/>
    <n v="-84"/>
    <x v="3"/>
    <x v="3"/>
    <s v="REF. A CAMPANHA GOOGLE "/>
    <x v="0"/>
    <x v="0"/>
    <x v="0"/>
    <x v="0"/>
    <x v="3"/>
  </r>
  <r>
    <x v="2"/>
    <x v="37"/>
    <x v="9"/>
    <d v="2024-11-04T00:00:00"/>
    <d v="2024-11-15T00:00:00"/>
    <x v="270"/>
    <x v="1"/>
    <x v="8"/>
    <x v="0"/>
    <n v="-2000"/>
    <x v="3"/>
    <x v="3"/>
    <s v="REF. A CAMPANHA GOOGLE "/>
    <x v="0"/>
    <x v="0"/>
    <x v="0"/>
    <x v="0"/>
    <x v="3"/>
  </r>
  <r>
    <x v="2"/>
    <x v="37"/>
    <x v="9"/>
    <d v="2024-11-07T00:00:00"/>
    <d v="2024-11-15T00:00:00"/>
    <x v="271"/>
    <x v="1"/>
    <x v="8"/>
    <x v="0"/>
    <n v="-2000"/>
    <x v="3"/>
    <x v="3"/>
    <s v="REF. A CAMPANHA GOOGLE "/>
    <x v="0"/>
    <x v="0"/>
    <x v="0"/>
    <x v="0"/>
    <x v="3"/>
  </r>
  <r>
    <x v="2"/>
    <x v="37"/>
    <x v="10"/>
    <d v="2024-11-11T00:00:00"/>
    <d v="2024-12-15T00:00:00"/>
    <x v="272"/>
    <x v="1"/>
    <x v="8"/>
    <x v="0"/>
    <n v="-2000"/>
    <x v="3"/>
    <x v="3"/>
    <s v="REF. A CAMPANHA GOOGLE "/>
    <x v="0"/>
    <x v="0"/>
    <x v="0"/>
    <x v="0"/>
    <x v="3"/>
  </r>
  <r>
    <x v="2"/>
    <x v="37"/>
    <x v="10"/>
    <d v="2024-11-13T00:00:00"/>
    <d v="2024-12-15T00:00:00"/>
    <x v="273"/>
    <x v="1"/>
    <x v="8"/>
    <x v="0"/>
    <n v="-2000"/>
    <x v="3"/>
    <x v="3"/>
    <s v="REF. A CAMPANHA GOOGLE "/>
    <x v="0"/>
    <x v="0"/>
    <x v="0"/>
    <x v="0"/>
    <x v="3"/>
  </r>
  <r>
    <x v="2"/>
    <x v="37"/>
    <x v="10"/>
    <d v="2024-11-18T00:00:00"/>
    <d v="2024-12-15T00:00:00"/>
    <x v="274"/>
    <x v="1"/>
    <x v="8"/>
    <x v="0"/>
    <n v="-2000"/>
    <x v="3"/>
    <x v="3"/>
    <s v="REF. A CAMPANHA GOOGLE "/>
    <x v="0"/>
    <x v="0"/>
    <x v="0"/>
    <x v="0"/>
    <x v="3"/>
  </r>
  <r>
    <x v="2"/>
    <x v="37"/>
    <x v="10"/>
    <d v="2024-11-22T00:00:00"/>
    <d v="2024-12-15T00:00:00"/>
    <x v="275"/>
    <x v="1"/>
    <x v="8"/>
    <x v="0"/>
    <n v="-2000"/>
    <x v="3"/>
    <x v="3"/>
    <s v="REF. A CAMPANHA GOOGLE "/>
    <x v="0"/>
    <x v="0"/>
    <x v="0"/>
    <x v="0"/>
    <x v="3"/>
  </r>
  <r>
    <x v="2"/>
    <x v="37"/>
    <x v="10"/>
    <d v="2024-11-27T00:00:00"/>
    <d v="2024-12-15T00:00:00"/>
    <x v="276"/>
    <x v="1"/>
    <x v="8"/>
    <x v="0"/>
    <n v="-2000"/>
    <x v="3"/>
    <x v="3"/>
    <s v="REF. A CAMPANHA GOOGLE "/>
    <x v="0"/>
    <x v="0"/>
    <x v="0"/>
    <x v="0"/>
    <x v="3"/>
  </r>
  <r>
    <x v="2"/>
    <x v="37"/>
    <x v="10"/>
    <d v="2024-12-01T00:00:00"/>
    <d v="2024-12-15T00:00:00"/>
    <x v="277"/>
    <x v="1"/>
    <x v="8"/>
    <x v="0"/>
    <n v="-1947.6"/>
    <x v="3"/>
    <x v="3"/>
    <s v="REF. A CAMPANHA GOOGLE "/>
    <x v="0"/>
    <x v="0"/>
    <x v="0"/>
    <x v="0"/>
    <x v="3"/>
  </r>
  <r>
    <x v="2"/>
    <x v="37"/>
    <x v="10"/>
    <d v="2024-12-02T00:00:00"/>
    <d v="2024-12-20T00:00:00"/>
    <x v="278"/>
    <x v="1"/>
    <x v="8"/>
    <x v="0"/>
    <n v="-84"/>
    <x v="3"/>
    <x v="3"/>
    <s v="REF. A CAMPANHA GOOGLE "/>
    <x v="0"/>
    <x v="0"/>
    <x v="0"/>
    <x v="0"/>
    <x v="3"/>
  </r>
  <r>
    <x v="2"/>
    <x v="37"/>
    <x v="10"/>
    <d v="2024-12-04T00:00:00"/>
    <d v="2024-12-15T00:00:00"/>
    <x v="279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4-01-01T00:00:00"/>
    <d v="2025-01-15T00:00:00"/>
    <x v="280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4-12-08T00:00:00"/>
    <d v="2025-01-15T00:00:00"/>
    <x v="281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4-12-11T00:00:00"/>
    <d v="2025-01-15T00:00:00"/>
    <x v="282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4-12-16T00:00:00"/>
    <d v="2025-01-15T00:00:00"/>
    <x v="283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4-12-19T00:00:00"/>
    <d v="2025-01-15T00:00:00"/>
    <x v="284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4-12-25T00:00:00"/>
    <d v="2025-01-15T00:00:00"/>
    <x v="285"/>
    <x v="1"/>
    <x v="8"/>
    <x v="0"/>
    <n v="-2000"/>
    <x v="3"/>
    <x v="3"/>
    <s v="REF. A CAMPANHA GOOGLE "/>
    <x v="0"/>
    <x v="0"/>
    <x v="0"/>
    <x v="0"/>
    <x v="3"/>
  </r>
  <r>
    <x v="2"/>
    <x v="37"/>
    <x v="11"/>
    <d v="2025-01-01T00:00:00"/>
    <d v="2025-01-15T00:00:00"/>
    <x v="286"/>
    <x v="1"/>
    <x v="8"/>
    <x v="0"/>
    <n v="-2103.86"/>
    <x v="3"/>
    <x v="3"/>
    <s v="REF. A CAMPANHA GOOGLE "/>
    <x v="0"/>
    <x v="0"/>
    <x v="0"/>
    <x v="0"/>
    <x v="3"/>
  </r>
  <r>
    <x v="2"/>
    <x v="37"/>
    <x v="11"/>
    <d v="2025-01-06T00:00:00"/>
    <d v="2025-01-20T00:00:00"/>
    <x v="287"/>
    <x v="1"/>
    <x v="8"/>
    <x v="0"/>
    <n v="-84"/>
    <x v="3"/>
    <x v="3"/>
    <s v="REF. A CAMPANHA GOOGLE "/>
    <x v="0"/>
    <x v="0"/>
    <x v="0"/>
    <x v="0"/>
    <x v="3"/>
  </r>
  <r>
    <x v="2"/>
    <x v="37"/>
    <x v="12"/>
    <d v="2025-01-27T00:00:00"/>
    <d v="2025-02-15T00:00:00"/>
    <x v="288"/>
    <x v="11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2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3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4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5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6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7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8"/>
    <x v="8"/>
    <x v="2"/>
    <n v="-2000"/>
    <x v="7"/>
    <x v="7"/>
    <s v="REF. A CAMPANHA GOOGLE "/>
    <x v="0"/>
    <x v="0"/>
    <x v="0"/>
    <x v="0"/>
    <x v="0"/>
  </r>
  <r>
    <x v="2"/>
    <x v="37"/>
    <x v="12"/>
    <d v="2025-01-27T00:00:00"/>
    <d v="2025-02-15T00:00:00"/>
    <x v="288"/>
    <x v="19"/>
    <x v="8"/>
    <x v="2"/>
    <n v="-1742.2"/>
    <x v="7"/>
    <x v="7"/>
    <s v="REF. A CAMPANHA GOOGLE "/>
    <x v="0"/>
    <x v="0"/>
    <x v="0"/>
    <x v="0"/>
    <x v="0"/>
  </r>
  <r>
    <x v="2"/>
    <x v="38"/>
    <x v="5"/>
    <d v="2024-06-18T00:00:00"/>
    <d v="2024-07-05T00:00:00"/>
    <x v="289"/>
    <x v="1"/>
    <x v="1"/>
    <x v="0"/>
    <n v="-10000"/>
    <x v="7"/>
    <x v="7"/>
    <s v="Pagamento Hezagono Brasil | Digitais (DiÃ¡ria)"/>
    <x v="0"/>
    <x v="0"/>
    <x v="0"/>
    <x v="0"/>
    <x v="1"/>
  </r>
  <r>
    <x v="2"/>
    <x v="39"/>
    <x v="6"/>
    <d v="2024-07-05T00:00:00"/>
    <d v="2024-07-08T00:00:00"/>
    <x v="290"/>
    <x v="2"/>
    <x v="1"/>
    <x v="0"/>
    <n v="-5109"/>
    <x v="3"/>
    <x v="3"/>
    <s v="REF. INBRAPEL E DANPACK"/>
    <x v="0"/>
    <x v="0"/>
    <x v="1"/>
    <x v="1"/>
    <x v="2"/>
  </r>
  <r>
    <x v="2"/>
    <x v="39"/>
    <x v="6"/>
    <d v="2024-07-05T00:00:00"/>
    <d v="2024-07-27T00:00:00"/>
    <x v="290"/>
    <x v="3"/>
    <x v="1"/>
    <x v="0"/>
    <n v="-5994.56"/>
    <x v="3"/>
    <x v="3"/>
    <s v="REF. INBRAPEL E DANPACK"/>
    <x v="0"/>
    <x v="0"/>
    <x v="1"/>
    <x v="1"/>
    <x v="2"/>
  </r>
  <r>
    <x v="2"/>
    <x v="40"/>
    <x v="7"/>
    <d v="2024-08-08T00:00:00"/>
    <d v="2024-09-07T00:00:00"/>
    <x v="291"/>
    <x v="1"/>
    <x v="1"/>
    <x v="0"/>
    <n v="-5269.5"/>
    <x v="3"/>
    <x v="3"/>
    <s v="REF: REPOSIÃ‡ÃƒO DE ESTOQUE"/>
    <x v="0"/>
    <x v="0"/>
    <x v="0"/>
    <x v="0"/>
    <x v="2"/>
  </r>
  <r>
    <x v="2"/>
    <x v="41"/>
    <x v="8"/>
    <d v="2024-09-03T00:00:00"/>
    <d v="2024-09-09T00:00:00"/>
    <x v="292"/>
    <x v="1"/>
    <x v="4"/>
    <x v="0"/>
    <n v="-4600"/>
    <x v="3"/>
    <x v="3"/>
    <s v="REF. Pagamento ServiÃ§o prestado - videomaker"/>
    <x v="0"/>
    <x v="0"/>
    <x v="0"/>
    <x v="0"/>
    <x v="2"/>
  </r>
  <r>
    <x v="2"/>
    <x v="41"/>
    <x v="8"/>
    <d v="2024-09-30T00:00:00"/>
    <d v="2024-10-11T00:00:00"/>
    <x v="293"/>
    <x v="1"/>
    <x v="4"/>
    <x v="0"/>
    <n v="-6996"/>
    <x v="3"/>
    <x v="3"/>
    <s v="REF. Pagamento ServiÃ§o prestado - videomaker feito durante duas diÃ¡rias, 13 e 15/08. no RIW"/>
    <x v="0"/>
    <x v="0"/>
    <x v="0"/>
    <x v="0"/>
    <x v="2"/>
  </r>
  <r>
    <x v="2"/>
    <x v="41"/>
    <x v="12"/>
    <d v="2025-01-13T00:00:00"/>
    <d v="2025-02-17T00:00:00"/>
    <x v="294"/>
    <x v="1"/>
    <x v="4"/>
    <x v="1"/>
    <n v="-5600"/>
    <x v="3"/>
    <x v="3"/>
    <s v="REF. referente a prestaÃ§Ã£o de serviÃ§os (foto e vÃ­deo) da festa de final de ano de 2024."/>
    <x v="0"/>
    <x v="0"/>
    <x v="0"/>
    <x v="0"/>
    <x v="0"/>
  </r>
  <r>
    <x v="2"/>
    <x v="42"/>
    <x v="7"/>
    <d v="2024-08-20T00:00:00"/>
    <d v="2024-08-23T00:00:00"/>
    <x v="295"/>
    <x v="1"/>
    <x v="8"/>
    <x v="0"/>
    <n v="-4400"/>
    <x v="3"/>
    <x v="3"/>
    <s v="REF LOCAÃ‡AO DE AR CONDICIONADO"/>
    <x v="0"/>
    <x v="0"/>
    <x v="1"/>
    <x v="1"/>
    <x v="2"/>
  </r>
  <r>
    <x v="2"/>
    <x v="43"/>
    <x v="7"/>
    <d v="2024-08-08T00:00:00"/>
    <d v="2024-09-20T00:00:00"/>
    <x v="296"/>
    <x v="1"/>
    <x v="1"/>
    <x v="0"/>
    <n v="-166.5"/>
    <x v="3"/>
    <x v="3"/>
    <s v="REF. metallon, "/>
    <x v="0"/>
    <x v="0"/>
    <x v="1"/>
    <x v="1"/>
    <x v="2"/>
  </r>
  <r>
    <x v="2"/>
    <x v="44"/>
    <x v="1"/>
    <d v="2024-02-15T00:00:00"/>
    <d v="2024-03-15T00:00:00"/>
    <x v="297"/>
    <x v="1"/>
    <x v="8"/>
    <x v="0"/>
    <n v="-30"/>
    <x v="3"/>
    <x v="3"/>
    <s v="REF. A CAMPANHA LINKEDIN"/>
    <x v="0"/>
    <x v="0"/>
    <x v="0"/>
    <x v="0"/>
    <x v="0"/>
  </r>
  <r>
    <x v="2"/>
    <x v="44"/>
    <x v="1"/>
    <d v="2024-02-15T00:00:00"/>
    <d v="2024-03-15T00:00:00"/>
    <x v="298"/>
    <x v="1"/>
    <x v="8"/>
    <x v="0"/>
    <n v="-160.94"/>
    <x v="3"/>
    <x v="3"/>
    <s v="REF. A CAMPANHA LINKEDIN"/>
    <x v="0"/>
    <x v="0"/>
    <x v="0"/>
    <x v="0"/>
    <x v="0"/>
  </r>
  <r>
    <x v="2"/>
    <x v="44"/>
    <x v="2"/>
    <d v="2024-03-15T00:00:00"/>
    <d v="2024-04-15T00:00:00"/>
    <x v="299"/>
    <x v="1"/>
    <x v="8"/>
    <x v="0"/>
    <n v="-116.76"/>
    <x v="3"/>
    <x v="3"/>
    <s v="REF. A CAMPANHA LINKEDIN"/>
    <x v="0"/>
    <x v="0"/>
    <x v="0"/>
    <x v="0"/>
    <x v="0"/>
  </r>
  <r>
    <x v="2"/>
    <x v="44"/>
    <x v="2"/>
    <d v="2024-03-19T00:00:00"/>
    <d v="2024-04-15T00:00:00"/>
    <x v="300"/>
    <x v="1"/>
    <x v="8"/>
    <x v="0"/>
    <n v="-113.93"/>
    <x v="3"/>
    <x v="3"/>
    <s v="REF. A CAMPANHA LINKEDIN"/>
    <x v="0"/>
    <x v="0"/>
    <x v="0"/>
    <x v="0"/>
    <x v="0"/>
  </r>
  <r>
    <x v="2"/>
    <x v="44"/>
    <x v="2"/>
    <d v="2024-03-25T00:00:00"/>
    <d v="2024-04-15T00:00:00"/>
    <x v="301"/>
    <x v="1"/>
    <x v="8"/>
    <x v="0"/>
    <n v="-178.12"/>
    <x v="3"/>
    <x v="3"/>
    <s v="REF. A CAMPANHA LINKEDIN"/>
    <x v="0"/>
    <x v="0"/>
    <x v="0"/>
    <x v="0"/>
    <x v="0"/>
  </r>
  <r>
    <x v="2"/>
    <x v="44"/>
    <x v="2"/>
    <d v="2024-03-30T00:00:00"/>
    <d v="2024-04-15T00:00:00"/>
    <x v="302"/>
    <x v="1"/>
    <x v="8"/>
    <x v="0"/>
    <n v="-228.99"/>
    <x v="3"/>
    <x v="3"/>
    <s v="REF. A CAMPANHA LINKEDIN"/>
    <x v="0"/>
    <x v="0"/>
    <x v="0"/>
    <x v="0"/>
    <x v="0"/>
  </r>
  <r>
    <x v="2"/>
    <x v="44"/>
    <x v="3"/>
    <d v="2024-04-01T00:00:00"/>
    <d v="2024-04-15T00:00:00"/>
    <x v="303"/>
    <x v="1"/>
    <x v="8"/>
    <x v="0"/>
    <n v="-51.01"/>
    <x v="3"/>
    <x v="3"/>
    <s v="REF. A CAMPANHA LINKEDIN"/>
    <x v="0"/>
    <x v="0"/>
    <x v="0"/>
    <x v="0"/>
    <x v="1"/>
  </r>
  <r>
    <x v="2"/>
    <x v="44"/>
    <x v="3"/>
    <d v="2024-04-05T00:00:00"/>
    <d v="2024-04-15T00:00:00"/>
    <x v="304"/>
    <x v="1"/>
    <x v="8"/>
    <x v="0"/>
    <n v="-271.13"/>
    <x v="3"/>
    <x v="3"/>
    <s v="REF. A CAMPANHA LINKEDIN"/>
    <x v="0"/>
    <x v="0"/>
    <x v="0"/>
    <x v="0"/>
    <x v="1"/>
  </r>
  <r>
    <x v="2"/>
    <x v="44"/>
    <x v="3"/>
    <d v="2024-04-08T00:00:00"/>
    <d v="2024-05-15T00:00:00"/>
    <x v="305"/>
    <x v="1"/>
    <x v="8"/>
    <x v="0"/>
    <n v="-216.21"/>
    <x v="3"/>
    <x v="3"/>
    <s v="REF. A CAMPANHA LINKEDIN"/>
    <x v="0"/>
    <x v="0"/>
    <x v="0"/>
    <x v="0"/>
    <x v="1"/>
  </r>
  <r>
    <x v="2"/>
    <x v="44"/>
    <x v="3"/>
    <d v="2024-04-12T00:00:00"/>
    <d v="2024-05-15T00:00:00"/>
    <x v="306"/>
    <x v="1"/>
    <x v="8"/>
    <x v="0"/>
    <n v="-203.28"/>
    <x v="3"/>
    <x v="3"/>
    <s v="REF. A CAMPANHA LINKEDIN"/>
    <x v="0"/>
    <x v="0"/>
    <x v="0"/>
    <x v="0"/>
    <x v="1"/>
  </r>
  <r>
    <x v="2"/>
    <x v="44"/>
    <x v="3"/>
    <d v="2024-04-15T00:00:00"/>
    <d v="2024-05-15T00:00:00"/>
    <x v="307"/>
    <x v="1"/>
    <x v="8"/>
    <x v="0"/>
    <n v="-216.68"/>
    <x v="3"/>
    <x v="3"/>
    <s v="REF. A CAMPANHA LINKEDIN"/>
    <x v="0"/>
    <x v="0"/>
    <x v="0"/>
    <x v="0"/>
    <x v="1"/>
  </r>
  <r>
    <x v="2"/>
    <x v="44"/>
    <x v="3"/>
    <d v="2024-04-19T00:00:00"/>
    <d v="2024-05-15T00:00:00"/>
    <x v="308"/>
    <x v="1"/>
    <x v="8"/>
    <x v="0"/>
    <n v="-208.84"/>
    <x v="3"/>
    <x v="3"/>
    <s v="REF. A CAMPANHA LINKEDIN"/>
    <x v="0"/>
    <x v="0"/>
    <x v="0"/>
    <x v="0"/>
    <x v="1"/>
  </r>
  <r>
    <x v="2"/>
    <x v="44"/>
    <x v="3"/>
    <d v="2024-04-23T00:00:00"/>
    <d v="2024-05-15T00:00:00"/>
    <x v="309"/>
    <x v="1"/>
    <x v="8"/>
    <x v="0"/>
    <n v="-213.41"/>
    <x v="3"/>
    <x v="3"/>
    <s v="REF. A CAMPANHA LINKEDIN"/>
    <x v="0"/>
    <x v="0"/>
    <x v="0"/>
    <x v="0"/>
    <x v="1"/>
  </r>
  <r>
    <x v="2"/>
    <x v="44"/>
    <x v="3"/>
    <d v="2024-04-26T00:00:00"/>
    <d v="2024-05-15T00:00:00"/>
    <x v="310"/>
    <x v="1"/>
    <x v="8"/>
    <x v="0"/>
    <n v="-204.4"/>
    <x v="3"/>
    <x v="3"/>
    <s v="REF. A CAMPANHA LINKEDIN"/>
    <x v="0"/>
    <x v="0"/>
    <x v="0"/>
    <x v="0"/>
    <x v="1"/>
  </r>
  <r>
    <x v="2"/>
    <x v="44"/>
    <x v="3"/>
    <d v="2024-04-30T00:00:00"/>
    <d v="2024-05-15T00:00:00"/>
    <x v="311"/>
    <x v="1"/>
    <x v="8"/>
    <x v="0"/>
    <n v="-214.84"/>
    <x v="3"/>
    <x v="3"/>
    <s v="REF. A CAMPANHA LINKEDIN"/>
    <x v="0"/>
    <x v="0"/>
    <x v="0"/>
    <x v="0"/>
    <x v="1"/>
  </r>
  <r>
    <x v="2"/>
    <x v="44"/>
    <x v="3"/>
    <d v="2024-05-02T00:00:00"/>
    <d v="2024-05-15T00:00:00"/>
    <x v="312"/>
    <x v="1"/>
    <x v="8"/>
    <x v="0"/>
    <n v="-71.14"/>
    <x v="3"/>
    <x v="3"/>
    <s v="REF. A CAMPANHA LINKEDIN"/>
    <x v="0"/>
    <x v="0"/>
    <x v="0"/>
    <x v="0"/>
    <x v="1"/>
  </r>
  <r>
    <x v="2"/>
    <x v="44"/>
    <x v="3"/>
    <d v="2024-05-04T00:00:00"/>
    <d v="2024-05-15T00:00:00"/>
    <x v="313"/>
    <x v="1"/>
    <x v="8"/>
    <x v="0"/>
    <n v="-204.75"/>
    <x v="3"/>
    <x v="3"/>
    <s v="REF. A CAMPANHA LINKEDIN"/>
    <x v="0"/>
    <x v="0"/>
    <x v="0"/>
    <x v="0"/>
    <x v="1"/>
  </r>
  <r>
    <x v="2"/>
    <x v="44"/>
    <x v="4"/>
    <d v="2024-05-08T00:00:00"/>
    <d v="2024-06-15T00:00:00"/>
    <x v="314"/>
    <x v="1"/>
    <x v="8"/>
    <x v="0"/>
    <n v="-211.19"/>
    <x v="3"/>
    <x v="3"/>
    <s v="REF. A CAMPANHA LINKEDIN"/>
    <x v="0"/>
    <x v="0"/>
    <x v="0"/>
    <x v="0"/>
    <x v="1"/>
  </r>
  <r>
    <x v="2"/>
    <x v="44"/>
    <x v="4"/>
    <d v="2024-05-11T00:00:00"/>
    <d v="2024-06-15T00:00:00"/>
    <x v="315"/>
    <x v="1"/>
    <x v="8"/>
    <x v="0"/>
    <n v="-202"/>
    <x v="3"/>
    <x v="3"/>
    <s v="REF. A CAMPANHA LINKEDIN"/>
    <x v="0"/>
    <x v="0"/>
    <x v="0"/>
    <x v="0"/>
    <x v="1"/>
  </r>
  <r>
    <x v="2"/>
    <x v="44"/>
    <x v="4"/>
    <d v="2024-05-15T00:00:00"/>
    <d v="2024-05-15T00:00:00"/>
    <x v="316"/>
    <x v="1"/>
    <x v="8"/>
    <x v="0"/>
    <n v="-250.54"/>
    <x v="3"/>
    <x v="3"/>
    <s v="REF. A CAMPANHA LINKEDIN"/>
    <x v="0"/>
    <x v="0"/>
    <x v="0"/>
    <x v="0"/>
    <x v="1"/>
  </r>
  <r>
    <x v="2"/>
    <x v="44"/>
    <x v="4"/>
    <d v="2024-05-15T00:00:00"/>
    <d v="2024-06-15T00:00:00"/>
    <x v="317"/>
    <x v="1"/>
    <x v="8"/>
    <x v="0"/>
    <n v="-218.16"/>
    <x v="3"/>
    <x v="3"/>
    <s v="REF. A CAMPANHA LINKEDIN"/>
    <x v="0"/>
    <x v="0"/>
    <x v="0"/>
    <x v="0"/>
    <x v="1"/>
  </r>
  <r>
    <x v="2"/>
    <x v="44"/>
    <x v="4"/>
    <d v="2024-05-18T00:00:00"/>
    <d v="2024-06-15T00:00:00"/>
    <x v="318"/>
    <x v="1"/>
    <x v="8"/>
    <x v="0"/>
    <n v="-244.51"/>
    <x v="3"/>
    <x v="3"/>
    <s v="REF. A CAMPANHA LINKEDIN"/>
    <x v="0"/>
    <x v="0"/>
    <x v="0"/>
    <x v="0"/>
    <x v="1"/>
  </r>
  <r>
    <x v="2"/>
    <x v="44"/>
    <x v="4"/>
    <d v="2024-05-22T00:00:00"/>
    <d v="2024-06-15T00:00:00"/>
    <x v="319"/>
    <x v="1"/>
    <x v="8"/>
    <x v="0"/>
    <n v="-259.27999999999997"/>
    <x v="3"/>
    <x v="3"/>
    <s v="REF. A CAMPANHA LINKEDIN"/>
    <x v="0"/>
    <x v="0"/>
    <x v="0"/>
    <x v="0"/>
    <x v="1"/>
  </r>
  <r>
    <x v="2"/>
    <x v="44"/>
    <x v="4"/>
    <d v="2024-05-25T00:00:00"/>
    <d v="2024-06-15T00:00:00"/>
    <x v="320"/>
    <x v="1"/>
    <x v="8"/>
    <x v="0"/>
    <n v="-247.45"/>
    <x v="3"/>
    <x v="3"/>
    <s v="REF. A CAMPANHA LINKEDIN"/>
    <x v="0"/>
    <x v="0"/>
    <x v="0"/>
    <x v="0"/>
    <x v="1"/>
  </r>
  <r>
    <x v="2"/>
    <x v="44"/>
    <x v="4"/>
    <d v="2024-05-29T00:00:00"/>
    <d v="2024-06-15T00:00:00"/>
    <x v="321"/>
    <x v="1"/>
    <x v="8"/>
    <x v="0"/>
    <n v="-251.39"/>
    <x v="3"/>
    <x v="3"/>
    <s v="REF. A CAMPANHA LINKEDIN"/>
    <x v="0"/>
    <x v="0"/>
    <x v="0"/>
    <x v="0"/>
    <x v="1"/>
  </r>
  <r>
    <x v="2"/>
    <x v="44"/>
    <x v="4"/>
    <d v="2024-06-01T00:00:00"/>
    <d v="2024-06-15T00:00:00"/>
    <x v="322"/>
    <x v="1"/>
    <x v="8"/>
    <x v="0"/>
    <n v="-234.56"/>
    <x v="3"/>
    <x v="3"/>
    <s v="REF. A CAMPANHA LINKEDIN"/>
    <x v="0"/>
    <x v="0"/>
    <x v="0"/>
    <x v="0"/>
    <x v="1"/>
  </r>
  <r>
    <x v="2"/>
    <x v="44"/>
    <x v="5"/>
    <d v="2024-06-05T00:00:00"/>
    <d v="2024-06-15T00:00:00"/>
    <x v="323"/>
    <x v="1"/>
    <x v="8"/>
    <x v="0"/>
    <n v="-262.56"/>
    <x v="3"/>
    <x v="3"/>
    <s v="REF. A CAMPANHA LINKEDIN"/>
    <x v="0"/>
    <x v="0"/>
    <x v="0"/>
    <x v="0"/>
    <x v="1"/>
  </r>
  <r>
    <x v="2"/>
    <x v="44"/>
    <x v="5"/>
    <d v="2024-06-08T00:00:00"/>
    <d v="2024-07-15T00:00:00"/>
    <x v="324"/>
    <x v="1"/>
    <x v="8"/>
    <x v="0"/>
    <n v="-224.59"/>
    <x v="3"/>
    <x v="3"/>
    <s v="REF. A CAMPANHA LINKEDIN"/>
    <x v="0"/>
    <x v="0"/>
    <x v="0"/>
    <x v="0"/>
    <x v="1"/>
  </r>
  <r>
    <x v="2"/>
    <x v="44"/>
    <x v="5"/>
    <d v="2024-06-12T00:00:00"/>
    <d v="2024-07-15T00:00:00"/>
    <x v="325"/>
    <x v="1"/>
    <x v="8"/>
    <x v="0"/>
    <n v="-263.29000000000002"/>
    <x v="3"/>
    <x v="3"/>
    <s v="REF. A CAMPANHA LINKEDIN"/>
    <x v="0"/>
    <x v="0"/>
    <x v="0"/>
    <x v="0"/>
    <x v="1"/>
  </r>
  <r>
    <x v="2"/>
    <x v="44"/>
    <x v="5"/>
    <d v="2024-06-15T00:00:00"/>
    <d v="2024-07-15T00:00:00"/>
    <x v="326"/>
    <x v="1"/>
    <x v="8"/>
    <x v="0"/>
    <n v="-232.86"/>
    <x v="3"/>
    <x v="3"/>
    <s v="REF. A CAMPANHA LINKEDIN"/>
    <x v="0"/>
    <x v="0"/>
    <x v="0"/>
    <x v="0"/>
    <x v="1"/>
  </r>
  <r>
    <x v="2"/>
    <x v="44"/>
    <x v="5"/>
    <d v="2024-06-19T00:00:00"/>
    <d v="2024-07-15T00:00:00"/>
    <x v="327"/>
    <x v="1"/>
    <x v="8"/>
    <x v="0"/>
    <n v="-257.12"/>
    <x v="3"/>
    <x v="3"/>
    <s v="REF. A CAMPANHA LINKEDIN"/>
    <x v="0"/>
    <x v="0"/>
    <x v="0"/>
    <x v="0"/>
    <x v="1"/>
  </r>
  <r>
    <x v="2"/>
    <x v="44"/>
    <x v="5"/>
    <d v="2024-06-22T00:00:00"/>
    <d v="2024-07-15T00:00:00"/>
    <x v="328"/>
    <x v="1"/>
    <x v="8"/>
    <x v="0"/>
    <n v="-269.83"/>
    <x v="3"/>
    <x v="3"/>
    <s v="REF. A CAMPANHA LINKEDIN"/>
    <x v="0"/>
    <x v="0"/>
    <x v="0"/>
    <x v="0"/>
    <x v="1"/>
  </r>
  <r>
    <x v="2"/>
    <x v="44"/>
    <x v="5"/>
    <d v="2024-06-26T00:00:00"/>
    <d v="2024-07-15T00:00:00"/>
    <x v="329"/>
    <x v="1"/>
    <x v="8"/>
    <x v="0"/>
    <n v="-251.47"/>
    <x v="3"/>
    <x v="3"/>
    <s v="REF. A CAMPANHA LINKEDIN"/>
    <x v="0"/>
    <x v="0"/>
    <x v="0"/>
    <x v="0"/>
    <x v="1"/>
  </r>
  <r>
    <x v="2"/>
    <x v="44"/>
    <x v="5"/>
    <d v="2024-06-30T00:00:00"/>
    <d v="2024-07-15T00:00:00"/>
    <x v="330"/>
    <x v="1"/>
    <x v="8"/>
    <x v="0"/>
    <n v="-238.24"/>
    <x v="3"/>
    <x v="3"/>
    <s v="REF. A CAMPANHA LINKEDIN"/>
    <x v="0"/>
    <x v="0"/>
    <x v="0"/>
    <x v="0"/>
    <x v="1"/>
  </r>
  <r>
    <x v="2"/>
    <x v="44"/>
    <x v="5"/>
    <d v="2024-07-01T00:00:00"/>
    <d v="2024-07-15T00:00:00"/>
    <x v="331"/>
    <x v="1"/>
    <x v="8"/>
    <x v="0"/>
    <n v="-38.29"/>
    <x v="3"/>
    <x v="3"/>
    <s v="REF. A CAMPANHA LINKEDIN"/>
    <x v="0"/>
    <x v="0"/>
    <x v="0"/>
    <x v="0"/>
    <x v="1"/>
  </r>
  <r>
    <x v="2"/>
    <x v="44"/>
    <x v="5"/>
    <d v="2024-07-04T00:00:00"/>
    <d v="2024-07-15T00:00:00"/>
    <x v="332"/>
    <x v="1"/>
    <x v="8"/>
    <x v="0"/>
    <n v="-204.3"/>
    <x v="3"/>
    <x v="3"/>
    <s v="REF. A CAMPANHA LINKEDIN"/>
    <x v="0"/>
    <x v="0"/>
    <x v="0"/>
    <x v="0"/>
    <x v="1"/>
  </r>
  <r>
    <x v="2"/>
    <x v="44"/>
    <x v="6"/>
    <d v="2024-07-08T00:00:00"/>
    <d v="2024-08-15T00:00:00"/>
    <x v="333"/>
    <x v="1"/>
    <x v="8"/>
    <x v="0"/>
    <n v="-215.58"/>
    <x v="3"/>
    <x v="3"/>
    <s v="REF. A CAMPANHA LINKEDIN"/>
    <x v="0"/>
    <x v="0"/>
    <x v="0"/>
    <x v="0"/>
    <x v="2"/>
  </r>
  <r>
    <x v="2"/>
    <x v="44"/>
    <x v="6"/>
    <d v="2024-07-11T00:00:00"/>
    <d v="2024-08-15T00:00:00"/>
    <x v="334"/>
    <x v="1"/>
    <x v="8"/>
    <x v="0"/>
    <n v="-205.76"/>
    <x v="3"/>
    <x v="3"/>
    <s v="REF. A CAMPANHA LINKEDIN"/>
    <x v="0"/>
    <x v="0"/>
    <x v="0"/>
    <x v="0"/>
    <x v="2"/>
  </r>
  <r>
    <x v="2"/>
    <x v="44"/>
    <x v="6"/>
    <d v="2024-07-15T00:00:00"/>
    <d v="2024-08-15T00:00:00"/>
    <x v="335"/>
    <x v="1"/>
    <x v="8"/>
    <x v="0"/>
    <n v="-214.07"/>
    <x v="3"/>
    <x v="3"/>
    <s v="REF. A CAMPANHA LINKEDIN"/>
    <x v="0"/>
    <x v="0"/>
    <x v="0"/>
    <x v="0"/>
    <x v="2"/>
  </r>
  <r>
    <x v="2"/>
    <x v="44"/>
    <x v="6"/>
    <d v="2024-07-18T00:00:00"/>
    <d v="2024-08-15T00:00:00"/>
    <x v="336"/>
    <x v="1"/>
    <x v="8"/>
    <x v="0"/>
    <n v="-8.8699999999999992"/>
    <x v="3"/>
    <x v="3"/>
    <s v="REF. A CAMPANHA LINKEDIN"/>
    <x v="0"/>
    <x v="0"/>
    <x v="0"/>
    <x v="0"/>
    <x v="2"/>
  </r>
  <r>
    <x v="2"/>
    <x v="44"/>
    <x v="6"/>
    <d v="2024-07-30T00:00:00"/>
    <d v="2024-08-15T00:00:00"/>
    <x v="337"/>
    <x v="1"/>
    <x v="8"/>
    <x v="0"/>
    <n v="-121.23"/>
    <x v="3"/>
    <x v="3"/>
    <s v="REF. A CAMPANHA LINKEDIN"/>
    <x v="0"/>
    <x v="0"/>
    <x v="0"/>
    <x v="0"/>
    <x v="2"/>
  </r>
  <r>
    <x v="2"/>
    <x v="44"/>
    <x v="6"/>
    <d v="2024-07-30T00:00:00"/>
    <d v="2024-08-15T00:00:00"/>
    <x v="338"/>
    <x v="1"/>
    <x v="8"/>
    <x v="0"/>
    <n v="-202.51"/>
    <x v="3"/>
    <x v="3"/>
    <s v="REF. A CAMPANHA LINKEDIN"/>
    <x v="0"/>
    <x v="0"/>
    <x v="0"/>
    <x v="0"/>
    <x v="2"/>
  </r>
  <r>
    <x v="2"/>
    <x v="45"/>
    <x v="6"/>
    <d v="2024-08-04T00:00:00"/>
    <d v="2024-08-15T00:00:00"/>
    <x v="339"/>
    <x v="1"/>
    <x v="2"/>
    <x v="0"/>
    <n v="-2565"/>
    <x v="3"/>
    <x v="3"/>
    <s v="REF. LANCHE RH  CARTAO CLARA RIW"/>
    <x v="0"/>
    <x v="0"/>
    <x v="1"/>
    <x v="1"/>
    <x v="2"/>
  </r>
  <r>
    <x v="2"/>
    <x v="46"/>
    <x v="12"/>
    <d v="2025-01-21T00:00:00"/>
    <d v="2025-02-20T00:00:00"/>
    <x v="340"/>
    <x v="1"/>
    <x v="1"/>
    <x v="1"/>
    <n v="-2183"/>
    <x v="9"/>
    <x v="9"/>
    <s v="REF. COPO MENOS"/>
    <x v="0"/>
    <x v="0"/>
    <x v="0"/>
    <x v="0"/>
    <x v="0"/>
  </r>
  <r>
    <x v="2"/>
    <x v="47"/>
    <x v="0"/>
    <d v="2024-01-04T00:00:00"/>
    <d v="2024-01-20T00:00:00"/>
    <x v="341"/>
    <x v="1"/>
    <x v="1"/>
    <x v="0"/>
    <n v="-2999"/>
    <x v="3"/>
    <x v="3"/>
    <s v="REF. CAMERA DE VIDEO "/>
    <x v="0"/>
    <x v="0"/>
    <x v="0"/>
    <x v="0"/>
    <x v="0"/>
  </r>
  <r>
    <x v="2"/>
    <x v="47"/>
    <x v="0"/>
    <d v="2024-01-23T00:00:00"/>
    <d v="2024-02-20T00:00:00"/>
    <x v="342"/>
    <x v="1"/>
    <x v="1"/>
    <x v="0"/>
    <n v="-499.41"/>
    <x v="3"/>
    <x v="3"/>
    <s v="REF. BATERIA"/>
    <x v="0"/>
    <x v="0"/>
    <x v="0"/>
    <x v="0"/>
    <x v="0"/>
  </r>
  <r>
    <x v="2"/>
    <x v="47"/>
    <x v="0"/>
    <d v="2024-01-26T00:00:00"/>
    <d v="2024-02-20T00:00:00"/>
    <x v="343"/>
    <x v="1"/>
    <x v="1"/>
    <x v="0"/>
    <n v="-85.57"/>
    <x v="3"/>
    <x v="3"/>
    <s v="REF.  MICROFONE SEM FIO"/>
    <x v="0"/>
    <x v="0"/>
    <x v="0"/>
    <x v="0"/>
    <x v="0"/>
  </r>
  <r>
    <x v="2"/>
    <x v="47"/>
    <x v="7"/>
    <d v="2024-08-09T00:00:00"/>
    <d v="2024-09-15T00:00:00"/>
    <x v="344"/>
    <x v="1"/>
    <x v="2"/>
    <x v="0"/>
    <n v="-788.99"/>
    <x v="3"/>
    <x v="3"/>
    <s v="REF RIW 03.007.331/0010-32- 03.007.331/0010-32"/>
    <x v="0"/>
    <x v="0"/>
    <x v="1"/>
    <x v="1"/>
    <x v="2"/>
  </r>
  <r>
    <x v="2"/>
    <x v="47"/>
    <x v="7"/>
    <d v="2024-08-29T00:00:00"/>
    <d v="2024-09-15T00:00:00"/>
    <x v="345"/>
    <x v="1"/>
    <x v="1"/>
    <x v="0"/>
    <n v="-35"/>
    <x v="3"/>
    <x v="3"/>
    <s v="REF: REPOSIÃ‡ÃƒO DE ESTOQUE - mercado livre 29.575.831/0001-73/42884433000155-53986741000150"/>
    <x v="0"/>
    <x v="0"/>
    <x v="0"/>
    <x v="0"/>
    <x v="2"/>
  </r>
  <r>
    <x v="2"/>
    <x v="48"/>
    <x v="6"/>
    <d v="2024-08-05T00:00:00"/>
    <d v="2024-08-13T00:00:00"/>
    <x v="346"/>
    <x v="1"/>
    <x v="4"/>
    <x v="0"/>
    <n v="-5000"/>
    <x v="3"/>
    <x v="3"/>
    <s v="RIW - Offerte 1/2"/>
    <x v="0"/>
    <x v="0"/>
    <x v="1"/>
    <x v="1"/>
    <x v="2"/>
  </r>
  <r>
    <x v="2"/>
    <x v="48"/>
    <x v="7"/>
    <d v="2024-08-19T00:00:00"/>
    <d v="2024-09-06T00:00:00"/>
    <x v="347"/>
    <x v="1"/>
    <x v="4"/>
    <x v="0"/>
    <n v="-5000"/>
    <x v="3"/>
    <x v="3"/>
    <s v="RIW - Offerte 2/2"/>
    <x v="0"/>
    <x v="0"/>
    <x v="1"/>
    <x v="1"/>
    <x v="2"/>
  </r>
  <r>
    <x v="2"/>
    <x v="49"/>
    <x v="6"/>
    <d v="2024-07-30T00:00:00"/>
    <d v="2024-08-05T00:00:00"/>
    <x v="348"/>
    <x v="1"/>
    <x v="8"/>
    <x v="0"/>
    <n v="-13100"/>
    <x v="3"/>
    <x v="3"/>
    <s v="RIW - LOCAÃ‡ÃƒO MOBILIÃRIOS E EQUIPAMENTOS AUDIOVISUAIS"/>
    <x v="0"/>
    <x v="0"/>
    <x v="1"/>
    <x v="1"/>
    <x v="2"/>
  </r>
  <r>
    <x v="2"/>
    <x v="49"/>
    <x v="7"/>
    <d v="2024-08-19T00:00:00"/>
    <d v="2024-08-23T00:00:00"/>
    <x v="349"/>
    <x v="1"/>
    <x v="8"/>
    <x v="0"/>
    <n v="-1500"/>
    <x v="3"/>
    <x v="3"/>
    <s v="RIW - LOCAÃ‡ÃƒO MOBILIÃRIOS E EQUIPAMENTOS AUDIOVISUAIS"/>
    <x v="0"/>
    <x v="0"/>
    <x v="1"/>
    <x v="1"/>
    <x v="2"/>
  </r>
  <r>
    <x v="2"/>
    <x v="50"/>
    <x v="7"/>
    <d v="2024-08-06T00:00:00"/>
    <d v="2024-08-07T00:00:00"/>
    <x v="350"/>
    <x v="2"/>
    <x v="1"/>
    <x v="0"/>
    <n v="-875"/>
    <x v="3"/>
    <x v="3"/>
    <s v="CHOPP RIO INOVATION "/>
    <x v="0"/>
    <x v="0"/>
    <x v="1"/>
    <x v="1"/>
    <x v="2"/>
  </r>
  <r>
    <x v="2"/>
    <x v="50"/>
    <x v="7"/>
    <d v="2024-08-06T00:00:00"/>
    <d v="2024-08-16T00:00:00"/>
    <x v="350"/>
    <x v="3"/>
    <x v="1"/>
    <x v="0"/>
    <n v="-875"/>
    <x v="3"/>
    <x v="3"/>
    <s v="CHOPP RIO INOVATION "/>
    <x v="0"/>
    <x v="0"/>
    <x v="1"/>
    <x v="1"/>
    <x v="2"/>
  </r>
  <r>
    <x v="2"/>
    <x v="51"/>
    <x v="1"/>
    <d v="2024-02-15T00:00:00"/>
    <d v="2024-03-15T00:00:00"/>
    <x v="351"/>
    <x v="1"/>
    <x v="1"/>
    <x v="0"/>
    <n v="-320"/>
    <x v="10"/>
    <x v="10"/>
    <s v="REF. COMPRA DE CARTÃƒO MEMORIA"/>
    <x v="0"/>
    <x v="0"/>
    <x v="0"/>
    <x v="0"/>
    <x v="0"/>
  </r>
  <r>
    <x v="2"/>
    <x v="52"/>
    <x v="0"/>
    <d v="2024-01-15T00:00:00"/>
    <d v="2024-01-15T00:00:00"/>
    <x v="352"/>
    <x v="20"/>
    <x v="4"/>
    <x v="0"/>
    <n v="-1199"/>
    <x v="4"/>
    <x v="4"/>
    <s v="REF. SISTEMA DE LICENCIAMENTO"/>
    <x v="0"/>
    <x v="0"/>
    <x v="0"/>
    <x v="0"/>
    <x v="0"/>
  </r>
  <r>
    <x v="2"/>
    <x v="52"/>
    <x v="1"/>
    <d v="2024-01-15T00:00:00"/>
    <d v="2024-02-15T00:00:00"/>
    <x v="352"/>
    <x v="21"/>
    <x v="4"/>
    <x v="0"/>
    <n v="-1199"/>
    <x v="4"/>
    <x v="4"/>
    <s v="REF. SISTEMA DE LICENCIAMENTO"/>
    <x v="0"/>
    <x v="0"/>
    <x v="0"/>
    <x v="0"/>
    <x v="0"/>
  </r>
  <r>
    <x v="2"/>
    <x v="52"/>
    <x v="1"/>
    <d v="2024-02-01T00:00:00"/>
    <d v="2024-02-15T00:00:00"/>
    <x v="353"/>
    <x v="1"/>
    <x v="4"/>
    <x v="0"/>
    <n v="-1201.56"/>
    <x v="4"/>
    <x v="4"/>
    <s v="REF. SISTEMA TOTVS  "/>
    <x v="0"/>
    <x v="0"/>
    <x v="0"/>
    <x v="0"/>
    <x v="0"/>
  </r>
  <r>
    <x v="2"/>
    <x v="52"/>
    <x v="2"/>
    <d v="2024-01-15T00:00:00"/>
    <d v="2024-03-15T00:00:00"/>
    <x v="352"/>
    <x v="22"/>
    <x v="4"/>
    <x v="0"/>
    <n v="-1199"/>
    <x v="4"/>
    <x v="4"/>
    <s v="REF. SISTEMA DE LICENCIAMENTO"/>
    <x v="0"/>
    <x v="0"/>
    <x v="0"/>
    <x v="0"/>
    <x v="0"/>
  </r>
  <r>
    <x v="2"/>
    <x v="52"/>
    <x v="2"/>
    <d v="2024-03-01T00:00:00"/>
    <d v="2024-03-11T00:00:00"/>
    <x v="354"/>
    <x v="1"/>
    <x v="4"/>
    <x v="0"/>
    <n v="-1201.56"/>
    <x v="4"/>
    <x v="4"/>
    <s v="REF. SISTEMA TOTVS  "/>
    <x v="0"/>
    <x v="0"/>
    <x v="0"/>
    <x v="0"/>
    <x v="0"/>
  </r>
  <r>
    <x v="2"/>
    <x v="52"/>
    <x v="3"/>
    <d v="2024-01-15T00:00:00"/>
    <d v="2024-04-15T00:00:00"/>
    <x v="352"/>
    <x v="23"/>
    <x v="4"/>
    <x v="0"/>
    <n v="-1199"/>
    <x v="4"/>
    <x v="4"/>
    <s v="REF. SISTEMA DE LICENCIAMENTO"/>
    <x v="0"/>
    <x v="0"/>
    <x v="0"/>
    <x v="0"/>
    <x v="1"/>
  </r>
  <r>
    <x v="2"/>
    <x v="52"/>
    <x v="3"/>
    <d v="2024-04-01T00:00:00"/>
    <d v="2024-04-16T00:00:00"/>
    <x v="355"/>
    <x v="1"/>
    <x v="4"/>
    <x v="0"/>
    <n v="-1227.97"/>
    <x v="4"/>
    <x v="4"/>
    <s v="REF. Pagamento CRM TOTVS"/>
    <x v="0"/>
    <x v="0"/>
    <x v="0"/>
    <x v="0"/>
    <x v="1"/>
  </r>
  <r>
    <x v="2"/>
    <x v="52"/>
    <x v="4"/>
    <d v="2024-01-15T00:00:00"/>
    <d v="2024-05-15T00:00:00"/>
    <x v="352"/>
    <x v="24"/>
    <x v="4"/>
    <x v="0"/>
    <n v="-1199"/>
    <x v="4"/>
    <x v="4"/>
    <s v="REF. SISTEMA DE LICENCIAMENTO"/>
    <x v="0"/>
    <x v="0"/>
    <x v="0"/>
    <x v="0"/>
    <x v="1"/>
  </r>
  <r>
    <x v="2"/>
    <x v="52"/>
    <x v="4"/>
    <d v="2024-05-01T00:00:00"/>
    <d v="2024-05-10T00:00:00"/>
    <x v="356"/>
    <x v="1"/>
    <x v="4"/>
    <x v="0"/>
    <n v="-1201.56"/>
    <x v="4"/>
    <x v="4"/>
    <s v="REF. Pagamento CRM TOTVS"/>
    <x v="0"/>
    <x v="0"/>
    <x v="0"/>
    <x v="0"/>
    <x v="1"/>
  </r>
  <r>
    <x v="2"/>
    <x v="52"/>
    <x v="5"/>
    <d v="2024-01-15T00:00:00"/>
    <d v="2024-06-15T00:00:00"/>
    <x v="352"/>
    <x v="25"/>
    <x v="4"/>
    <x v="0"/>
    <n v="-1199"/>
    <x v="4"/>
    <x v="4"/>
    <s v="REF. SISTEMA DE LICENCIAMENTO"/>
    <x v="0"/>
    <x v="0"/>
    <x v="0"/>
    <x v="0"/>
    <x v="1"/>
  </r>
  <r>
    <x v="2"/>
    <x v="52"/>
    <x v="6"/>
    <d v="2024-01-15T00:00:00"/>
    <d v="2024-07-15T00:00:00"/>
    <x v="352"/>
    <x v="26"/>
    <x v="4"/>
    <x v="0"/>
    <n v="-1199"/>
    <x v="4"/>
    <x v="4"/>
    <s v="REF. SISTEMA DE LICENCIAMENTO"/>
    <x v="0"/>
    <x v="0"/>
    <x v="0"/>
    <x v="0"/>
    <x v="2"/>
  </r>
  <r>
    <x v="2"/>
    <x v="52"/>
    <x v="6"/>
    <d v="2024-06-01T00:00:00"/>
    <d v="2024-08-07T00:00:00"/>
    <x v="357"/>
    <x v="1"/>
    <x v="4"/>
    <x v="0"/>
    <n v="-1201.56"/>
    <x v="4"/>
    <x v="4"/>
    <s v="REF. Pagamento CRM TOTVS"/>
    <x v="0"/>
    <x v="0"/>
    <x v="0"/>
    <x v="0"/>
    <x v="2"/>
  </r>
  <r>
    <x v="2"/>
    <x v="52"/>
    <x v="7"/>
    <d v="2024-01-15T00:00:00"/>
    <d v="2024-08-15T00:00:00"/>
    <x v="352"/>
    <x v="27"/>
    <x v="4"/>
    <x v="0"/>
    <n v="-1199"/>
    <x v="4"/>
    <x v="4"/>
    <s v="REF. SISTEMA DE LICENCIAMENTO"/>
    <x v="0"/>
    <x v="0"/>
    <x v="0"/>
    <x v="0"/>
    <x v="2"/>
  </r>
  <r>
    <x v="2"/>
    <x v="52"/>
    <x v="8"/>
    <d v="2024-01-15T00:00:00"/>
    <d v="2024-09-15T00:00:00"/>
    <x v="352"/>
    <x v="28"/>
    <x v="4"/>
    <x v="0"/>
    <n v="-1199"/>
    <x v="4"/>
    <x v="4"/>
    <s v="REF. SISTEMA DE LICENCIAMENTO"/>
    <x v="0"/>
    <x v="0"/>
    <x v="0"/>
    <x v="0"/>
    <x v="2"/>
  </r>
  <r>
    <x v="2"/>
    <x v="52"/>
    <x v="9"/>
    <d v="2024-01-15T00:00:00"/>
    <d v="2024-10-15T00:00:00"/>
    <x v="352"/>
    <x v="29"/>
    <x v="4"/>
    <x v="0"/>
    <n v="-1199"/>
    <x v="4"/>
    <x v="4"/>
    <s v="REF. SISTEMA DE LICENCIAMENTO"/>
    <x v="0"/>
    <x v="0"/>
    <x v="0"/>
    <x v="0"/>
    <x v="3"/>
  </r>
  <r>
    <x v="2"/>
    <x v="52"/>
    <x v="10"/>
    <d v="2024-01-15T00:00:00"/>
    <d v="2024-11-15T00:00:00"/>
    <x v="352"/>
    <x v="30"/>
    <x v="4"/>
    <x v="0"/>
    <n v="-1199"/>
    <x v="4"/>
    <x v="4"/>
    <s v="REF. SISTEMA DE LICENCIAMENTO"/>
    <x v="0"/>
    <x v="0"/>
    <x v="0"/>
    <x v="0"/>
    <x v="3"/>
  </r>
  <r>
    <x v="2"/>
    <x v="52"/>
    <x v="11"/>
    <d v="2024-01-15T00:00:00"/>
    <d v="2024-12-15T00:00:00"/>
    <x v="352"/>
    <x v="31"/>
    <x v="4"/>
    <x v="0"/>
    <n v="-1199"/>
    <x v="4"/>
    <x v="4"/>
    <s v="REF. SISTEMA DE LICENCIAMENTO"/>
    <x v="0"/>
    <x v="0"/>
    <x v="0"/>
    <x v="0"/>
    <x v="3"/>
  </r>
  <r>
    <x v="2"/>
    <x v="53"/>
    <x v="1"/>
    <d v="2024-02-05T00:00:00"/>
    <d v="2024-02-15T00:00:00"/>
    <x v="358"/>
    <x v="32"/>
    <x v="8"/>
    <x v="0"/>
    <n v="-469.37"/>
    <x v="4"/>
    <x v="4"/>
    <s v="REF. A MENSALIDADE"/>
    <x v="0"/>
    <x v="0"/>
    <x v="0"/>
    <x v="0"/>
    <x v="0"/>
  </r>
  <r>
    <x v="2"/>
    <x v="53"/>
    <x v="1"/>
    <d v="2024-02-05T00:00:00"/>
    <d v="2024-03-15T00:00:00"/>
    <x v="358"/>
    <x v="33"/>
    <x v="8"/>
    <x v="0"/>
    <n v="-469.33"/>
    <x v="4"/>
    <x v="4"/>
    <s v="REF. A MENSALIDADE"/>
    <x v="0"/>
    <x v="0"/>
    <x v="0"/>
    <x v="0"/>
    <x v="0"/>
  </r>
  <r>
    <x v="2"/>
    <x v="53"/>
    <x v="2"/>
    <d v="2024-02-05T00:00:00"/>
    <d v="2024-04-15T00:00:00"/>
    <x v="358"/>
    <x v="34"/>
    <x v="8"/>
    <x v="0"/>
    <n v="-469.33"/>
    <x v="4"/>
    <x v="4"/>
    <s v="REF. A MENSALIDADE"/>
    <x v="0"/>
    <x v="0"/>
    <x v="0"/>
    <x v="0"/>
    <x v="0"/>
  </r>
  <r>
    <x v="2"/>
    <x v="53"/>
    <x v="3"/>
    <d v="2024-02-05T00:00:00"/>
    <d v="2024-05-15T00:00:00"/>
    <x v="358"/>
    <x v="35"/>
    <x v="8"/>
    <x v="0"/>
    <n v="-469.33"/>
    <x v="4"/>
    <x v="4"/>
    <s v="REF. A MENSALIDADE"/>
    <x v="0"/>
    <x v="0"/>
    <x v="0"/>
    <x v="0"/>
    <x v="1"/>
  </r>
  <r>
    <x v="2"/>
    <x v="53"/>
    <x v="4"/>
    <d v="2024-02-05T00:00:00"/>
    <d v="2024-06-15T00:00:00"/>
    <x v="358"/>
    <x v="36"/>
    <x v="8"/>
    <x v="0"/>
    <n v="-469.33"/>
    <x v="4"/>
    <x v="4"/>
    <s v="REF. A MENSALIDADE"/>
    <x v="0"/>
    <x v="0"/>
    <x v="0"/>
    <x v="0"/>
    <x v="1"/>
  </r>
  <r>
    <x v="2"/>
    <x v="53"/>
    <x v="5"/>
    <d v="2024-02-05T00:00:00"/>
    <d v="2024-07-15T00:00:00"/>
    <x v="358"/>
    <x v="37"/>
    <x v="8"/>
    <x v="0"/>
    <n v="-469.33"/>
    <x v="4"/>
    <x v="4"/>
    <s v="REF. A MENSALIDADE"/>
    <x v="0"/>
    <x v="0"/>
    <x v="0"/>
    <x v="0"/>
    <x v="1"/>
  </r>
  <r>
    <x v="2"/>
    <x v="53"/>
    <x v="6"/>
    <d v="2024-02-05T00:00:00"/>
    <d v="2024-08-15T00:00:00"/>
    <x v="358"/>
    <x v="38"/>
    <x v="8"/>
    <x v="0"/>
    <n v="-469.33"/>
    <x v="4"/>
    <x v="4"/>
    <s v="REF. A MENSALIDADE"/>
    <x v="0"/>
    <x v="0"/>
    <x v="0"/>
    <x v="0"/>
    <x v="2"/>
  </r>
  <r>
    <x v="2"/>
    <x v="53"/>
    <x v="7"/>
    <d v="2024-02-05T00:00:00"/>
    <d v="2024-09-15T00:00:00"/>
    <x v="358"/>
    <x v="39"/>
    <x v="8"/>
    <x v="0"/>
    <n v="-469.33"/>
    <x v="4"/>
    <x v="4"/>
    <s v="REF. A MENSALIDADE"/>
    <x v="0"/>
    <x v="0"/>
    <x v="0"/>
    <x v="0"/>
    <x v="2"/>
  </r>
  <r>
    <x v="2"/>
    <x v="53"/>
    <x v="8"/>
    <d v="2024-02-05T00:00:00"/>
    <d v="2024-10-15T00:00:00"/>
    <x v="358"/>
    <x v="40"/>
    <x v="8"/>
    <x v="0"/>
    <n v="-469.33"/>
    <x v="4"/>
    <x v="4"/>
    <s v="REF. A MENSALIDADE"/>
    <x v="0"/>
    <x v="0"/>
    <x v="0"/>
    <x v="0"/>
    <x v="2"/>
  </r>
  <r>
    <x v="2"/>
    <x v="53"/>
    <x v="9"/>
    <d v="2024-02-05T00:00:00"/>
    <d v="2024-11-15T00:00:00"/>
    <x v="358"/>
    <x v="41"/>
    <x v="8"/>
    <x v="0"/>
    <n v="-469.33"/>
    <x v="4"/>
    <x v="4"/>
    <s v="REF. A MENSALIDADE"/>
    <x v="0"/>
    <x v="0"/>
    <x v="0"/>
    <x v="0"/>
    <x v="3"/>
  </r>
  <r>
    <x v="2"/>
    <x v="53"/>
    <x v="10"/>
    <d v="2024-02-05T00:00:00"/>
    <d v="2024-12-15T00:00:00"/>
    <x v="358"/>
    <x v="42"/>
    <x v="8"/>
    <x v="0"/>
    <n v="-469.33"/>
    <x v="4"/>
    <x v="4"/>
    <s v="REF. A MENSALIDADE"/>
    <x v="0"/>
    <x v="0"/>
    <x v="0"/>
    <x v="0"/>
    <x v="3"/>
  </r>
  <r>
    <x v="2"/>
    <x v="53"/>
    <x v="11"/>
    <d v="2025-01-03T00:00:00"/>
    <d v="2025-01-15T00:00:00"/>
    <x v="359"/>
    <x v="20"/>
    <x v="8"/>
    <x v="0"/>
    <n v="-1719"/>
    <x v="4"/>
    <x v="4"/>
    <s v="REF. A MENSALIDADE"/>
    <x v="0"/>
    <x v="0"/>
    <x v="0"/>
    <x v="0"/>
    <x v="3"/>
  </r>
  <r>
    <x v="2"/>
    <x v="53"/>
    <x v="11"/>
    <d v="2025-01-03T00:00:00"/>
    <d v="2025-02-15T00:00:00"/>
    <x v="359"/>
    <x v="21"/>
    <x v="8"/>
    <x v="2"/>
    <n v="-1719"/>
    <x v="4"/>
    <x v="4"/>
    <s v="REF. A MENSALIDADE"/>
    <x v="0"/>
    <x v="0"/>
    <x v="0"/>
    <x v="0"/>
    <x v="3"/>
  </r>
  <r>
    <x v="2"/>
    <x v="53"/>
    <x v="11"/>
    <d v="2025-01-03T00:00:00"/>
    <d v="2025-03-15T00:00:00"/>
    <x v="359"/>
    <x v="22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04-15T00:00:00"/>
    <x v="359"/>
    <x v="23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05-15T00:00:00"/>
    <x v="359"/>
    <x v="24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06-15T00:00:00"/>
    <x v="359"/>
    <x v="25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07-15T00:00:00"/>
    <x v="359"/>
    <x v="26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08-15T00:00:00"/>
    <x v="359"/>
    <x v="27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09-15T00:00:00"/>
    <x v="359"/>
    <x v="28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10-15T00:00:00"/>
    <x v="359"/>
    <x v="29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11-15T00:00:00"/>
    <x v="359"/>
    <x v="30"/>
    <x v="8"/>
    <x v="1"/>
    <n v="-1719"/>
    <x v="4"/>
    <x v="4"/>
    <s v="REF. A MENSALIDADE"/>
    <x v="0"/>
    <x v="0"/>
    <x v="0"/>
    <x v="0"/>
    <x v="3"/>
  </r>
  <r>
    <x v="2"/>
    <x v="53"/>
    <x v="11"/>
    <d v="2025-01-03T00:00:00"/>
    <d v="2025-12-15T00:00:00"/>
    <x v="359"/>
    <x v="31"/>
    <x v="8"/>
    <x v="1"/>
    <n v="-1719"/>
    <x v="4"/>
    <x v="4"/>
    <s v="REF. A MENSALIDADE"/>
    <x v="0"/>
    <x v="0"/>
    <x v="0"/>
    <x v="0"/>
    <x v="3"/>
  </r>
  <r>
    <x v="2"/>
    <x v="54"/>
    <x v="5"/>
    <d v="2024-06-18T00:00:00"/>
    <d v="2024-06-21T00:00:00"/>
    <x v="360"/>
    <x v="1"/>
    <x v="4"/>
    <x v="0"/>
    <n v="-7875"/>
    <x v="3"/>
    <x v="3"/>
    <s v="Pagamento Assessoria de Imprensa "/>
    <x v="0"/>
    <x v="0"/>
    <x v="0"/>
    <x v="0"/>
    <x v="1"/>
  </r>
  <r>
    <x v="2"/>
    <x v="54"/>
    <x v="6"/>
    <d v="2024-07-04T00:00:00"/>
    <d v="2024-07-20T00:00:00"/>
    <x v="361"/>
    <x v="1"/>
    <x v="4"/>
    <x v="0"/>
    <n v="-7875"/>
    <x v="3"/>
    <x v="3"/>
    <s v="Pagamento Assessoria de Imprensa "/>
    <x v="0"/>
    <x v="0"/>
    <x v="0"/>
    <x v="0"/>
    <x v="2"/>
  </r>
  <r>
    <x v="2"/>
    <x v="54"/>
    <x v="7"/>
    <d v="2024-08-07T00:00:00"/>
    <d v="2024-08-21T00:00:00"/>
    <x v="362"/>
    <x v="1"/>
    <x v="4"/>
    <x v="0"/>
    <n v="-7875"/>
    <x v="3"/>
    <x v="3"/>
    <s v="Pagamento Assessoria de Imprensa  -  PAGAMENTO PIX CNP DA EMPRESA "/>
    <x v="0"/>
    <x v="0"/>
    <x v="0"/>
    <x v="0"/>
    <x v="2"/>
  </r>
  <r>
    <x v="2"/>
    <x v="54"/>
    <x v="8"/>
    <d v="2024-09-03T00:00:00"/>
    <d v="2024-09-20T00:00:00"/>
    <x v="363"/>
    <x v="1"/>
    <x v="4"/>
    <x v="0"/>
    <n v="-7875"/>
    <x v="3"/>
    <x v="3"/>
    <s v="Pagamento Assessoria de Imprensa  "/>
    <x v="0"/>
    <x v="0"/>
    <x v="0"/>
    <x v="0"/>
    <x v="2"/>
  </r>
  <r>
    <x v="2"/>
    <x v="54"/>
    <x v="9"/>
    <d v="2024-10-02T00:00:00"/>
    <d v="2024-10-20T00:00:00"/>
    <x v="364"/>
    <x v="1"/>
    <x v="4"/>
    <x v="0"/>
    <n v="-7875"/>
    <x v="3"/>
    <x v="3"/>
    <s v="Pagamento Assessoria de Imprensa  "/>
    <x v="0"/>
    <x v="0"/>
    <x v="0"/>
    <x v="0"/>
    <x v="3"/>
  </r>
  <r>
    <x v="2"/>
    <x v="54"/>
    <x v="10"/>
    <d v="2024-11-07T00:00:00"/>
    <d v="2024-11-20T00:00:00"/>
    <x v="365"/>
    <x v="1"/>
    <x v="4"/>
    <x v="0"/>
    <n v="-7875"/>
    <x v="3"/>
    <x v="3"/>
    <s v="Pagamento Assessoria de Imprensa  "/>
    <x v="0"/>
    <x v="0"/>
    <x v="0"/>
    <x v="0"/>
    <x v="3"/>
  </r>
  <r>
    <x v="2"/>
    <x v="54"/>
    <x v="11"/>
    <d v="2024-12-12T00:00:00"/>
    <d v="2024-12-20T00:00:00"/>
    <x v="366"/>
    <x v="1"/>
    <x v="4"/>
    <x v="0"/>
    <n v="-7875"/>
    <x v="3"/>
    <x v="3"/>
    <s v="Pagamento Assessoria de Imprensa  "/>
    <x v="0"/>
    <x v="0"/>
    <x v="0"/>
    <x v="0"/>
    <x v="3"/>
  </r>
  <r>
    <x v="2"/>
    <x v="54"/>
    <x v="12"/>
    <d v="2025-01-07T00:00:00"/>
    <d v="2025-01-20T00:00:00"/>
    <x v="367"/>
    <x v="1"/>
    <x v="4"/>
    <x v="0"/>
    <n v="-7875"/>
    <x v="3"/>
    <x v="3"/>
    <s v="ASSESSORIA DE IMPRENSA"/>
    <x v="0"/>
    <x v="0"/>
    <x v="0"/>
    <x v="0"/>
    <x v="0"/>
  </r>
  <r>
    <x v="2"/>
    <x v="54"/>
    <x v="13"/>
    <d v="2025-02-07T00:00:00"/>
    <d v="2025-02-20T00:00:00"/>
    <x v="368"/>
    <x v="1"/>
    <x v="4"/>
    <x v="1"/>
    <n v="-7875"/>
    <x v="3"/>
    <x v="3"/>
    <s v="ASSESSORIA DE IMPRENSA"/>
    <x v="0"/>
    <x v="0"/>
    <x v="0"/>
    <x v="0"/>
    <x v="0"/>
  </r>
  <r>
    <x v="2"/>
    <x v="55"/>
    <x v="7"/>
    <d v="2024-08-22T00:00:00"/>
    <d v="2024-08-14T00:00:00"/>
    <x v="369"/>
    <x v="43"/>
    <x v="4"/>
    <x v="0"/>
    <n v="-600"/>
    <x v="3"/>
    <x v="3"/>
    <s v="REF: PAGAMENTO DO ALMOÃ‡O EVENTO RIW"/>
    <x v="0"/>
    <x v="0"/>
    <x v="1"/>
    <x v="1"/>
    <x v="2"/>
  </r>
  <r>
    <x v="2"/>
    <x v="55"/>
    <x v="7"/>
    <d v="2024-08-22T00:00:00"/>
    <d v="2024-08-15T00:00:00"/>
    <x v="369"/>
    <x v="44"/>
    <x v="4"/>
    <x v="0"/>
    <n v="-1500"/>
    <x v="3"/>
    <x v="3"/>
    <s v="REF: PAGAMENTO DO ALMOÃ‡O EVENTO RIW"/>
    <x v="0"/>
    <x v="0"/>
    <x v="1"/>
    <x v="1"/>
    <x v="2"/>
  </r>
  <r>
    <x v="2"/>
    <x v="55"/>
    <x v="7"/>
    <d v="2024-08-22T00:00:00"/>
    <d v="2024-08-16T00:00:00"/>
    <x v="369"/>
    <x v="45"/>
    <x v="4"/>
    <x v="0"/>
    <n v="-2000"/>
    <x v="3"/>
    <x v="3"/>
    <s v="REF: PAGAMENTO DO ALMOÃ‡O EVENTO RIW"/>
    <x v="0"/>
    <x v="0"/>
    <x v="1"/>
    <x v="1"/>
    <x v="2"/>
  </r>
  <r>
    <x v="2"/>
    <x v="55"/>
    <x v="7"/>
    <d v="2024-08-22T00:00:00"/>
    <d v="2024-08-20T00:00:00"/>
    <x v="369"/>
    <x v="46"/>
    <x v="4"/>
    <x v="0"/>
    <n v="-600"/>
    <x v="3"/>
    <x v="3"/>
    <s v="REF: PAGAMENTO DO ALMOÃ‡O EVENTO RIW"/>
    <x v="0"/>
    <x v="0"/>
    <x v="1"/>
    <x v="1"/>
    <x v="2"/>
  </r>
  <r>
    <x v="2"/>
    <x v="55"/>
    <x v="7"/>
    <d v="2024-08-22T00:00:00"/>
    <d v="2024-08-26T00:00:00"/>
    <x v="369"/>
    <x v="47"/>
    <x v="4"/>
    <x v="0"/>
    <n v="-6674"/>
    <x v="3"/>
    <x v="3"/>
    <s v="REF: PAGAMENTO DO ALMOÃ‡O EVENTO RIW"/>
    <x v="0"/>
    <x v="0"/>
    <x v="1"/>
    <x v="1"/>
    <x v="2"/>
  </r>
  <r>
    <x v="2"/>
    <x v="56"/>
    <x v="1"/>
    <d v="2024-02-01T00:00:00"/>
    <d v="2024-02-15T00:00:00"/>
    <x v="370"/>
    <x v="1"/>
    <x v="1"/>
    <x v="0"/>
    <n v="-5990"/>
    <x v="3"/>
    <x v="3"/>
    <s v="REF. MARKETING"/>
    <x v="0"/>
    <x v="0"/>
    <x v="0"/>
    <x v="0"/>
    <x v="0"/>
  </r>
  <r>
    <x v="2"/>
    <x v="56"/>
    <x v="4"/>
    <d v="2024-04-22T00:00:00"/>
    <d v="2024-05-01T00:00:00"/>
    <x v="371"/>
    <x v="2"/>
    <x v="5"/>
    <x v="0"/>
    <n v="-13520"/>
    <x v="11"/>
    <x v="11"/>
    <s v="REF. COMPRA DE UNIFORME"/>
    <x v="0"/>
    <x v="0"/>
    <x v="0"/>
    <x v="0"/>
    <x v="1"/>
  </r>
  <r>
    <x v="2"/>
    <x v="56"/>
    <x v="4"/>
    <d v="2024-04-22T00:00:00"/>
    <d v="2024-05-20T00:00:00"/>
    <x v="371"/>
    <x v="3"/>
    <x v="5"/>
    <x v="0"/>
    <n v="-13520"/>
    <x v="11"/>
    <x v="11"/>
    <s v="REF. COMPRA DE UNIFORME"/>
    <x v="0"/>
    <x v="0"/>
    <x v="0"/>
    <x v="0"/>
    <x v="1"/>
  </r>
  <r>
    <x v="2"/>
    <x v="56"/>
    <x v="7"/>
    <d v="2024-08-07T00:00:00"/>
    <d v="2024-09-10T00:00:00"/>
    <x v="372"/>
    <x v="1"/>
    <x v="1"/>
    <x v="0"/>
    <n v="-19126"/>
    <x v="3"/>
    <x v="3"/>
    <s v="REF. COMPRA DE UNIFORME"/>
    <x v="0"/>
    <x v="0"/>
    <x v="1"/>
    <x v="1"/>
    <x v="2"/>
  </r>
  <r>
    <x v="2"/>
    <x v="57"/>
    <x v="7"/>
    <d v="2024-08-05T00:00:00"/>
    <d v="2024-08-23T00:00:00"/>
    <x v="373"/>
    <x v="1"/>
    <x v="4"/>
    <x v="0"/>
    <n v="-800"/>
    <x v="3"/>
    <x v="3"/>
    <s v="REF: STAND RIW"/>
    <x v="0"/>
    <x v="0"/>
    <x v="1"/>
    <x v="1"/>
    <x v="2"/>
  </r>
  <r>
    <x v="2"/>
    <x v="58"/>
    <x v="1"/>
    <d v="2024-02-16T00:00:00"/>
    <d v="2024-02-22T00:00:00"/>
    <x v="374"/>
    <x v="1"/>
    <x v="4"/>
    <x v="0"/>
    <n v="-1214.28"/>
    <x v="3"/>
    <x v="3"/>
    <s v="REF. SOLICITAÃ‡ÃƒO DE PAGAMENTO - ADESIVOS AMBENTAÃ‡ÃƒO ESCRITÃ“RIO - COLETISMO"/>
    <x v="0"/>
    <x v="0"/>
    <x v="0"/>
    <x v="0"/>
    <x v="0"/>
  </r>
  <r>
    <x v="2"/>
    <x v="58"/>
    <x v="7"/>
    <d v="2024-08-21T00:00:00"/>
    <d v="2024-09-18T00:00:00"/>
    <x v="375"/>
    <x v="1"/>
    <x v="4"/>
    <x v="0"/>
    <n v="-3751.89"/>
    <x v="3"/>
    <x v="3"/>
    <s v="REF. SOLICITAÃ‡ÃƒO DE PAGAMENTO - AProduÃ§Ã£o grÃ¡fica para RIW - Creative"/>
    <x v="0"/>
    <x v="0"/>
    <x v="0"/>
    <x v="0"/>
    <x v="2"/>
  </r>
  <r>
    <x v="2"/>
    <x v="58"/>
    <x v="9"/>
    <d v="2024-10-21T00:00:00"/>
    <d v="2024-10-27T00:00:00"/>
    <x v="376"/>
    <x v="1"/>
    <x v="4"/>
    <x v="0"/>
    <n v="-1010"/>
    <x v="5"/>
    <x v="5"/>
    <s v="NOTA FISCAL DE SERVICO ELETRONICA E BOLETO 6379-6380 CREATIVE SOLUCOES EM IMAGEM - URBAM"/>
    <x v="0"/>
    <x v="0"/>
    <x v="0"/>
    <x v="0"/>
    <x v="3"/>
  </r>
  <r>
    <x v="2"/>
    <x v="58"/>
    <x v="9"/>
    <d v="2024-10-21T00:00:00"/>
    <d v="2024-11-06T00:00:00"/>
    <x v="377"/>
    <x v="1"/>
    <x v="4"/>
    <x v="0"/>
    <n v="-1298.55"/>
    <x v="5"/>
    <x v="5"/>
    <s v="NOTA FISCAL DE SERVICO ELETRONICA E BOLETO 6379-6380 CREATIVE SOLUCOES EM IMAGEM - URBAM"/>
    <x v="0"/>
    <x v="0"/>
    <x v="0"/>
    <x v="0"/>
    <x v="3"/>
  </r>
  <r>
    <x v="2"/>
    <x v="59"/>
    <x v="8"/>
    <d v="2024-09-15T00:00:00"/>
    <d v="2024-10-15T00:00:00"/>
    <x v="378"/>
    <x v="48"/>
    <x v="4"/>
    <x v="0"/>
    <n v="-1260"/>
    <x v="3"/>
    <x v="3"/>
    <s v="COMPRA CARTAO CLARA CINTIA "/>
    <x v="0"/>
    <x v="0"/>
    <x v="0"/>
    <x v="0"/>
    <x v="2"/>
  </r>
  <r>
    <x v="2"/>
    <x v="59"/>
    <x v="8"/>
    <d v="2024-09-15T00:00:00"/>
    <d v="2024-11-15T00:00:00"/>
    <x v="378"/>
    <x v="49"/>
    <x v="4"/>
    <x v="0"/>
    <n v="-1260"/>
    <x v="3"/>
    <x v="3"/>
    <s v="COMPRA CARTAO CLARA CINTIA "/>
    <x v="0"/>
    <x v="0"/>
    <x v="0"/>
    <x v="0"/>
    <x v="2"/>
  </r>
  <r>
    <x v="2"/>
    <x v="59"/>
    <x v="8"/>
    <d v="2024-09-15T00:00:00"/>
    <d v="2024-12-15T00:00:00"/>
    <x v="378"/>
    <x v="50"/>
    <x v="4"/>
    <x v="0"/>
    <n v="-1260"/>
    <x v="3"/>
    <x v="3"/>
    <s v="COMPRA CARTAO CLARA CINTIA "/>
    <x v="0"/>
    <x v="0"/>
    <x v="0"/>
    <x v="0"/>
    <x v="2"/>
  </r>
  <r>
    <x v="2"/>
    <x v="59"/>
    <x v="8"/>
    <d v="2024-09-15T00:00:00"/>
    <d v="2025-01-15T00:00:00"/>
    <x v="378"/>
    <x v="51"/>
    <x v="4"/>
    <x v="0"/>
    <n v="-1260"/>
    <x v="3"/>
    <x v="3"/>
    <s v="COMPRA CARTAO CLARA CINTIA "/>
    <x v="0"/>
    <x v="0"/>
    <x v="0"/>
    <x v="0"/>
    <x v="2"/>
  </r>
  <r>
    <x v="2"/>
    <x v="59"/>
    <x v="8"/>
    <d v="2024-09-15T00:00:00"/>
    <d v="2025-02-15T00:00:00"/>
    <x v="378"/>
    <x v="52"/>
    <x v="4"/>
    <x v="2"/>
    <n v="-1260"/>
    <x v="3"/>
    <x v="3"/>
    <s v="COMPRA CARTAO CLARA CINTIA "/>
    <x v="0"/>
    <x v="0"/>
    <x v="0"/>
    <x v="0"/>
    <x v="2"/>
  </r>
  <r>
    <x v="2"/>
    <x v="59"/>
    <x v="8"/>
    <d v="2024-09-15T00:00:00"/>
    <d v="2025-03-15T00:00:00"/>
    <x v="378"/>
    <x v="53"/>
    <x v="4"/>
    <x v="1"/>
    <n v="-1260"/>
    <x v="3"/>
    <x v="3"/>
    <s v="COMPRA CARTAO CLARA CINTIA "/>
    <x v="0"/>
    <x v="0"/>
    <x v="0"/>
    <x v="0"/>
    <x v="2"/>
  </r>
  <r>
    <x v="2"/>
    <x v="59"/>
    <x v="8"/>
    <d v="2024-09-15T00:00:00"/>
    <d v="2025-04-15T00:00:00"/>
    <x v="378"/>
    <x v="54"/>
    <x v="4"/>
    <x v="1"/>
    <n v="-1260"/>
    <x v="3"/>
    <x v="3"/>
    <s v="COMPRA CARTAO CLARA CINTIA "/>
    <x v="0"/>
    <x v="0"/>
    <x v="0"/>
    <x v="0"/>
    <x v="2"/>
  </r>
  <r>
    <x v="2"/>
    <x v="59"/>
    <x v="8"/>
    <d v="2024-09-15T00:00:00"/>
    <d v="2025-05-15T00:00:00"/>
    <x v="378"/>
    <x v="55"/>
    <x v="4"/>
    <x v="1"/>
    <n v="-1260"/>
    <x v="3"/>
    <x v="3"/>
    <s v="COMPRA CARTAO CLARA CINTIA "/>
    <x v="0"/>
    <x v="0"/>
    <x v="0"/>
    <x v="0"/>
    <x v="2"/>
  </r>
  <r>
    <x v="2"/>
    <x v="60"/>
    <x v="7"/>
    <d v="2024-08-18T00:00:00"/>
    <d v="2024-09-20T00:00:00"/>
    <x v="379"/>
    <x v="1"/>
    <x v="1"/>
    <x v="0"/>
    <n v="-185.35"/>
    <x v="3"/>
    <x v="3"/>
    <s v="REF: COMPRA CARTAO CLARA"/>
    <x v="0"/>
    <x v="0"/>
    <x v="1"/>
    <x v="1"/>
    <x v="2"/>
  </r>
  <r>
    <x v="2"/>
    <x v="61"/>
    <x v="6"/>
    <d v="2024-07-30T00:00:00"/>
    <d v="2024-08-05T00:00:00"/>
    <x v="380"/>
    <x v="1"/>
    <x v="8"/>
    <x v="0"/>
    <n v="-4785"/>
    <x v="3"/>
    <x v="3"/>
    <s v="REF:MOBILIÃRIO PARA STAND NA RIO INNOVATION WEEK 2024."/>
    <x v="0"/>
    <x v="0"/>
    <x v="1"/>
    <x v="1"/>
    <x v="2"/>
  </r>
  <r>
    <x v="2"/>
    <x v="61"/>
    <x v="7"/>
    <d v="2024-08-20T00:00:00"/>
    <d v="2024-08-30T00:00:00"/>
    <x v="381"/>
    <x v="1"/>
    <x v="8"/>
    <x v="0"/>
    <n v="-300"/>
    <x v="3"/>
    <x v="3"/>
    <s v="REF:MOBILIÃRIO PARA STAND NA RIO INNOVATION WEEK 2024."/>
    <x v="0"/>
    <x v="0"/>
    <x v="1"/>
    <x v="1"/>
    <x v="2"/>
  </r>
  <r>
    <x v="2"/>
    <x v="62"/>
    <x v="7"/>
    <d v="2024-08-07T00:00:00"/>
    <d v="2024-08-22T00:00:00"/>
    <x v="382"/>
    <x v="2"/>
    <x v="1"/>
    <x v="0"/>
    <n v="-11704.21"/>
    <x v="3"/>
    <x v="3"/>
    <s v=" THAG MIX DISTRIBUIDORA DE EMBALAGENS LTDA"/>
    <x v="0"/>
    <x v="0"/>
    <x v="1"/>
    <x v="1"/>
    <x v="2"/>
  </r>
  <r>
    <x v="2"/>
    <x v="62"/>
    <x v="7"/>
    <d v="2024-08-07T00:00:00"/>
    <d v="2024-09-05T00:00:00"/>
    <x v="382"/>
    <x v="3"/>
    <x v="1"/>
    <x v="0"/>
    <n v="-11704.22"/>
    <x v="3"/>
    <x v="3"/>
    <s v=" THAG MIX DISTRIBUIDORA DE EMBALAGENS LTDA"/>
    <x v="0"/>
    <x v="0"/>
    <x v="1"/>
    <x v="1"/>
    <x v="2"/>
  </r>
  <r>
    <x v="2"/>
    <x v="62"/>
    <x v="7"/>
    <d v="2024-08-13T00:00:00"/>
    <d v="2024-08-28T00:00:00"/>
    <x v="383"/>
    <x v="2"/>
    <x v="1"/>
    <x v="0"/>
    <n v="-4354.99"/>
    <x v="3"/>
    <x v="3"/>
    <s v=" THAG MIX DISTRIBUIDORA DE EMBALAGENS LTDA"/>
    <x v="0"/>
    <x v="0"/>
    <x v="1"/>
    <x v="1"/>
    <x v="2"/>
  </r>
  <r>
    <x v="2"/>
    <x v="62"/>
    <x v="7"/>
    <d v="2024-08-13T00:00:00"/>
    <d v="2024-09-11T00:00:00"/>
    <x v="383"/>
    <x v="3"/>
    <x v="1"/>
    <x v="0"/>
    <n v="-4355.01"/>
    <x v="3"/>
    <x v="3"/>
    <s v=" THAG MIX DISTRIBUIDORA DE EMBALAGENS LTDA"/>
    <x v="0"/>
    <x v="0"/>
    <x v="1"/>
    <x v="1"/>
    <x v="2"/>
  </r>
  <r>
    <x v="2"/>
    <x v="62"/>
    <x v="7"/>
    <d v="2024-08-14T00:00:00"/>
    <d v="2024-08-29T00:00:00"/>
    <x v="384"/>
    <x v="2"/>
    <x v="1"/>
    <x v="0"/>
    <n v="-994.9"/>
    <x v="3"/>
    <x v="3"/>
    <s v=" THAG MIX DISTRIBUIDORA DE EMBALAGENS LTDA PAPEL HIGIENICO"/>
    <x v="0"/>
    <x v="0"/>
    <x v="1"/>
    <x v="1"/>
    <x v="2"/>
  </r>
  <r>
    <x v="2"/>
    <x v="62"/>
    <x v="7"/>
    <d v="2024-08-14T00:00:00"/>
    <d v="2024-09-12T00:00:00"/>
    <x v="384"/>
    <x v="3"/>
    <x v="1"/>
    <x v="0"/>
    <n v="-994.9"/>
    <x v="3"/>
    <x v="3"/>
    <s v=" THAG MIX DISTRIBUIDORA DE EMBALAGENS LTDA PAPEL HIGIENICO"/>
    <x v="0"/>
    <x v="0"/>
    <x v="1"/>
    <x v="1"/>
    <x v="2"/>
  </r>
  <r>
    <x v="2"/>
    <x v="62"/>
    <x v="7"/>
    <d v="2024-08-15T00:00:00"/>
    <d v="2024-08-30T00:00:00"/>
    <x v="385"/>
    <x v="2"/>
    <x v="1"/>
    <x v="0"/>
    <n v="-3590.49"/>
    <x v="3"/>
    <x v="3"/>
    <s v=" THAG MIX DISTRIBUIDORA DE EMBALAGENS LTDA"/>
    <x v="0"/>
    <x v="0"/>
    <x v="1"/>
    <x v="1"/>
    <x v="2"/>
  </r>
  <r>
    <x v="2"/>
    <x v="62"/>
    <x v="7"/>
    <d v="2024-08-15T00:00:00"/>
    <d v="2024-09-13T00:00:00"/>
    <x v="385"/>
    <x v="3"/>
    <x v="1"/>
    <x v="0"/>
    <n v="-3590.51"/>
    <x v="3"/>
    <x v="3"/>
    <s v=" THAG MIX DISTRIBUIDORA DE EMBALAGENS LTDA"/>
    <x v="0"/>
    <x v="0"/>
    <x v="1"/>
    <x v="1"/>
    <x v="2"/>
  </r>
  <r>
    <x v="2"/>
    <x v="62"/>
    <x v="8"/>
    <d v="2024-08-15T00:00:00"/>
    <d v="2024-08-30T00:00:00"/>
    <x v="386"/>
    <x v="1"/>
    <x v="1"/>
    <x v="0"/>
    <n v="-100.53"/>
    <x v="3"/>
    <x v="3"/>
    <s v="."/>
    <x v="0"/>
    <x v="0"/>
    <x v="1"/>
    <x v="1"/>
    <x v="2"/>
  </r>
  <r>
    <x v="2"/>
    <x v="7"/>
    <x v="5"/>
    <d v="2024-06-24T00:00:00"/>
    <d v="2024-07-15T00:00:00"/>
    <x v="387"/>
    <x v="1"/>
    <x v="2"/>
    <x v="0"/>
    <n v="-22.94"/>
    <x v="0"/>
    <x v="0"/>
    <s v="REF .UBER MKT"/>
    <x v="0"/>
    <x v="0"/>
    <x v="0"/>
    <x v="0"/>
    <x v="1"/>
  </r>
  <r>
    <x v="2"/>
    <x v="7"/>
    <x v="5"/>
    <d v="2024-06-24T00:00:00"/>
    <d v="2024-07-15T00:00:00"/>
    <x v="388"/>
    <x v="1"/>
    <x v="2"/>
    <x v="0"/>
    <n v="-21.94"/>
    <x v="0"/>
    <x v="0"/>
    <s v="REF .UBER MKT"/>
    <x v="0"/>
    <x v="0"/>
    <x v="0"/>
    <x v="0"/>
    <x v="1"/>
  </r>
  <r>
    <x v="2"/>
    <x v="7"/>
    <x v="5"/>
    <d v="2024-06-26T00:00:00"/>
    <d v="2024-06-26T00:00:00"/>
    <x v="389"/>
    <x v="1"/>
    <x v="2"/>
    <x v="0"/>
    <n v="-350"/>
    <x v="0"/>
    <x v="0"/>
    <s v="REF .UBER GRAVAÃ‡ÃƒO MARKETING"/>
    <x v="0"/>
    <x v="0"/>
    <x v="0"/>
    <x v="0"/>
    <x v="1"/>
  </r>
  <r>
    <x v="2"/>
    <x v="7"/>
    <x v="6"/>
    <d v="2024-07-08T00:00:00"/>
    <d v="2024-08-15T00:00:00"/>
    <x v="390"/>
    <x v="1"/>
    <x v="2"/>
    <x v="0"/>
    <n v="-25.9"/>
    <x v="3"/>
    <x v="3"/>
    <s v="REF .UBER JURIDICO"/>
    <x v="0"/>
    <x v="0"/>
    <x v="0"/>
    <x v="0"/>
    <x v="2"/>
  </r>
  <r>
    <x v="2"/>
    <x v="7"/>
    <x v="6"/>
    <d v="2024-08-02T00:00:00"/>
    <d v="2024-08-15T00:00:00"/>
    <x v="391"/>
    <x v="1"/>
    <x v="2"/>
    <x v="0"/>
    <n v="-33.35"/>
    <x v="3"/>
    <x v="3"/>
    <s v="UBER CINTA"/>
    <x v="0"/>
    <x v="0"/>
    <x v="0"/>
    <x v="0"/>
    <x v="2"/>
  </r>
  <r>
    <x v="2"/>
    <x v="7"/>
    <x v="6"/>
    <d v="2024-08-05T00:00:00"/>
    <d v="2024-08-15T00:00:00"/>
    <x v="392"/>
    <x v="1"/>
    <x v="2"/>
    <x v="0"/>
    <n v="-32.1"/>
    <x v="3"/>
    <x v="3"/>
    <s v="REF .UBER MKT"/>
    <x v="0"/>
    <x v="0"/>
    <x v="0"/>
    <x v="0"/>
    <x v="2"/>
  </r>
  <r>
    <x v="2"/>
    <x v="7"/>
    <x v="6"/>
    <d v="2024-08-05T00:00:00"/>
    <d v="2024-08-15T00:00:00"/>
    <x v="393"/>
    <x v="1"/>
    <x v="2"/>
    <x v="0"/>
    <n v="-56"/>
    <x v="3"/>
    <x v="3"/>
    <s v="REF .UBER MKT"/>
    <x v="0"/>
    <x v="0"/>
    <x v="0"/>
    <x v="0"/>
    <x v="2"/>
  </r>
  <r>
    <x v="2"/>
    <x v="7"/>
    <x v="6"/>
    <d v="2024-08-05T00:00:00"/>
    <d v="2024-08-15T00:00:00"/>
    <x v="394"/>
    <x v="1"/>
    <x v="2"/>
    <x v="0"/>
    <n v="-28.4"/>
    <x v="3"/>
    <x v="3"/>
    <s v="REF .UBER MKT"/>
    <x v="0"/>
    <x v="0"/>
    <x v="0"/>
    <x v="0"/>
    <x v="2"/>
  </r>
  <r>
    <x v="2"/>
    <x v="7"/>
    <x v="7"/>
    <d v="2024-08-08T00:00:00"/>
    <d v="2024-09-15T00:00:00"/>
    <x v="395"/>
    <x v="1"/>
    <x v="2"/>
    <x v="0"/>
    <n v="-72.8"/>
    <x v="3"/>
    <x v="3"/>
    <s v="REF .UBER RIW"/>
    <x v="0"/>
    <x v="0"/>
    <x v="1"/>
    <x v="1"/>
    <x v="2"/>
  </r>
  <r>
    <x v="2"/>
    <x v="7"/>
    <x v="7"/>
    <d v="2024-08-09T00:00:00"/>
    <d v="2024-09-15T00:00:00"/>
    <x v="396"/>
    <x v="1"/>
    <x v="2"/>
    <x v="0"/>
    <n v="-24.95"/>
    <x v="3"/>
    <x v="3"/>
    <s v="REF .UBER RIW"/>
    <x v="0"/>
    <x v="0"/>
    <x v="1"/>
    <x v="1"/>
    <x v="2"/>
  </r>
  <r>
    <x v="2"/>
    <x v="7"/>
    <x v="7"/>
    <d v="2024-08-10T00:00:00"/>
    <d v="2024-09-15T00:00:00"/>
    <x v="397"/>
    <x v="1"/>
    <x v="2"/>
    <x v="0"/>
    <n v="-5.25"/>
    <x v="3"/>
    <x v="3"/>
    <s v="REF .UBER RIW"/>
    <x v="0"/>
    <x v="0"/>
    <x v="1"/>
    <x v="1"/>
    <x v="2"/>
  </r>
  <r>
    <x v="2"/>
    <x v="7"/>
    <x v="7"/>
    <d v="2024-08-10T00:00:00"/>
    <d v="2024-09-15T00:00:00"/>
    <x v="398"/>
    <x v="1"/>
    <x v="2"/>
    <x v="0"/>
    <n v="-19.920000000000002"/>
    <x v="3"/>
    <x v="3"/>
    <s v="REF .UBER RIW"/>
    <x v="0"/>
    <x v="0"/>
    <x v="1"/>
    <x v="1"/>
    <x v="2"/>
  </r>
  <r>
    <x v="2"/>
    <x v="7"/>
    <x v="7"/>
    <d v="2024-08-12T00:00:00"/>
    <d v="2024-09-15T00:00:00"/>
    <x v="399"/>
    <x v="1"/>
    <x v="2"/>
    <x v="0"/>
    <n v="-39.47"/>
    <x v="3"/>
    <x v="3"/>
    <s v="REF .UBER RIW"/>
    <x v="0"/>
    <x v="0"/>
    <x v="1"/>
    <x v="1"/>
    <x v="2"/>
  </r>
  <r>
    <x v="2"/>
    <x v="7"/>
    <x v="7"/>
    <d v="2024-08-12T00:00:00"/>
    <d v="2024-09-15T00:00:00"/>
    <x v="400"/>
    <x v="1"/>
    <x v="2"/>
    <x v="0"/>
    <n v="-24.92"/>
    <x v="3"/>
    <x v="3"/>
    <s v="REF .UBER RIW"/>
    <x v="0"/>
    <x v="0"/>
    <x v="1"/>
    <x v="1"/>
    <x v="2"/>
  </r>
  <r>
    <x v="2"/>
    <x v="7"/>
    <x v="7"/>
    <d v="2024-08-12T00:00:00"/>
    <d v="2024-09-15T00:00:00"/>
    <x v="401"/>
    <x v="1"/>
    <x v="2"/>
    <x v="0"/>
    <n v="-5.25"/>
    <x v="3"/>
    <x v="3"/>
    <s v="REF .UBER RIW"/>
    <x v="0"/>
    <x v="0"/>
    <x v="1"/>
    <x v="1"/>
    <x v="2"/>
  </r>
  <r>
    <x v="2"/>
    <x v="7"/>
    <x v="7"/>
    <d v="2024-08-12T00:00:00"/>
    <d v="2024-09-15T00:00:00"/>
    <x v="402"/>
    <x v="1"/>
    <x v="2"/>
    <x v="0"/>
    <n v="-28.93"/>
    <x v="3"/>
    <x v="3"/>
    <s v="REF .UBER RIW"/>
    <x v="0"/>
    <x v="0"/>
    <x v="1"/>
    <x v="1"/>
    <x v="2"/>
  </r>
  <r>
    <x v="2"/>
    <x v="7"/>
    <x v="7"/>
    <d v="2024-08-13T00:00:00"/>
    <d v="2024-09-15T00:00:00"/>
    <x v="403"/>
    <x v="1"/>
    <x v="2"/>
    <x v="0"/>
    <n v="-61.92"/>
    <x v="3"/>
    <x v="3"/>
    <s v="REF .UBER RIW"/>
    <x v="0"/>
    <x v="0"/>
    <x v="1"/>
    <x v="1"/>
    <x v="2"/>
  </r>
  <r>
    <x v="2"/>
    <x v="7"/>
    <x v="7"/>
    <d v="2024-08-13T00:00:00"/>
    <d v="2024-09-15T00:00:00"/>
    <x v="404"/>
    <x v="1"/>
    <x v="2"/>
    <x v="0"/>
    <n v="-11.29"/>
    <x v="3"/>
    <x v="3"/>
    <s v="REF .UBER RIW"/>
    <x v="0"/>
    <x v="0"/>
    <x v="1"/>
    <x v="1"/>
    <x v="2"/>
  </r>
  <r>
    <x v="2"/>
    <x v="7"/>
    <x v="7"/>
    <d v="2024-08-26T00:00:00"/>
    <d v="2024-09-15T00:00:00"/>
    <x v="405"/>
    <x v="1"/>
    <x v="2"/>
    <x v="0"/>
    <n v="-75.97"/>
    <x v="3"/>
    <x v="3"/>
    <s v="REF .UBER RIW"/>
    <x v="0"/>
    <x v="0"/>
    <x v="1"/>
    <x v="1"/>
    <x v="2"/>
  </r>
  <r>
    <x v="2"/>
    <x v="7"/>
    <x v="8"/>
    <d v="2024-09-30T00:00:00"/>
    <d v="2024-10-15T00:00:00"/>
    <x v="406"/>
    <x v="1"/>
    <x v="2"/>
    <x v="0"/>
    <n v="-24.81"/>
    <x v="3"/>
    <x v="3"/>
    <s v="REF .UBER MKT"/>
    <x v="0"/>
    <x v="0"/>
    <x v="0"/>
    <x v="0"/>
    <x v="2"/>
  </r>
  <r>
    <x v="2"/>
    <x v="7"/>
    <x v="9"/>
    <d v="2024-10-15T00:00:00"/>
    <d v="2024-11-15T00:00:00"/>
    <x v="407"/>
    <x v="1"/>
    <x v="2"/>
    <x v="0"/>
    <n v="-62.99"/>
    <x v="3"/>
    <x v="3"/>
    <s v="REF .UBER MKT"/>
    <x v="0"/>
    <x v="0"/>
    <x v="0"/>
    <x v="0"/>
    <x v="3"/>
  </r>
  <r>
    <x v="2"/>
    <x v="7"/>
    <x v="9"/>
    <d v="2024-10-16T00:00:00"/>
    <d v="2024-11-15T00:00:00"/>
    <x v="408"/>
    <x v="1"/>
    <x v="2"/>
    <x v="0"/>
    <n v="-15.91"/>
    <x v="0"/>
    <x v="0"/>
    <s v="REF .UBER mkt"/>
    <x v="0"/>
    <x v="0"/>
    <x v="0"/>
    <x v="0"/>
    <x v="3"/>
  </r>
  <r>
    <x v="2"/>
    <x v="7"/>
    <x v="9"/>
    <d v="2024-10-16T00:00:00"/>
    <d v="2024-11-15T00:00:00"/>
    <x v="409"/>
    <x v="1"/>
    <x v="2"/>
    <x v="0"/>
    <n v="-42.9"/>
    <x v="0"/>
    <x v="0"/>
    <s v="REF .UBER mkt"/>
    <x v="0"/>
    <x v="0"/>
    <x v="0"/>
    <x v="0"/>
    <x v="3"/>
  </r>
  <r>
    <x v="2"/>
    <x v="7"/>
    <x v="9"/>
    <d v="2024-10-25T00:00:00"/>
    <d v="2024-11-15T00:00:00"/>
    <x v="410"/>
    <x v="1"/>
    <x v="2"/>
    <x v="0"/>
    <n v="-24.81"/>
    <x v="0"/>
    <x v="0"/>
    <s v="REF .UBER mkt"/>
    <x v="0"/>
    <x v="0"/>
    <x v="0"/>
    <x v="0"/>
    <x v="3"/>
  </r>
  <r>
    <x v="2"/>
    <x v="7"/>
    <x v="9"/>
    <d v="2024-11-06T00:00:00"/>
    <d v="2024-11-15T00:00:00"/>
    <x v="411"/>
    <x v="1"/>
    <x v="2"/>
    <x v="0"/>
    <n v="-76.95"/>
    <x v="0"/>
    <x v="0"/>
    <s v="REF .UBER MARKETING CINTIA N ENVIO NOTA"/>
    <x v="0"/>
    <x v="0"/>
    <x v="0"/>
    <x v="0"/>
    <x v="3"/>
  </r>
  <r>
    <x v="2"/>
    <x v="7"/>
    <x v="9"/>
    <d v="2024-11-06T00:00:00"/>
    <d v="2024-11-15T00:00:00"/>
    <x v="412"/>
    <x v="1"/>
    <x v="2"/>
    <x v="0"/>
    <n v="-67.97"/>
    <x v="0"/>
    <x v="0"/>
    <s v="REF .UBER MARKETING CINTIA N ENVIO NOTA"/>
    <x v="0"/>
    <x v="0"/>
    <x v="0"/>
    <x v="0"/>
    <x v="3"/>
  </r>
  <r>
    <x v="2"/>
    <x v="7"/>
    <x v="9"/>
    <d v="2024-11-06T00:00:00"/>
    <d v="2024-11-15T00:00:00"/>
    <x v="413"/>
    <x v="1"/>
    <x v="2"/>
    <x v="0"/>
    <n v="-10.99"/>
    <x v="0"/>
    <x v="0"/>
    <s v="REF .UBER MARKETING CINTIA N ENVIO NOTA"/>
    <x v="0"/>
    <x v="0"/>
    <x v="0"/>
    <x v="0"/>
    <x v="3"/>
  </r>
  <r>
    <x v="2"/>
    <x v="7"/>
    <x v="9"/>
    <d v="2024-11-06T00:00:00"/>
    <d v="2024-11-15T00:00:00"/>
    <x v="414"/>
    <x v="1"/>
    <x v="2"/>
    <x v="0"/>
    <n v="-9.9"/>
    <x v="0"/>
    <x v="0"/>
    <s v="REF .UBER MARKETING CINTIA N ENVIO NOTA"/>
    <x v="0"/>
    <x v="0"/>
    <x v="0"/>
    <x v="0"/>
    <x v="3"/>
  </r>
  <r>
    <x v="2"/>
    <x v="7"/>
    <x v="9"/>
    <d v="2024-11-07T00:00:00"/>
    <d v="2024-11-15T00:00:00"/>
    <x v="415"/>
    <x v="1"/>
    <x v="2"/>
    <x v="0"/>
    <n v="-16.96"/>
    <x v="0"/>
    <x v="0"/>
    <s v="REF .UBER MARKETING CINTIA N ENVIO NOTA"/>
    <x v="0"/>
    <x v="0"/>
    <x v="0"/>
    <x v="0"/>
    <x v="3"/>
  </r>
  <r>
    <x v="2"/>
    <x v="7"/>
    <x v="10"/>
    <d v="2024-11-08T00:00:00"/>
    <d v="2024-12-15T00:00:00"/>
    <x v="416"/>
    <x v="1"/>
    <x v="2"/>
    <x v="0"/>
    <n v="-151.09"/>
    <x v="0"/>
    <x v="0"/>
    <s v="REF .UBER MKT "/>
    <x v="0"/>
    <x v="0"/>
    <x v="0"/>
    <x v="0"/>
    <x v="3"/>
  </r>
  <r>
    <x v="2"/>
    <x v="7"/>
    <x v="10"/>
    <d v="2024-11-08T00:00:00"/>
    <d v="2024-12-15T00:00:00"/>
    <x v="417"/>
    <x v="1"/>
    <x v="2"/>
    <x v="0"/>
    <n v="-11.97"/>
    <x v="0"/>
    <x v="0"/>
    <s v="REF .UBER MKT "/>
    <x v="0"/>
    <x v="0"/>
    <x v="0"/>
    <x v="0"/>
    <x v="3"/>
  </r>
  <r>
    <x v="2"/>
    <x v="7"/>
    <x v="10"/>
    <d v="2024-11-08T00:00:00"/>
    <d v="2024-12-15T00:00:00"/>
    <x v="418"/>
    <x v="1"/>
    <x v="2"/>
    <x v="0"/>
    <n v="-20.92"/>
    <x v="0"/>
    <x v="0"/>
    <s v="REF .UBER MKT "/>
    <x v="0"/>
    <x v="0"/>
    <x v="0"/>
    <x v="0"/>
    <x v="3"/>
  </r>
  <r>
    <x v="2"/>
    <x v="7"/>
    <x v="12"/>
    <d v="2025-01-28T00:00:00"/>
    <d v="2025-02-15T00:00:00"/>
    <x v="419"/>
    <x v="1"/>
    <x v="8"/>
    <x v="2"/>
    <n v="-21.59"/>
    <x v="0"/>
    <x v="0"/>
    <s v="REF A UBER "/>
    <x v="0"/>
    <x v="0"/>
    <x v="0"/>
    <x v="0"/>
    <x v="0"/>
  </r>
  <r>
    <x v="2"/>
    <x v="63"/>
    <x v="2"/>
    <d v="2024-03-05T00:00:00"/>
    <d v="2024-03-22T00:00:00"/>
    <x v="420"/>
    <x v="1"/>
    <x v="4"/>
    <x v="0"/>
    <n v="-950"/>
    <x v="3"/>
    <x v="3"/>
    <s v="REF. ASSESSORIA DE MARKETING DIGITAL"/>
    <x v="0"/>
    <x v="0"/>
    <x v="0"/>
    <x v="0"/>
    <x v="0"/>
  </r>
  <r>
    <x v="2"/>
    <x v="63"/>
    <x v="2"/>
    <d v="2024-03-05T00:00:00"/>
    <d v="2024-03-22T00:00:00"/>
    <x v="421"/>
    <x v="1"/>
    <x v="4"/>
    <x v="0"/>
    <n v="-4050"/>
    <x v="3"/>
    <x v="3"/>
    <s v="REF. ASSESSORIA DE MARKETING DIGITAL"/>
    <x v="0"/>
    <x v="0"/>
    <x v="0"/>
    <x v="0"/>
    <x v="0"/>
  </r>
  <r>
    <x v="2"/>
    <x v="63"/>
    <x v="3"/>
    <d v="2024-05-24T00:00:00"/>
    <d v="2024-05-24T00:00:00"/>
    <x v="422"/>
    <x v="1"/>
    <x v="6"/>
    <x v="0"/>
    <n v="-950"/>
    <x v="3"/>
    <x v="3"/>
    <s v="REF. PRESTAÃ‡ÃƒO DE SERVIÃ‡OS EM MARKETING DIGITAL - CONF CONTRATO "/>
    <x v="0"/>
    <x v="0"/>
    <x v="0"/>
    <x v="0"/>
    <x v="1"/>
  </r>
  <r>
    <x v="2"/>
    <x v="63"/>
    <x v="5"/>
    <d v="2024-06-24T00:00:00"/>
    <d v="2024-06-27T00:00:00"/>
    <x v="423"/>
    <x v="1"/>
    <x v="6"/>
    <x v="0"/>
    <n v="-950"/>
    <x v="3"/>
    <x v="3"/>
    <s v="REF. PRESTAÃ‡ÃƒO DE SERVIÃ‡OS EM MARKETING DIGITAL - CONF CONTRATO "/>
    <x v="0"/>
    <x v="0"/>
    <x v="0"/>
    <x v="0"/>
    <x v="1"/>
  </r>
  <r>
    <x v="2"/>
    <x v="63"/>
    <x v="6"/>
    <d v="2024-07-05T00:00:00"/>
    <d v="2024-07-22T00:00:00"/>
    <x v="424"/>
    <x v="1"/>
    <x v="6"/>
    <x v="0"/>
    <n v="-950"/>
    <x v="3"/>
    <x v="3"/>
    <s v="REF. PRESTAÃ‡ÃƒO DE SERVIÃ‡OS EM MARKETING DIGITAL - CONF CONTRATO "/>
    <x v="0"/>
    <x v="0"/>
    <x v="0"/>
    <x v="0"/>
    <x v="2"/>
  </r>
  <r>
    <x v="2"/>
    <x v="63"/>
    <x v="7"/>
    <d v="2024-08-20T00:00:00"/>
    <d v="2024-08-23T00:00:00"/>
    <x v="425"/>
    <x v="1"/>
    <x v="6"/>
    <x v="0"/>
    <n v="-5000"/>
    <x v="3"/>
    <x v="3"/>
    <s v="REF. PRESTAÃ‡ÃƒO DE SERVIÃ‡OS EM MARKETING DIGITAL - CONF CONTRATO "/>
    <x v="0"/>
    <x v="0"/>
    <x v="0"/>
    <x v="0"/>
    <x v="2"/>
  </r>
  <r>
    <x v="2"/>
    <x v="63"/>
    <x v="8"/>
    <d v="2024-09-05T00:00:00"/>
    <d v="2024-10-02T00:00:00"/>
    <x v="426"/>
    <x v="1"/>
    <x v="6"/>
    <x v="0"/>
    <n v="-950"/>
    <x v="3"/>
    <x v="3"/>
    <s v="REF. PRESTAÃ‡ÃƒO DE SERVIÃ‡OS EM MARKETING DIGITAL - CONF CONTRATO "/>
    <x v="0"/>
    <x v="0"/>
    <x v="0"/>
    <x v="0"/>
    <x v="2"/>
  </r>
  <r>
    <x v="2"/>
    <x v="63"/>
    <x v="9"/>
    <d v="2024-10-05T00:00:00"/>
    <d v="2024-10-22T00:00:00"/>
    <x v="427"/>
    <x v="1"/>
    <x v="6"/>
    <x v="0"/>
    <n v="-950"/>
    <x v="3"/>
    <x v="3"/>
    <s v="REF. PRESTAÃ‡ÃƒO DE SERVIÃ‡OS EM MARKETING DIGITAL - CONF CONTRATO "/>
    <x v="0"/>
    <x v="0"/>
    <x v="0"/>
    <x v="0"/>
    <x v="3"/>
  </r>
  <r>
    <x v="2"/>
    <x v="64"/>
    <x v="6"/>
    <d v="2024-07-12T00:00:00"/>
    <d v="2024-07-15T00:00:00"/>
    <x v="428"/>
    <x v="2"/>
    <x v="5"/>
    <x v="0"/>
    <n v="-3255"/>
    <x v="3"/>
    <x v="3"/>
    <s v="REF. WFF Ind. Com. Ltda "/>
    <x v="0"/>
    <x v="0"/>
    <x v="1"/>
    <x v="1"/>
    <x v="2"/>
  </r>
  <r>
    <x v="2"/>
    <x v="64"/>
    <x v="6"/>
    <d v="2024-07-12T00:00:00"/>
    <d v="2024-08-02T00:00:00"/>
    <x v="428"/>
    <x v="3"/>
    <x v="5"/>
    <x v="0"/>
    <n v="-3255"/>
    <x v="3"/>
    <x v="3"/>
    <s v="REF. WFF Ind. Com. Ltda "/>
    <x v="0"/>
    <x v="0"/>
    <x v="1"/>
    <x v="1"/>
    <x v="2"/>
  </r>
  <r>
    <x v="2"/>
    <x v="64"/>
    <x v="12"/>
    <d v="2025-01-16T00:00:00"/>
    <d v="2025-01-22T00:00:00"/>
    <x v="429"/>
    <x v="2"/>
    <x v="5"/>
    <x v="0"/>
    <n v="-1937.5"/>
    <x v="9"/>
    <x v="9"/>
    <s v="REF. WFF Ind. Com. Ltda "/>
    <x v="0"/>
    <x v="0"/>
    <x v="0"/>
    <x v="0"/>
    <x v="0"/>
  </r>
  <r>
    <x v="2"/>
    <x v="64"/>
    <x v="12"/>
    <d v="2025-01-16T00:00:00"/>
    <d v="2025-02-06T00:00:00"/>
    <x v="429"/>
    <x v="3"/>
    <x v="5"/>
    <x v="2"/>
    <n v="-2247.5"/>
    <x v="9"/>
    <x v="9"/>
    <s v="REF. WFF Ind. Com. Ltda "/>
    <x v="0"/>
    <x v="0"/>
    <x v="0"/>
    <x v="0"/>
    <x v="0"/>
  </r>
  <r>
    <x v="3"/>
    <x v="65"/>
    <x v="0"/>
    <d v="2024-01-01T00:00:00"/>
    <d v="2024-01-01T00:00:00"/>
    <x v="430"/>
    <x v="1"/>
    <x v="2"/>
    <x v="0"/>
    <n v="100"/>
    <x v="0"/>
    <x v="0"/>
    <s v="11479"/>
    <x v="0"/>
    <x v="1"/>
    <x v="0"/>
    <x v="0"/>
    <x v="0"/>
  </r>
  <r>
    <x v="3"/>
    <x v="65"/>
    <x v="0"/>
    <d v="2024-01-01T00:00:00"/>
    <d v="2024-01-01T00:00:00"/>
    <x v="430"/>
    <x v="1"/>
    <x v="2"/>
    <x v="0"/>
    <n v="123"/>
    <x v="4"/>
    <x v="4"/>
    <s v="11151"/>
    <x v="0"/>
    <x v="1"/>
    <x v="0"/>
    <x v="0"/>
    <x v="0"/>
  </r>
  <r>
    <x v="3"/>
    <x v="65"/>
    <x v="0"/>
    <d v="2024-01-01T00:00:00"/>
    <d v="2024-01-01T00:00:00"/>
    <x v="430"/>
    <x v="1"/>
    <x v="2"/>
    <x v="0"/>
    <n v="133"/>
    <x v="4"/>
    <x v="4"/>
    <s v="11150"/>
    <x v="0"/>
    <x v="1"/>
    <x v="0"/>
    <x v="0"/>
    <x v="0"/>
  </r>
  <r>
    <x v="3"/>
    <x v="65"/>
    <x v="0"/>
    <d v="2024-01-01T00:00:00"/>
    <d v="2024-01-01T00:00:00"/>
    <x v="430"/>
    <x v="1"/>
    <x v="2"/>
    <x v="0"/>
    <n v="238.8"/>
    <x v="4"/>
    <x v="4"/>
    <s v="11149"/>
    <x v="0"/>
    <x v="1"/>
    <x v="0"/>
    <x v="0"/>
    <x v="0"/>
  </r>
  <r>
    <x v="3"/>
    <x v="65"/>
    <x v="0"/>
    <d v="2024-01-01T00:00:00"/>
    <d v="2024-01-01T00:00:00"/>
    <x v="430"/>
    <x v="1"/>
    <x v="2"/>
    <x v="0"/>
    <n v="533.33000000000004"/>
    <x v="3"/>
    <x v="3"/>
    <s v="11187"/>
    <x v="0"/>
    <x v="1"/>
    <x v="0"/>
    <x v="0"/>
    <x v="0"/>
  </r>
  <r>
    <x v="3"/>
    <x v="65"/>
    <x v="0"/>
    <d v="2024-01-01T00:00:00"/>
    <d v="2024-01-01T00:00:00"/>
    <x v="430"/>
    <x v="1"/>
    <x v="2"/>
    <x v="0"/>
    <n v="700"/>
    <x v="4"/>
    <x v="4"/>
    <s v="11148"/>
    <x v="0"/>
    <x v="1"/>
    <x v="0"/>
    <x v="0"/>
    <x v="0"/>
  </r>
  <r>
    <x v="3"/>
    <x v="65"/>
    <x v="0"/>
    <d v="2024-01-01T00:00:00"/>
    <d v="2024-01-01T00:00:00"/>
    <x v="430"/>
    <x v="1"/>
    <x v="2"/>
    <x v="0"/>
    <n v="800"/>
    <x v="3"/>
    <x v="3"/>
    <s v="11183"/>
    <x v="0"/>
    <x v="1"/>
    <x v="0"/>
    <x v="0"/>
    <x v="0"/>
  </r>
  <r>
    <x v="3"/>
    <x v="65"/>
    <x v="0"/>
    <d v="2024-01-01T00:00:00"/>
    <d v="2024-01-01T00:00:00"/>
    <x v="430"/>
    <x v="1"/>
    <x v="2"/>
    <x v="0"/>
    <n v="800"/>
    <x v="3"/>
    <x v="3"/>
    <s v="11184"/>
    <x v="0"/>
    <x v="1"/>
    <x v="0"/>
    <x v="0"/>
    <x v="0"/>
  </r>
  <r>
    <x v="3"/>
    <x v="65"/>
    <x v="0"/>
    <d v="2024-01-01T00:00:00"/>
    <d v="2024-01-01T00:00:00"/>
    <x v="430"/>
    <x v="1"/>
    <x v="2"/>
    <x v="0"/>
    <n v="800"/>
    <x v="3"/>
    <x v="3"/>
    <s v="11185"/>
    <x v="0"/>
    <x v="1"/>
    <x v="0"/>
    <x v="0"/>
    <x v="0"/>
  </r>
  <r>
    <x v="3"/>
    <x v="65"/>
    <x v="0"/>
    <d v="2024-01-01T00:00:00"/>
    <d v="2024-01-01T00:00:00"/>
    <x v="430"/>
    <x v="1"/>
    <x v="2"/>
    <x v="0"/>
    <n v="800"/>
    <x v="3"/>
    <x v="3"/>
    <s v="11186"/>
    <x v="0"/>
    <x v="1"/>
    <x v="0"/>
    <x v="0"/>
    <x v="0"/>
  </r>
  <r>
    <x v="3"/>
    <x v="65"/>
    <x v="0"/>
    <d v="2024-01-01T00:00:00"/>
    <d v="2024-01-01T00:00:00"/>
    <x v="430"/>
    <x v="1"/>
    <x v="2"/>
    <x v="0"/>
    <n v="1333.33"/>
    <x v="3"/>
    <x v="3"/>
    <s v="11180"/>
    <x v="0"/>
    <x v="1"/>
    <x v="0"/>
    <x v="0"/>
    <x v="0"/>
  </r>
  <r>
    <x v="3"/>
    <x v="65"/>
    <x v="0"/>
    <d v="2024-01-01T00:00:00"/>
    <d v="2024-01-01T00:00:00"/>
    <x v="430"/>
    <x v="1"/>
    <x v="2"/>
    <x v="0"/>
    <n v="1333.33"/>
    <x v="3"/>
    <x v="3"/>
    <s v="11181"/>
    <x v="0"/>
    <x v="1"/>
    <x v="0"/>
    <x v="0"/>
    <x v="0"/>
  </r>
  <r>
    <x v="3"/>
    <x v="65"/>
    <x v="0"/>
    <d v="2024-01-01T00:00:00"/>
    <d v="2024-01-01T00:00:00"/>
    <x v="430"/>
    <x v="1"/>
    <x v="2"/>
    <x v="0"/>
    <n v="1333.33"/>
    <x v="3"/>
    <x v="3"/>
    <s v="11182"/>
    <x v="0"/>
    <x v="1"/>
    <x v="0"/>
    <x v="0"/>
    <x v="0"/>
  </r>
  <r>
    <x v="3"/>
    <x v="65"/>
    <x v="0"/>
    <d v="2024-01-01T00:00:00"/>
    <d v="2024-01-01T00:00:00"/>
    <x v="430"/>
    <x v="1"/>
    <x v="2"/>
    <x v="0"/>
    <n v="1367.1"/>
    <x v="4"/>
    <x v="4"/>
    <s v="11147"/>
    <x v="0"/>
    <x v="1"/>
    <x v="0"/>
    <x v="0"/>
    <x v="0"/>
  </r>
  <r>
    <x v="3"/>
    <x v="65"/>
    <x v="0"/>
    <d v="2024-01-01T00:00:00"/>
    <d v="2024-01-01T00:00:00"/>
    <x v="430"/>
    <x v="1"/>
    <x v="2"/>
    <x v="0"/>
    <n v="1599.99"/>
    <x v="3"/>
    <x v="3"/>
    <s v="11179"/>
    <x v="0"/>
    <x v="1"/>
    <x v="0"/>
    <x v="0"/>
    <x v="0"/>
  </r>
  <r>
    <x v="3"/>
    <x v="65"/>
    <x v="0"/>
    <d v="2024-01-01T00:00:00"/>
    <d v="2024-01-01T00:00:00"/>
    <x v="430"/>
    <x v="1"/>
    <x v="2"/>
    <x v="0"/>
    <n v="2000"/>
    <x v="3"/>
    <x v="3"/>
    <s v="11178"/>
    <x v="0"/>
    <x v="1"/>
    <x v="0"/>
    <x v="0"/>
    <x v="0"/>
  </r>
  <r>
    <x v="3"/>
    <x v="65"/>
    <x v="0"/>
    <d v="2024-01-01T00:00:00"/>
    <d v="2024-01-01T00:00:00"/>
    <x v="430"/>
    <x v="1"/>
    <x v="2"/>
    <x v="0"/>
    <n v="2133.3200000000002"/>
    <x v="3"/>
    <x v="3"/>
    <s v="11177"/>
    <x v="0"/>
    <x v="1"/>
    <x v="0"/>
    <x v="0"/>
    <x v="0"/>
  </r>
  <r>
    <x v="3"/>
    <x v="65"/>
    <x v="0"/>
    <d v="2024-01-01T00:00:00"/>
    <d v="2024-01-01T00:00:00"/>
    <x v="430"/>
    <x v="1"/>
    <x v="2"/>
    <x v="0"/>
    <n v="5500"/>
    <x v="3"/>
    <x v="3"/>
    <s v="11176"/>
    <x v="0"/>
    <x v="1"/>
    <x v="0"/>
    <x v="0"/>
    <x v="0"/>
  </r>
  <r>
    <x v="3"/>
    <x v="65"/>
    <x v="0"/>
    <d v="2024-01-01T00:00:00"/>
    <d v="2024-01-01T00:00:00"/>
    <x v="430"/>
    <x v="1"/>
    <x v="2"/>
    <x v="0"/>
    <n v="6500"/>
    <x v="3"/>
    <x v="3"/>
    <s v="11175"/>
    <x v="0"/>
    <x v="1"/>
    <x v="0"/>
    <x v="0"/>
    <x v="0"/>
  </r>
  <r>
    <x v="3"/>
    <x v="65"/>
    <x v="0"/>
    <d v="2024-01-01T00:00:00"/>
    <d v="2024-01-01T00:00:00"/>
    <x v="430"/>
    <x v="1"/>
    <x v="2"/>
    <x v="0"/>
    <n v="10000"/>
    <x v="3"/>
    <x v="3"/>
    <s v="11174"/>
    <x v="0"/>
    <x v="1"/>
    <x v="0"/>
    <x v="0"/>
    <x v="0"/>
  </r>
  <r>
    <x v="3"/>
    <x v="65"/>
    <x v="1"/>
    <d v="2024-02-01T00:00:00"/>
    <d v="2024-02-01T00:00:00"/>
    <x v="430"/>
    <x v="1"/>
    <x v="2"/>
    <x v="0"/>
    <n v="133"/>
    <x v="4"/>
    <x v="4"/>
    <s v="11153"/>
    <x v="0"/>
    <x v="1"/>
    <x v="0"/>
    <x v="0"/>
    <x v="0"/>
  </r>
  <r>
    <x v="3"/>
    <x v="65"/>
    <x v="1"/>
    <d v="2024-02-01T00:00:00"/>
    <d v="2024-02-01T00:00:00"/>
    <x v="430"/>
    <x v="1"/>
    <x v="2"/>
    <x v="0"/>
    <n v="533.33000000000004"/>
    <x v="3"/>
    <x v="3"/>
    <s v="11201"/>
    <x v="0"/>
    <x v="1"/>
    <x v="0"/>
    <x v="0"/>
    <x v="0"/>
  </r>
  <r>
    <x v="3"/>
    <x v="65"/>
    <x v="1"/>
    <d v="2024-02-01T00:00:00"/>
    <d v="2024-02-01T00:00:00"/>
    <x v="430"/>
    <x v="1"/>
    <x v="2"/>
    <x v="0"/>
    <n v="800"/>
    <x v="3"/>
    <x v="3"/>
    <s v="11198"/>
    <x v="0"/>
    <x v="1"/>
    <x v="0"/>
    <x v="0"/>
    <x v="0"/>
  </r>
  <r>
    <x v="3"/>
    <x v="65"/>
    <x v="1"/>
    <d v="2024-02-01T00:00:00"/>
    <d v="2024-02-01T00:00:00"/>
    <x v="430"/>
    <x v="1"/>
    <x v="2"/>
    <x v="0"/>
    <n v="800"/>
    <x v="3"/>
    <x v="3"/>
    <s v="11199"/>
    <x v="0"/>
    <x v="1"/>
    <x v="0"/>
    <x v="0"/>
    <x v="0"/>
  </r>
  <r>
    <x v="3"/>
    <x v="65"/>
    <x v="1"/>
    <d v="2024-02-01T00:00:00"/>
    <d v="2024-02-01T00:00:00"/>
    <x v="430"/>
    <x v="1"/>
    <x v="2"/>
    <x v="0"/>
    <n v="800"/>
    <x v="3"/>
    <x v="3"/>
    <s v="11200"/>
    <x v="0"/>
    <x v="1"/>
    <x v="0"/>
    <x v="0"/>
    <x v="0"/>
  </r>
  <r>
    <x v="3"/>
    <x v="65"/>
    <x v="1"/>
    <d v="2024-02-01T00:00:00"/>
    <d v="2024-02-01T00:00:00"/>
    <x v="430"/>
    <x v="1"/>
    <x v="2"/>
    <x v="0"/>
    <n v="1333.33"/>
    <x v="3"/>
    <x v="3"/>
    <s v="11195"/>
    <x v="0"/>
    <x v="1"/>
    <x v="0"/>
    <x v="0"/>
    <x v="0"/>
  </r>
  <r>
    <x v="3"/>
    <x v="65"/>
    <x v="1"/>
    <d v="2024-02-01T00:00:00"/>
    <d v="2024-02-01T00:00:00"/>
    <x v="430"/>
    <x v="1"/>
    <x v="2"/>
    <x v="0"/>
    <n v="1333.33"/>
    <x v="3"/>
    <x v="3"/>
    <s v="11196"/>
    <x v="0"/>
    <x v="1"/>
    <x v="0"/>
    <x v="0"/>
    <x v="0"/>
  </r>
  <r>
    <x v="3"/>
    <x v="65"/>
    <x v="1"/>
    <d v="2024-02-01T00:00:00"/>
    <d v="2024-02-01T00:00:00"/>
    <x v="430"/>
    <x v="1"/>
    <x v="2"/>
    <x v="0"/>
    <n v="1333.33"/>
    <x v="3"/>
    <x v="3"/>
    <s v="11197"/>
    <x v="0"/>
    <x v="1"/>
    <x v="0"/>
    <x v="0"/>
    <x v="0"/>
  </r>
  <r>
    <x v="3"/>
    <x v="65"/>
    <x v="1"/>
    <d v="2024-02-01T00:00:00"/>
    <d v="2024-02-01T00:00:00"/>
    <x v="430"/>
    <x v="1"/>
    <x v="2"/>
    <x v="0"/>
    <n v="1367.1"/>
    <x v="4"/>
    <x v="4"/>
    <s v="11152"/>
    <x v="0"/>
    <x v="1"/>
    <x v="0"/>
    <x v="0"/>
    <x v="0"/>
  </r>
  <r>
    <x v="3"/>
    <x v="65"/>
    <x v="1"/>
    <d v="2024-02-01T00:00:00"/>
    <d v="2024-02-01T00:00:00"/>
    <x v="430"/>
    <x v="1"/>
    <x v="2"/>
    <x v="0"/>
    <n v="1599.99"/>
    <x v="3"/>
    <x v="3"/>
    <s v="11194"/>
    <x v="0"/>
    <x v="1"/>
    <x v="0"/>
    <x v="0"/>
    <x v="0"/>
  </r>
  <r>
    <x v="3"/>
    <x v="65"/>
    <x v="1"/>
    <d v="2024-02-01T00:00:00"/>
    <d v="2024-02-01T00:00:00"/>
    <x v="430"/>
    <x v="1"/>
    <x v="2"/>
    <x v="0"/>
    <n v="2000"/>
    <x v="3"/>
    <x v="3"/>
    <s v="11192"/>
    <x v="0"/>
    <x v="1"/>
    <x v="0"/>
    <x v="0"/>
    <x v="0"/>
  </r>
  <r>
    <x v="3"/>
    <x v="65"/>
    <x v="1"/>
    <d v="2024-02-01T00:00:00"/>
    <d v="2024-02-01T00:00:00"/>
    <x v="430"/>
    <x v="1"/>
    <x v="2"/>
    <x v="0"/>
    <n v="2000"/>
    <x v="3"/>
    <x v="3"/>
    <s v="11193"/>
    <x v="0"/>
    <x v="1"/>
    <x v="0"/>
    <x v="0"/>
    <x v="0"/>
  </r>
  <r>
    <x v="3"/>
    <x v="65"/>
    <x v="1"/>
    <d v="2024-02-01T00:00:00"/>
    <d v="2024-02-01T00:00:00"/>
    <x v="430"/>
    <x v="1"/>
    <x v="2"/>
    <x v="0"/>
    <n v="2133.3200000000002"/>
    <x v="3"/>
    <x v="3"/>
    <s v="11191"/>
    <x v="0"/>
    <x v="1"/>
    <x v="0"/>
    <x v="0"/>
    <x v="0"/>
  </r>
  <r>
    <x v="3"/>
    <x v="65"/>
    <x v="1"/>
    <d v="2024-02-01T00:00:00"/>
    <d v="2024-02-01T00:00:00"/>
    <x v="430"/>
    <x v="1"/>
    <x v="2"/>
    <x v="0"/>
    <n v="5500"/>
    <x v="3"/>
    <x v="3"/>
    <s v="11190"/>
    <x v="0"/>
    <x v="1"/>
    <x v="0"/>
    <x v="0"/>
    <x v="0"/>
  </r>
  <r>
    <x v="3"/>
    <x v="65"/>
    <x v="1"/>
    <d v="2024-02-01T00:00:00"/>
    <d v="2024-02-01T00:00:00"/>
    <x v="430"/>
    <x v="1"/>
    <x v="2"/>
    <x v="0"/>
    <n v="6500"/>
    <x v="3"/>
    <x v="3"/>
    <s v="11189"/>
    <x v="0"/>
    <x v="1"/>
    <x v="0"/>
    <x v="0"/>
    <x v="0"/>
  </r>
  <r>
    <x v="3"/>
    <x v="65"/>
    <x v="1"/>
    <d v="2024-02-01T00:00:00"/>
    <d v="2024-02-01T00:00:00"/>
    <x v="430"/>
    <x v="1"/>
    <x v="2"/>
    <x v="0"/>
    <n v="15999.9"/>
    <x v="3"/>
    <x v="3"/>
    <s v="11188"/>
    <x v="0"/>
    <x v="1"/>
    <x v="0"/>
    <x v="0"/>
    <x v="0"/>
  </r>
  <r>
    <x v="3"/>
    <x v="65"/>
    <x v="2"/>
    <d v="2024-03-01T00:00:00"/>
    <d v="2024-03-01T00:00:00"/>
    <x v="430"/>
    <x v="1"/>
    <x v="2"/>
    <x v="0"/>
    <n v="133"/>
    <x v="4"/>
    <x v="4"/>
    <s v="11155"/>
    <x v="0"/>
    <x v="1"/>
    <x v="0"/>
    <x v="0"/>
    <x v="0"/>
  </r>
  <r>
    <x v="3"/>
    <x v="65"/>
    <x v="2"/>
    <d v="2024-03-01T00:00:00"/>
    <d v="2024-03-01T00:00:00"/>
    <x v="430"/>
    <x v="1"/>
    <x v="2"/>
    <x v="0"/>
    <n v="533.33000000000004"/>
    <x v="3"/>
    <x v="3"/>
    <s v="11215"/>
    <x v="0"/>
    <x v="1"/>
    <x v="0"/>
    <x v="0"/>
    <x v="0"/>
  </r>
  <r>
    <x v="3"/>
    <x v="65"/>
    <x v="2"/>
    <d v="2024-03-01T00:00:00"/>
    <d v="2024-03-01T00:00:00"/>
    <x v="430"/>
    <x v="1"/>
    <x v="2"/>
    <x v="0"/>
    <n v="800"/>
    <x v="3"/>
    <x v="3"/>
    <s v="11212"/>
    <x v="0"/>
    <x v="1"/>
    <x v="0"/>
    <x v="0"/>
    <x v="0"/>
  </r>
  <r>
    <x v="3"/>
    <x v="65"/>
    <x v="2"/>
    <d v="2024-03-01T00:00:00"/>
    <d v="2024-03-01T00:00:00"/>
    <x v="430"/>
    <x v="1"/>
    <x v="2"/>
    <x v="0"/>
    <n v="800"/>
    <x v="3"/>
    <x v="3"/>
    <s v="11213"/>
    <x v="0"/>
    <x v="1"/>
    <x v="0"/>
    <x v="0"/>
    <x v="0"/>
  </r>
  <r>
    <x v="3"/>
    <x v="65"/>
    <x v="2"/>
    <d v="2024-03-01T00:00:00"/>
    <d v="2024-03-01T00:00:00"/>
    <x v="430"/>
    <x v="1"/>
    <x v="2"/>
    <x v="0"/>
    <n v="800"/>
    <x v="3"/>
    <x v="3"/>
    <s v="11214"/>
    <x v="0"/>
    <x v="1"/>
    <x v="0"/>
    <x v="0"/>
    <x v="0"/>
  </r>
  <r>
    <x v="3"/>
    <x v="65"/>
    <x v="2"/>
    <d v="2024-03-01T00:00:00"/>
    <d v="2024-03-01T00:00:00"/>
    <x v="430"/>
    <x v="1"/>
    <x v="2"/>
    <x v="0"/>
    <n v="1333.33"/>
    <x v="3"/>
    <x v="3"/>
    <s v="11209"/>
    <x v="0"/>
    <x v="1"/>
    <x v="0"/>
    <x v="0"/>
    <x v="0"/>
  </r>
  <r>
    <x v="3"/>
    <x v="65"/>
    <x v="2"/>
    <d v="2024-03-01T00:00:00"/>
    <d v="2024-03-01T00:00:00"/>
    <x v="430"/>
    <x v="1"/>
    <x v="2"/>
    <x v="0"/>
    <n v="1333.33"/>
    <x v="3"/>
    <x v="3"/>
    <s v="11210"/>
    <x v="0"/>
    <x v="1"/>
    <x v="0"/>
    <x v="0"/>
    <x v="0"/>
  </r>
  <r>
    <x v="3"/>
    <x v="65"/>
    <x v="2"/>
    <d v="2024-03-01T00:00:00"/>
    <d v="2024-03-01T00:00:00"/>
    <x v="430"/>
    <x v="1"/>
    <x v="2"/>
    <x v="0"/>
    <n v="1333.33"/>
    <x v="3"/>
    <x v="3"/>
    <s v="11211"/>
    <x v="0"/>
    <x v="1"/>
    <x v="0"/>
    <x v="0"/>
    <x v="0"/>
  </r>
  <r>
    <x v="3"/>
    <x v="65"/>
    <x v="2"/>
    <d v="2024-03-01T00:00:00"/>
    <d v="2024-03-01T00:00:00"/>
    <x v="430"/>
    <x v="1"/>
    <x v="2"/>
    <x v="0"/>
    <n v="1367.1"/>
    <x v="4"/>
    <x v="4"/>
    <s v="11154"/>
    <x v="0"/>
    <x v="1"/>
    <x v="0"/>
    <x v="0"/>
    <x v="0"/>
  </r>
  <r>
    <x v="3"/>
    <x v="65"/>
    <x v="2"/>
    <d v="2024-03-01T00:00:00"/>
    <d v="2024-03-01T00:00:00"/>
    <x v="430"/>
    <x v="1"/>
    <x v="2"/>
    <x v="0"/>
    <n v="1599.99"/>
    <x v="3"/>
    <x v="3"/>
    <s v="11208"/>
    <x v="0"/>
    <x v="1"/>
    <x v="0"/>
    <x v="0"/>
    <x v="0"/>
  </r>
  <r>
    <x v="3"/>
    <x v="65"/>
    <x v="2"/>
    <d v="2024-03-01T00:00:00"/>
    <d v="2024-03-01T00:00:00"/>
    <x v="430"/>
    <x v="1"/>
    <x v="2"/>
    <x v="0"/>
    <n v="2133.3200000000002"/>
    <x v="3"/>
    <x v="3"/>
    <s v="11207"/>
    <x v="0"/>
    <x v="1"/>
    <x v="0"/>
    <x v="0"/>
    <x v="0"/>
  </r>
  <r>
    <x v="3"/>
    <x v="65"/>
    <x v="2"/>
    <d v="2024-03-01T00:00:00"/>
    <d v="2024-03-01T00:00:00"/>
    <x v="430"/>
    <x v="1"/>
    <x v="2"/>
    <x v="0"/>
    <n v="3000"/>
    <x v="3"/>
    <x v="3"/>
    <s v="11206"/>
    <x v="0"/>
    <x v="1"/>
    <x v="0"/>
    <x v="0"/>
    <x v="0"/>
  </r>
  <r>
    <x v="3"/>
    <x v="65"/>
    <x v="2"/>
    <d v="2024-03-01T00:00:00"/>
    <d v="2024-03-01T00:00:00"/>
    <x v="430"/>
    <x v="1"/>
    <x v="2"/>
    <x v="0"/>
    <n v="5000"/>
    <x v="3"/>
    <x v="3"/>
    <s v="11205"/>
    <x v="0"/>
    <x v="1"/>
    <x v="0"/>
    <x v="0"/>
    <x v="0"/>
  </r>
  <r>
    <x v="3"/>
    <x v="65"/>
    <x v="2"/>
    <d v="2024-03-01T00:00:00"/>
    <d v="2024-03-01T00:00:00"/>
    <x v="430"/>
    <x v="1"/>
    <x v="2"/>
    <x v="0"/>
    <n v="5500"/>
    <x v="3"/>
    <x v="3"/>
    <s v="11204"/>
    <x v="0"/>
    <x v="1"/>
    <x v="0"/>
    <x v="0"/>
    <x v="0"/>
  </r>
  <r>
    <x v="3"/>
    <x v="65"/>
    <x v="2"/>
    <d v="2024-03-01T00:00:00"/>
    <d v="2024-03-01T00:00:00"/>
    <x v="430"/>
    <x v="1"/>
    <x v="2"/>
    <x v="0"/>
    <n v="6500"/>
    <x v="3"/>
    <x v="3"/>
    <s v="11203"/>
    <x v="0"/>
    <x v="1"/>
    <x v="0"/>
    <x v="0"/>
    <x v="0"/>
  </r>
  <r>
    <x v="3"/>
    <x v="65"/>
    <x v="2"/>
    <d v="2024-03-01T00:00:00"/>
    <d v="2024-03-01T00:00:00"/>
    <x v="430"/>
    <x v="1"/>
    <x v="2"/>
    <x v="0"/>
    <n v="15999.9"/>
    <x v="3"/>
    <x v="3"/>
    <s v="11202"/>
    <x v="0"/>
    <x v="1"/>
    <x v="0"/>
    <x v="0"/>
    <x v="0"/>
  </r>
  <r>
    <x v="3"/>
    <x v="65"/>
    <x v="3"/>
    <d v="2024-04-01T00:00:00"/>
    <d v="2024-04-01T00:00:00"/>
    <x v="430"/>
    <x v="1"/>
    <x v="2"/>
    <x v="0"/>
    <n v="100"/>
    <x v="0"/>
    <x v="0"/>
    <s v="11480"/>
    <x v="0"/>
    <x v="1"/>
    <x v="0"/>
    <x v="0"/>
    <x v="1"/>
  </r>
  <r>
    <x v="3"/>
    <x v="65"/>
    <x v="3"/>
    <d v="2024-04-01T00:00:00"/>
    <d v="2024-04-01T00:00:00"/>
    <x v="430"/>
    <x v="1"/>
    <x v="2"/>
    <x v="0"/>
    <n v="133"/>
    <x v="4"/>
    <x v="4"/>
    <s v="11157"/>
    <x v="0"/>
    <x v="1"/>
    <x v="0"/>
    <x v="0"/>
    <x v="1"/>
  </r>
  <r>
    <x v="3"/>
    <x v="65"/>
    <x v="3"/>
    <d v="2024-04-01T00:00:00"/>
    <d v="2024-04-01T00:00:00"/>
    <x v="430"/>
    <x v="1"/>
    <x v="2"/>
    <x v="0"/>
    <n v="533.33000000000004"/>
    <x v="3"/>
    <x v="3"/>
    <s v="11229"/>
    <x v="0"/>
    <x v="1"/>
    <x v="0"/>
    <x v="0"/>
    <x v="1"/>
  </r>
  <r>
    <x v="3"/>
    <x v="65"/>
    <x v="3"/>
    <d v="2024-04-01T00:00:00"/>
    <d v="2024-04-01T00:00:00"/>
    <x v="430"/>
    <x v="1"/>
    <x v="2"/>
    <x v="0"/>
    <n v="800"/>
    <x v="3"/>
    <x v="3"/>
    <s v="11226"/>
    <x v="0"/>
    <x v="1"/>
    <x v="0"/>
    <x v="0"/>
    <x v="1"/>
  </r>
  <r>
    <x v="3"/>
    <x v="65"/>
    <x v="3"/>
    <d v="2024-04-01T00:00:00"/>
    <d v="2024-04-01T00:00:00"/>
    <x v="430"/>
    <x v="1"/>
    <x v="2"/>
    <x v="0"/>
    <n v="800"/>
    <x v="3"/>
    <x v="3"/>
    <s v="11227"/>
    <x v="0"/>
    <x v="1"/>
    <x v="0"/>
    <x v="0"/>
    <x v="1"/>
  </r>
  <r>
    <x v="3"/>
    <x v="65"/>
    <x v="3"/>
    <d v="2024-04-01T00:00:00"/>
    <d v="2024-04-01T00:00:00"/>
    <x v="430"/>
    <x v="1"/>
    <x v="2"/>
    <x v="0"/>
    <n v="800"/>
    <x v="3"/>
    <x v="3"/>
    <s v="11228"/>
    <x v="0"/>
    <x v="1"/>
    <x v="0"/>
    <x v="0"/>
    <x v="1"/>
  </r>
  <r>
    <x v="3"/>
    <x v="65"/>
    <x v="3"/>
    <d v="2024-04-01T00:00:00"/>
    <d v="2024-04-01T00:00:00"/>
    <x v="430"/>
    <x v="1"/>
    <x v="2"/>
    <x v="0"/>
    <n v="1333.33"/>
    <x v="3"/>
    <x v="3"/>
    <s v="11223"/>
    <x v="0"/>
    <x v="1"/>
    <x v="0"/>
    <x v="0"/>
    <x v="1"/>
  </r>
  <r>
    <x v="3"/>
    <x v="65"/>
    <x v="3"/>
    <d v="2024-04-01T00:00:00"/>
    <d v="2024-04-01T00:00:00"/>
    <x v="430"/>
    <x v="1"/>
    <x v="2"/>
    <x v="0"/>
    <n v="1333.33"/>
    <x v="3"/>
    <x v="3"/>
    <s v="11224"/>
    <x v="0"/>
    <x v="1"/>
    <x v="0"/>
    <x v="0"/>
    <x v="1"/>
  </r>
  <r>
    <x v="3"/>
    <x v="65"/>
    <x v="3"/>
    <d v="2024-04-01T00:00:00"/>
    <d v="2024-04-01T00:00:00"/>
    <x v="430"/>
    <x v="1"/>
    <x v="2"/>
    <x v="0"/>
    <n v="1333.33"/>
    <x v="3"/>
    <x v="3"/>
    <s v="11225"/>
    <x v="0"/>
    <x v="1"/>
    <x v="0"/>
    <x v="0"/>
    <x v="1"/>
  </r>
  <r>
    <x v="3"/>
    <x v="65"/>
    <x v="3"/>
    <d v="2024-04-01T00:00:00"/>
    <d v="2024-04-01T00:00:00"/>
    <x v="430"/>
    <x v="1"/>
    <x v="2"/>
    <x v="0"/>
    <n v="1367.1"/>
    <x v="4"/>
    <x v="4"/>
    <s v="11156"/>
    <x v="0"/>
    <x v="1"/>
    <x v="0"/>
    <x v="0"/>
    <x v="1"/>
  </r>
  <r>
    <x v="3"/>
    <x v="65"/>
    <x v="3"/>
    <d v="2024-04-01T00:00:00"/>
    <d v="2024-04-01T00:00:00"/>
    <x v="430"/>
    <x v="1"/>
    <x v="2"/>
    <x v="0"/>
    <n v="1599.99"/>
    <x v="3"/>
    <x v="3"/>
    <s v="11222"/>
    <x v="0"/>
    <x v="1"/>
    <x v="0"/>
    <x v="0"/>
    <x v="1"/>
  </r>
  <r>
    <x v="3"/>
    <x v="65"/>
    <x v="3"/>
    <d v="2024-04-01T00:00:00"/>
    <d v="2024-04-01T00:00:00"/>
    <x v="430"/>
    <x v="1"/>
    <x v="2"/>
    <x v="0"/>
    <n v="2000"/>
    <x v="3"/>
    <x v="3"/>
    <s v="11221"/>
    <x v="0"/>
    <x v="1"/>
    <x v="0"/>
    <x v="0"/>
    <x v="1"/>
  </r>
  <r>
    <x v="3"/>
    <x v="65"/>
    <x v="3"/>
    <d v="2024-04-01T00:00:00"/>
    <d v="2024-04-01T00:00:00"/>
    <x v="430"/>
    <x v="1"/>
    <x v="2"/>
    <x v="0"/>
    <n v="2133.3200000000002"/>
    <x v="3"/>
    <x v="3"/>
    <s v="11220"/>
    <x v="0"/>
    <x v="1"/>
    <x v="0"/>
    <x v="0"/>
    <x v="1"/>
  </r>
  <r>
    <x v="3"/>
    <x v="65"/>
    <x v="3"/>
    <d v="2024-04-01T00:00:00"/>
    <d v="2024-04-01T00:00:00"/>
    <x v="430"/>
    <x v="1"/>
    <x v="2"/>
    <x v="0"/>
    <n v="3000"/>
    <x v="3"/>
    <x v="3"/>
    <s v="11216"/>
    <x v="0"/>
    <x v="1"/>
    <x v="0"/>
    <x v="0"/>
    <x v="1"/>
  </r>
  <r>
    <x v="3"/>
    <x v="65"/>
    <x v="3"/>
    <d v="2024-04-01T00:00:00"/>
    <d v="2024-04-01T00:00:00"/>
    <x v="430"/>
    <x v="1"/>
    <x v="2"/>
    <x v="0"/>
    <n v="5500"/>
    <x v="3"/>
    <x v="3"/>
    <s v="11219"/>
    <x v="0"/>
    <x v="1"/>
    <x v="0"/>
    <x v="0"/>
    <x v="1"/>
  </r>
  <r>
    <x v="3"/>
    <x v="65"/>
    <x v="3"/>
    <d v="2024-04-01T00:00:00"/>
    <d v="2024-04-01T00:00:00"/>
    <x v="430"/>
    <x v="1"/>
    <x v="2"/>
    <x v="0"/>
    <n v="6500"/>
    <x v="3"/>
    <x v="3"/>
    <s v="11218"/>
    <x v="0"/>
    <x v="1"/>
    <x v="0"/>
    <x v="0"/>
    <x v="1"/>
  </r>
  <r>
    <x v="3"/>
    <x v="65"/>
    <x v="3"/>
    <d v="2024-04-01T00:00:00"/>
    <d v="2024-04-01T00:00:00"/>
    <x v="430"/>
    <x v="1"/>
    <x v="2"/>
    <x v="0"/>
    <n v="15999.9"/>
    <x v="3"/>
    <x v="3"/>
    <s v="11217"/>
    <x v="0"/>
    <x v="1"/>
    <x v="0"/>
    <x v="0"/>
    <x v="1"/>
  </r>
  <r>
    <x v="3"/>
    <x v="65"/>
    <x v="4"/>
    <d v="2024-05-01T00:00:00"/>
    <d v="2024-05-01T00:00:00"/>
    <x v="430"/>
    <x v="1"/>
    <x v="2"/>
    <x v="0"/>
    <n v="133"/>
    <x v="4"/>
    <x v="4"/>
    <s v="11159"/>
    <x v="0"/>
    <x v="1"/>
    <x v="0"/>
    <x v="0"/>
    <x v="1"/>
  </r>
  <r>
    <x v="3"/>
    <x v="65"/>
    <x v="4"/>
    <d v="2024-05-01T00:00:00"/>
    <d v="2024-05-01T00:00:00"/>
    <x v="430"/>
    <x v="1"/>
    <x v="2"/>
    <x v="0"/>
    <n v="533.33000000000004"/>
    <x v="3"/>
    <x v="3"/>
    <s v="11243"/>
    <x v="0"/>
    <x v="1"/>
    <x v="0"/>
    <x v="0"/>
    <x v="1"/>
  </r>
  <r>
    <x v="3"/>
    <x v="65"/>
    <x v="4"/>
    <d v="2024-05-01T00:00:00"/>
    <d v="2024-05-01T00:00:00"/>
    <x v="430"/>
    <x v="1"/>
    <x v="2"/>
    <x v="0"/>
    <n v="800"/>
    <x v="3"/>
    <x v="3"/>
    <s v="11240"/>
    <x v="0"/>
    <x v="1"/>
    <x v="0"/>
    <x v="0"/>
    <x v="1"/>
  </r>
  <r>
    <x v="3"/>
    <x v="65"/>
    <x v="4"/>
    <d v="2024-05-01T00:00:00"/>
    <d v="2024-05-01T00:00:00"/>
    <x v="430"/>
    <x v="1"/>
    <x v="2"/>
    <x v="0"/>
    <n v="800"/>
    <x v="3"/>
    <x v="3"/>
    <s v="11241"/>
    <x v="0"/>
    <x v="1"/>
    <x v="0"/>
    <x v="0"/>
    <x v="1"/>
  </r>
  <r>
    <x v="3"/>
    <x v="65"/>
    <x v="4"/>
    <d v="2024-05-01T00:00:00"/>
    <d v="2024-05-01T00:00:00"/>
    <x v="430"/>
    <x v="1"/>
    <x v="2"/>
    <x v="0"/>
    <n v="800"/>
    <x v="3"/>
    <x v="3"/>
    <s v="11242"/>
    <x v="0"/>
    <x v="1"/>
    <x v="0"/>
    <x v="0"/>
    <x v="1"/>
  </r>
  <r>
    <x v="3"/>
    <x v="65"/>
    <x v="4"/>
    <d v="2024-05-01T00:00:00"/>
    <d v="2024-05-01T00:00:00"/>
    <x v="430"/>
    <x v="1"/>
    <x v="2"/>
    <x v="0"/>
    <n v="1333.33"/>
    <x v="3"/>
    <x v="3"/>
    <s v="11237"/>
    <x v="0"/>
    <x v="1"/>
    <x v="0"/>
    <x v="0"/>
    <x v="1"/>
  </r>
  <r>
    <x v="3"/>
    <x v="65"/>
    <x v="4"/>
    <d v="2024-05-01T00:00:00"/>
    <d v="2024-05-01T00:00:00"/>
    <x v="430"/>
    <x v="1"/>
    <x v="2"/>
    <x v="0"/>
    <n v="1333.33"/>
    <x v="3"/>
    <x v="3"/>
    <s v="11238"/>
    <x v="0"/>
    <x v="1"/>
    <x v="0"/>
    <x v="0"/>
    <x v="1"/>
  </r>
  <r>
    <x v="3"/>
    <x v="65"/>
    <x v="4"/>
    <d v="2024-05-01T00:00:00"/>
    <d v="2024-05-01T00:00:00"/>
    <x v="430"/>
    <x v="1"/>
    <x v="2"/>
    <x v="0"/>
    <n v="1333.33"/>
    <x v="3"/>
    <x v="3"/>
    <s v="11239"/>
    <x v="0"/>
    <x v="1"/>
    <x v="0"/>
    <x v="0"/>
    <x v="1"/>
  </r>
  <r>
    <x v="3"/>
    <x v="65"/>
    <x v="4"/>
    <d v="2024-05-01T00:00:00"/>
    <d v="2024-05-01T00:00:00"/>
    <x v="430"/>
    <x v="1"/>
    <x v="2"/>
    <x v="0"/>
    <n v="1367.1"/>
    <x v="4"/>
    <x v="4"/>
    <s v="11158"/>
    <x v="0"/>
    <x v="1"/>
    <x v="0"/>
    <x v="0"/>
    <x v="1"/>
  </r>
  <r>
    <x v="3"/>
    <x v="65"/>
    <x v="4"/>
    <d v="2024-05-01T00:00:00"/>
    <d v="2024-05-01T00:00:00"/>
    <x v="430"/>
    <x v="1"/>
    <x v="2"/>
    <x v="0"/>
    <n v="1599.99"/>
    <x v="3"/>
    <x v="3"/>
    <s v="11236"/>
    <x v="0"/>
    <x v="1"/>
    <x v="0"/>
    <x v="0"/>
    <x v="1"/>
  </r>
  <r>
    <x v="3"/>
    <x v="65"/>
    <x v="4"/>
    <d v="2024-05-01T00:00:00"/>
    <d v="2024-05-01T00:00:00"/>
    <x v="430"/>
    <x v="1"/>
    <x v="2"/>
    <x v="0"/>
    <n v="2000"/>
    <x v="3"/>
    <x v="3"/>
    <s v="11235"/>
    <x v="0"/>
    <x v="1"/>
    <x v="0"/>
    <x v="0"/>
    <x v="1"/>
  </r>
  <r>
    <x v="3"/>
    <x v="65"/>
    <x v="4"/>
    <d v="2024-05-01T00:00:00"/>
    <d v="2024-05-01T00:00:00"/>
    <x v="430"/>
    <x v="1"/>
    <x v="2"/>
    <x v="0"/>
    <n v="2133.3200000000002"/>
    <x v="3"/>
    <x v="3"/>
    <s v="11234"/>
    <x v="0"/>
    <x v="1"/>
    <x v="0"/>
    <x v="0"/>
    <x v="1"/>
  </r>
  <r>
    <x v="3"/>
    <x v="65"/>
    <x v="4"/>
    <d v="2024-05-01T00:00:00"/>
    <d v="2024-05-01T00:00:00"/>
    <x v="430"/>
    <x v="1"/>
    <x v="2"/>
    <x v="0"/>
    <n v="3000"/>
    <x v="3"/>
    <x v="3"/>
    <s v="11233"/>
    <x v="0"/>
    <x v="1"/>
    <x v="0"/>
    <x v="0"/>
    <x v="1"/>
  </r>
  <r>
    <x v="3"/>
    <x v="65"/>
    <x v="4"/>
    <d v="2024-05-01T00:00:00"/>
    <d v="2024-05-01T00:00:00"/>
    <x v="430"/>
    <x v="1"/>
    <x v="2"/>
    <x v="0"/>
    <n v="5500"/>
    <x v="3"/>
    <x v="3"/>
    <s v="11232"/>
    <x v="0"/>
    <x v="1"/>
    <x v="0"/>
    <x v="0"/>
    <x v="1"/>
  </r>
  <r>
    <x v="3"/>
    <x v="65"/>
    <x v="4"/>
    <d v="2024-05-01T00:00:00"/>
    <d v="2024-05-01T00:00:00"/>
    <x v="430"/>
    <x v="1"/>
    <x v="2"/>
    <x v="0"/>
    <n v="7870"/>
    <x v="3"/>
    <x v="3"/>
    <s v="11231"/>
    <x v="0"/>
    <x v="1"/>
    <x v="0"/>
    <x v="0"/>
    <x v="1"/>
  </r>
  <r>
    <x v="3"/>
    <x v="65"/>
    <x v="4"/>
    <d v="2024-05-01T00:00:00"/>
    <d v="2024-05-01T00:00:00"/>
    <x v="430"/>
    <x v="1"/>
    <x v="2"/>
    <x v="0"/>
    <n v="15999.9"/>
    <x v="3"/>
    <x v="3"/>
    <s v="11230"/>
    <x v="0"/>
    <x v="1"/>
    <x v="0"/>
    <x v="0"/>
    <x v="1"/>
  </r>
  <r>
    <x v="3"/>
    <x v="65"/>
    <x v="5"/>
    <d v="2024-06-01T00:00:00"/>
    <d v="2024-06-01T00:00:00"/>
    <x v="430"/>
    <x v="1"/>
    <x v="2"/>
    <x v="0"/>
    <n v="133"/>
    <x v="4"/>
    <x v="4"/>
    <s v="11161"/>
    <x v="0"/>
    <x v="1"/>
    <x v="0"/>
    <x v="0"/>
    <x v="1"/>
  </r>
  <r>
    <x v="3"/>
    <x v="65"/>
    <x v="5"/>
    <d v="2024-06-01T00:00:00"/>
    <d v="2024-06-01T00:00:00"/>
    <x v="430"/>
    <x v="1"/>
    <x v="2"/>
    <x v="0"/>
    <n v="533.33000000000004"/>
    <x v="3"/>
    <x v="3"/>
    <s v="11254"/>
    <x v="0"/>
    <x v="1"/>
    <x v="0"/>
    <x v="0"/>
    <x v="1"/>
  </r>
  <r>
    <x v="3"/>
    <x v="65"/>
    <x v="5"/>
    <d v="2024-06-01T00:00:00"/>
    <d v="2024-06-01T00:00:00"/>
    <x v="430"/>
    <x v="1"/>
    <x v="2"/>
    <x v="0"/>
    <n v="800"/>
    <x v="3"/>
    <x v="3"/>
    <s v="11251"/>
    <x v="0"/>
    <x v="1"/>
    <x v="0"/>
    <x v="0"/>
    <x v="1"/>
  </r>
  <r>
    <x v="3"/>
    <x v="65"/>
    <x v="5"/>
    <d v="2024-06-01T00:00:00"/>
    <d v="2024-06-01T00:00:00"/>
    <x v="430"/>
    <x v="1"/>
    <x v="2"/>
    <x v="0"/>
    <n v="800"/>
    <x v="3"/>
    <x v="3"/>
    <s v="11252"/>
    <x v="0"/>
    <x v="1"/>
    <x v="0"/>
    <x v="0"/>
    <x v="1"/>
  </r>
  <r>
    <x v="3"/>
    <x v="65"/>
    <x v="5"/>
    <d v="2024-06-01T00:00:00"/>
    <d v="2024-06-01T00:00:00"/>
    <x v="430"/>
    <x v="1"/>
    <x v="2"/>
    <x v="0"/>
    <n v="800"/>
    <x v="3"/>
    <x v="3"/>
    <s v="11253"/>
    <x v="0"/>
    <x v="1"/>
    <x v="0"/>
    <x v="0"/>
    <x v="1"/>
  </r>
  <r>
    <x v="3"/>
    <x v="65"/>
    <x v="5"/>
    <d v="2024-06-01T00:00:00"/>
    <d v="2024-06-01T00:00:00"/>
    <x v="430"/>
    <x v="1"/>
    <x v="2"/>
    <x v="0"/>
    <n v="1333.33"/>
    <x v="3"/>
    <x v="3"/>
    <s v="11248"/>
    <x v="0"/>
    <x v="1"/>
    <x v="0"/>
    <x v="0"/>
    <x v="1"/>
  </r>
  <r>
    <x v="3"/>
    <x v="65"/>
    <x v="5"/>
    <d v="2024-06-01T00:00:00"/>
    <d v="2024-06-01T00:00:00"/>
    <x v="430"/>
    <x v="1"/>
    <x v="2"/>
    <x v="0"/>
    <n v="1333.33"/>
    <x v="3"/>
    <x v="3"/>
    <s v="11249"/>
    <x v="0"/>
    <x v="1"/>
    <x v="0"/>
    <x v="0"/>
    <x v="1"/>
  </r>
  <r>
    <x v="3"/>
    <x v="65"/>
    <x v="5"/>
    <d v="2024-06-01T00:00:00"/>
    <d v="2024-06-01T00:00:00"/>
    <x v="430"/>
    <x v="1"/>
    <x v="2"/>
    <x v="0"/>
    <n v="1333.33"/>
    <x v="3"/>
    <x v="3"/>
    <s v="11250"/>
    <x v="0"/>
    <x v="1"/>
    <x v="0"/>
    <x v="0"/>
    <x v="1"/>
  </r>
  <r>
    <x v="3"/>
    <x v="65"/>
    <x v="5"/>
    <d v="2024-06-01T00:00:00"/>
    <d v="2024-06-01T00:00:00"/>
    <x v="430"/>
    <x v="1"/>
    <x v="2"/>
    <x v="0"/>
    <n v="1367.1"/>
    <x v="4"/>
    <x v="4"/>
    <s v="11160"/>
    <x v="0"/>
    <x v="1"/>
    <x v="0"/>
    <x v="0"/>
    <x v="1"/>
  </r>
  <r>
    <x v="3"/>
    <x v="65"/>
    <x v="5"/>
    <d v="2024-06-01T00:00:00"/>
    <d v="2024-06-01T00:00:00"/>
    <x v="430"/>
    <x v="1"/>
    <x v="2"/>
    <x v="0"/>
    <n v="1599.99"/>
    <x v="3"/>
    <x v="3"/>
    <s v="11247"/>
    <x v="0"/>
    <x v="1"/>
    <x v="0"/>
    <x v="0"/>
    <x v="1"/>
  </r>
  <r>
    <x v="3"/>
    <x v="65"/>
    <x v="5"/>
    <d v="2024-06-01T00:00:00"/>
    <d v="2024-06-01T00:00:00"/>
    <x v="430"/>
    <x v="1"/>
    <x v="2"/>
    <x v="0"/>
    <n v="2000"/>
    <x v="3"/>
    <x v="3"/>
    <s v="11246"/>
    <x v="0"/>
    <x v="1"/>
    <x v="0"/>
    <x v="0"/>
    <x v="1"/>
  </r>
  <r>
    <x v="3"/>
    <x v="65"/>
    <x v="5"/>
    <d v="2024-06-01T00:00:00"/>
    <d v="2024-06-01T00:00:00"/>
    <x v="430"/>
    <x v="1"/>
    <x v="2"/>
    <x v="0"/>
    <n v="2133.3200000000002"/>
    <x v="3"/>
    <x v="3"/>
    <s v="11245"/>
    <x v="0"/>
    <x v="1"/>
    <x v="0"/>
    <x v="0"/>
    <x v="1"/>
  </r>
  <r>
    <x v="3"/>
    <x v="65"/>
    <x v="5"/>
    <d v="2024-06-01T00:00:00"/>
    <d v="2024-06-01T00:00:00"/>
    <x v="430"/>
    <x v="1"/>
    <x v="2"/>
    <x v="0"/>
    <n v="6000"/>
    <x v="7"/>
    <x v="7"/>
    <s v="11450"/>
    <x v="0"/>
    <x v="1"/>
    <x v="0"/>
    <x v="0"/>
    <x v="1"/>
  </r>
  <r>
    <x v="3"/>
    <x v="65"/>
    <x v="5"/>
    <d v="2024-06-01T00:00:00"/>
    <d v="2024-06-01T00:00:00"/>
    <x v="430"/>
    <x v="1"/>
    <x v="2"/>
    <x v="0"/>
    <n v="7200"/>
    <x v="10"/>
    <x v="10"/>
    <s v="11146"/>
    <x v="0"/>
    <x v="1"/>
    <x v="0"/>
    <x v="0"/>
    <x v="1"/>
  </r>
  <r>
    <x v="3"/>
    <x v="65"/>
    <x v="5"/>
    <d v="2024-06-01T00:00:00"/>
    <d v="2024-06-01T00:00:00"/>
    <x v="430"/>
    <x v="1"/>
    <x v="2"/>
    <x v="0"/>
    <n v="10000"/>
    <x v="3"/>
    <x v="3"/>
    <s v="13616"/>
    <x v="0"/>
    <x v="1"/>
    <x v="0"/>
    <x v="0"/>
    <x v="1"/>
  </r>
  <r>
    <x v="3"/>
    <x v="65"/>
    <x v="5"/>
    <d v="2024-06-01T00:00:00"/>
    <d v="2024-06-01T00:00:00"/>
    <x v="430"/>
    <x v="1"/>
    <x v="2"/>
    <x v="0"/>
    <n v="10000"/>
    <x v="7"/>
    <x v="7"/>
    <s v="11449"/>
    <x v="0"/>
    <x v="1"/>
    <x v="0"/>
    <x v="0"/>
    <x v="1"/>
  </r>
  <r>
    <x v="3"/>
    <x v="65"/>
    <x v="5"/>
    <d v="2024-06-01T00:00:00"/>
    <d v="2024-06-01T00:00:00"/>
    <x v="430"/>
    <x v="1"/>
    <x v="2"/>
    <x v="0"/>
    <n v="15999.9"/>
    <x v="3"/>
    <x v="3"/>
    <s v="11244"/>
    <x v="0"/>
    <x v="1"/>
    <x v="0"/>
    <x v="0"/>
    <x v="1"/>
  </r>
  <r>
    <x v="3"/>
    <x v="65"/>
    <x v="6"/>
    <d v="2024-07-01T00:00:00"/>
    <d v="2024-07-01T00:00:00"/>
    <x v="430"/>
    <x v="1"/>
    <x v="2"/>
    <x v="0"/>
    <n v="100"/>
    <x v="0"/>
    <x v="0"/>
    <s v="11481"/>
    <x v="0"/>
    <x v="1"/>
    <x v="0"/>
    <x v="0"/>
    <x v="2"/>
  </r>
  <r>
    <x v="3"/>
    <x v="65"/>
    <x v="6"/>
    <d v="2024-07-01T00:00:00"/>
    <d v="2024-07-01T00:00:00"/>
    <x v="430"/>
    <x v="1"/>
    <x v="2"/>
    <x v="0"/>
    <n v="133"/>
    <x v="4"/>
    <x v="4"/>
    <s v="11163"/>
    <x v="0"/>
    <x v="1"/>
    <x v="0"/>
    <x v="0"/>
    <x v="2"/>
  </r>
  <r>
    <x v="3"/>
    <x v="65"/>
    <x v="6"/>
    <d v="2024-07-01T00:00:00"/>
    <d v="2024-07-01T00:00:00"/>
    <x v="430"/>
    <x v="1"/>
    <x v="2"/>
    <x v="0"/>
    <n v="533.33000000000004"/>
    <x v="3"/>
    <x v="3"/>
    <s v="11272"/>
    <x v="0"/>
    <x v="1"/>
    <x v="0"/>
    <x v="0"/>
    <x v="2"/>
  </r>
  <r>
    <x v="3"/>
    <x v="65"/>
    <x v="6"/>
    <d v="2024-07-01T00:00:00"/>
    <d v="2024-07-01T00:00:00"/>
    <x v="430"/>
    <x v="1"/>
    <x v="2"/>
    <x v="0"/>
    <n v="800"/>
    <x v="3"/>
    <x v="3"/>
    <s v="11268"/>
    <x v="0"/>
    <x v="1"/>
    <x v="0"/>
    <x v="0"/>
    <x v="2"/>
  </r>
  <r>
    <x v="3"/>
    <x v="65"/>
    <x v="6"/>
    <d v="2024-07-01T00:00:00"/>
    <d v="2024-07-01T00:00:00"/>
    <x v="430"/>
    <x v="1"/>
    <x v="2"/>
    <x v="0"/>
    <n v="800"/>
    <x v="3"/>
    <x v="3"/>
    <s v="11269"/>
    <x v="0"/>
    <x v="1"/>
    <x v="0"/>
    <x v="0"/>
    <x v="2"/>
  </r>
  <r>
    <x v="3"/>
    <x v="65"/>
    <x v="6"/>
    <d v="2024-07-01T00:00:00"/>
    <d v="2024-07-01T00:00:00"/>
    <x v="430"/>
    <x v="1"/>
    <x v="2"/>
    <x v="0"/>
    <n v="800"/>
    <x v="3"/>
    <x v="3"/>
    <s v="11270"/>
    <x v="0"/>
    <x v="1"/>
    <x v="0"/>
    <x v="0"/>
    <x v="2"/>
  </r>
  <r>
    <x v="3"/>
    <x v="65"/>
    <x v="6"/>
    <d v="2024-07-01T00:00:00"/>
    <d v="2024-07-01T00:00:00"/>
    <x v="430"/>
    <x v="1"/>
    <x v="2"/>
    <x v="0"/>
    <n v="800"/>
    <x v="3"/>
    <x v="3"/>
    <s v="11271"/>
    <x v="0"/>
    <x v="1"/>
    <x v="0"/>
    <x v="0"/>
    <x v="2"/>
  </r>
  <r>
    <x v="3"/>
    <x v="65"/>
    <x v="6"/>
    <d v="2024-07-01T00:00:00"/>
    <d v="2024-07-01T00:00:00"/>
    <x v="430"/>
    <x v="1"/>
    <x v="2"/>
    <x v="0"/>
    <n v="1333.33"/>
    <x v="3"/>
    <x v="3"/>
    <s v="11265"/>
    <x v="0"/>
    <x v="1"/>
    <x v="0"/>
    <x v="0"/>
    <x v="2"/>
  </r>
  <r>
    <x v="3"/>
    <x v="65"/>
    <x v="6"/>
    <d v="2024-07-01T00:00:00"/>
    <d v="2024-07-01T00:00:00"/>
    <x v="430"/>
    <x v="1"/>
    <x v="2"/>
    <x v="0"/>
    <n v="1333.33"/>
    <x v="3"/>
    <x v="3"/>
    <s v="11266"/>
    <x v="0"/>
    <x v="1"/>
    <x v="0"/>
    <x v="0"/>
    <x v="2"/>
  </r>
  <r>
    <x v="3"/>
    <x v="65"/>
    <x v="6"/>
    <d v="2024-07-01T00:00:00"/>
    <d v="2024-07-01T00:00:00"/>
    <x v="430"/>
    <x v="1"/>
    <x v="2"/>
    <x v="0"/>
    <n v="1333.33"/>
    <x v="3"/>
    <x v="3"/>
    <s v="11267"/>
    <x v="0"/>
    <x v="1"/>
    <x v="0"/>
    <x v="0"/>
    <x v="2"/>
  </r>
  <r>
    <x v="3"/>
    <x v="65"/>
    <x v="6"/>
    <d v="2024-07-01T00:00:00"/>
    <d v="2024-07-01T00:00:00"/>
    <x v="430"/>
    <x v="1"/>
    <x v="2"/>
    <x v="0"/>
    <n v="1367.1"/>
    <x v="4"/>
    <x v="4"/>
    <s v="11162"/>
    <x v="0"/>
    <x v="1"/>
    <x v="0"/>
    <x v="0"/>
    <x v="2"/>
  </r>
  <r>
    <x v="3"/>
    <x v="65"/>
    <x v="6"/>
    <d v="2024-07-01T00:00:00"/>
    <d v="2024-07-01T00:00:00"/>
    <x v="430"/>
    <x v="1"/>
    <x v="2"/>
    <x v="0"/>
    <n v="1599.99"/>
    <x v="3"/>
    <x v="3"/>
    <s v="11264"/>
    <x v="0"/>
    <x v="1"/>
    <x v="0"/>
    <x v="0"/>
    <x v="2"/>
  </r>
  <r>
    <x v="3"/>
    <x v="65"/>
    <x v="6"/>
    <d v="2024-07-01T00:00:00"/>
    <d v="2024-07-01T00:00:00"/>
    <x v="430"/>
    <x v="1"/>
    <x v="2"/>
    <x v="0"/>
    <n v="2000"/>
    <x v="3"/>
    <x v="3"/>
    <s v="11262"/>
    <x v="0"/>
    <x v="1"/>
    <x v="0"/>
    <x v="0"/>
    <x v="2"/>
  </r>
  <r>
    <x v="3"/>
    <x v="65"/>
    <x v="6"/>
    <d v="2024-07-01T00:00:00"/>
    <d v="2024-07-01T00:00:00"/>
    <x v="430"/>
    <x v="1"/>
    <x v="2"/>
    <x v="0"/>
    <n v="2000"/>
    <x v="3"/>
    <x v="3"/>
    <s v="11263"/>
    <x v="0"/>
    <x v="1"/>
    <x v="0"/>
    <x v="0"/>
    <x v="2"/>
  </r>
  <r>
    <x v="3"/>
    <x v="65"/>
    <x v="6"/>
    <d v="2024-07-01T00:00:00"/>
    <d v="2024-07-01T00:00:00"/>
    <x v="430"/>
    <x v="1"/>
    <x v="2"/>
    <x v="0"/>
    <n v="2133.3200000000002"/>
    <x v="3"/>
    <x v="3"/>
    <s v="11261"/>
    <x v="0"/>
    <x v="1"/>
    <x v="0"/>
    <x v="0"/>
    <x v="2"/>
  </r>
  <r>
    <x v="3"/>
    <x v="65"/>
    <x v="6"/>
    <d v="2024-07-01T00:00:00"/>
    <d v="2024-07-01T00:00:00"/>
    <x v="430"/>
    <x v="1"/>
    <x v="2"/>
    <x v="0"/>
    <n v="4000"/>
    <x v="3"/>
    <x v="3"/>
    <s v="13626"/>
    <x v="0"/>
    <x v="1"/>
    <x v="0"/>
    <x v="0"/>
    <x v="2"/>
  </r>
  <r>
    <x v="3"/>
    <x v="65"/>
    <x v="6"/>
    <d v="2024-07-01T00:00:00"/>
    <d v="2024-07-01T00:00:00"/>
    <x v="430"/>
    <x v="1"/>
    <x v="2"/>
    <x v="0"/>
    <n v="4000"/>
    <x v="3"/>
    <x v="3"/>
    <s v="13627"/>
    <x v="0"/>
    <x v="1"/>
    <x v="0"/>
    <x v="0"/>
    <x v="2"/>
  </r>
  <r>
    <x v="3"/>
    <x v="65"/>
    <x v="6"/>
    <d v="2024-07-01T00:00:00"/>
    <d v="2024-07-01T00:00:00"/>
    <x v="430"/>
    <x v="1"/>
    <x v="2"/>
    <x v="0"/>
    <n v="5500"/>
    <x v="3"/>
    <x v="3"/>
    <s v="11260"/>
    <x v="0"/>
    <x v="1"/>
    <x v="0"/>
    <x v="0"/>
    <x v="2"/>
  </r>
  <r>
    <x v="3"/>
    <x v="65"/>
    <x v="6"/>
    <d v="2024-07-01T00:00:00"/>
    <d v="2024-07-01T00:00:00"/>
    <x v="430"/>
    <x v="1"/>
    <x v="2"/>
    <x v="0"/>
    <n v="6000"/>
    <x v="3"/>
    <x v="3"/>
    <s v="13621"/>
    <x v="0"/>
    <x v="1"/>
    <x v="0"/>
    <x v="0"/>
    <x v="2"/>
  </r>
  <r>
    <x v="3"/>
    <x v="65"/>
    <x v="6"/>
    <d v="2024-07-01T00:00:00"/>
    <d v="2024-07-01T00:00:00"/>
    <x v="430"/>
    <x v="1"/>
    <x v="2"/>
    <x v="0"/>
    <n v="6000"/>
    <x v="3"/>
    <x v="3"/>
    <s v="13622"/>
    <x v="0"/>
    <x v="1"/>
    <x v="0"/>
    <x v="0"/>
    <x v="2"/>
  </r>
  <r>
    <x v="3"/>
    <x v="65"/>
    <x v="6"/>
    <d v="2024-07-01T00:00:00"/>
    <d v="2024-07-01T00:00:00"/>
    <x v="430"/>
    <x v="1"/>
    <x v="2"/>
    <x v="0"/>
    <n v="6000"/>
    <x v="3"/>
    <x v="3"/>
    <s v="13623"/>
    <x v="0"/>
    <x v="1"/>
    <x v="0"/>
    <x v="0"/>
    <x v="2"/>
  </r>
  <r>
    <x v="3"/>
    <x v="65"/>
    <x v="6"/>
    <d v="2024-07-01T00:00:00"/>
    <d v="2024-07-01T00:00:00"/>
    <x v="430"/>
    <x v="1"/>
    <x v="2"/>
    <x v="0"/>
    <n v="6000"/>
    <x v="3"/>
    <x v="3"/>
    <s v="13624"/>
    <x v="0"/>
    <x v="1"/>
    <x v="0"/>
    <x v="0"/>
    <x v="2"/>
  </r>
  <r>
    <x v="3"/>
    <x v="65"/>
    <x v="6"/>
    <d v="2024-07-01T00:00:00"/>
    <d v="2024-07-01T00:00:00"/>
    <x v="430"/>
    <x v="1"/>
    <x v="2"/>
    <x v="0"/>
    <n v="6000"/>
    <x v="3"/>
    <x v="3"/>
    <s v="13625"/>
    <x v="0"/>
    <x v="1"/>
    <x v="0"/>
    <x v="0"/>
    <x v="2"/>
  </r>
  <r>
    <x v="3"/>
    <x v="65"/>
    <x v="6"/>
    <d v="2024-07-01T00:00:00"/>
    <d v="2024-07-01T00:00:00"/>
    <x v="430"/>
    <x v="1"/>
    <x v="2"/>
    <x v="0"/>
    <n v="7870"/>
    <x v="3"/>
    <x v="3"/>
    <s v="11259"/>
    <x v="0"/>
    <x v="1"/>
    <x v="0"/>
    <x v="0"/>
    <x v="2"/>
  </r>
  <r>
    <x v="3"/>
    <x v="65"/>
    <x v="6"/>
    <d v="2024-07-01T00:00:00"/>
    <d v="2024-07-01T00:00:00"/>
    <x v="430"/>
    <x v="1"/>
    <x v="2"/>
    <x v="0"/>
    <n v="10000"/>
    <x v="3"/>
    <x v="3"/>
    <s v="11258"/>
    <x v="0"/>
    <x v="1"/>
    <x v="0"/>
    <x v="0"/>
    <x v="2"/>
  </r>
  <r>
    <x v="3"/>
    <x v="65"/>
    <x v="6"/>
    <d v="2024-07-01T00:00:00"/>
    <d v="2024-07-01T00:00:00"/>
    <x v="430"/>
    <x v="1"/>
    <x v="2"/>
    <x v="0"/>
    <n v="10000"/>
    <x v="3"/>
    <x v="3"/>
    <s v="13617"/>
    <x v="0"/>
    <x v="1"/>
    <x v="0"/>
    <x v="0"/>
    <x v="2"/>
  </r>
  <r>
    <x v="3"/>
    <x v="65"/>
    <x v="6"/>
    <d v="2024-07-01T00:00:00"/>
    <d v="2024-07-01T00:00:00"/>
    <x v="430"/>
    <x v="1"/>
    <x v="2"/>
    <x v="0"/>
    <n v="10000"/>
    <x v="3"/>
    <x v="3"/>
    <s v="13618"/>
    <x v="0"/>
    <x v="1"/>
    <x v="0"/>
    <x v="0"/>
    <x v="2"/>
  </r>
  <r>
    <x v="3"/>
    <x v="65"/>
    <x v="6"/>
    <d v="2024-07-01T00:00:00"/>
    <d v="2024-07-01T00:00:00"/>
    <x v="430"/>
    <x v="1"/>
    <x v="2"/>
    <x v="0"/>
    <n v="10000"/>
    <x v="3"/>
    <x v="3"/>
    <s v="13619"/>
    <x v="0"/>
    <x v="1"/>
    <x v="0"/>
    <x v="0"/>
    <x v="2"/>
  </r>
  <r>
    <x v="3"/>
    <x v="65"/>
    <x v="6"/>
    <d v="2024-07-01T00:00:00"/>
    <d v="2024-07-01T00:00:00"/>
    <x v="430"/>
    <x v="1"/>
    <x v="2"/>
    <x v="0"/>
    <n v="10000"/>
    <x v="3"/>
    <x v="3"/>
    <s v="13620"/>
    <x v="0"/>
    <x v="1"/>
    <x v="0"/>
    <x v="0"/>
    <x v="2"/>
  </r>
  <r>
    <x v="3"/>
    <x v="65"/>
    <x v="6"/>
    <d v="2024-07-01T00:00:00"/>
    <d v="2024-07-01T00:00:00"/>
    <x v="430"/>
    <x v="1"/>
    <x v="2"/>
    <x v="0"/>
    <n v="15999.9"/>
    <x v="3"/>
    <x v="3"/>
    <s v="11256"/>
    <x v="0"/>
    <x v="1"/>
    <x v="0"/>
    <x v="0"/>
    <x v="2"/>
  </r>
  <r>
    <x v="3"/>
    <x v="65"/>
    <x v="6"/>
    <d v="2024-07-01T00:00:00"/>
    <d v="2024-07-01T00:00:00"/>
    <x v="430"/>
    <x v="1"/>
    <x v="2"/>
    <x v="0"/>
    <n v="15999.9"/>
    <x v="3"/>
    <x v="3"/>
    <s v="11257"/>
    <x v="0"/>
    <x v="1"/>
    <x v="0"/>
    <x v="0"/>
    <x v="2"/>
  </r>
  <r>
    <x v="3"/>
    <x v="65"/>
    <x v="6"/>
    <d v="2024-07-01T00:00:00"/>
    <d v="2024-07-01T00:00:00"/>
    <x v="430"/>
    <x v="1"/>
    <x v="2"/>
    <x v="0"/>
    <n v="20000"/>
    <x v="3"/>
    <x v="3"/>
    <s v="13628"/>
    <x v="0"/>
    <x v="1"/>
    <x v="0"/>
    <x v="0"/>
    <x v="2"/>
  </r>
  <r>
    <x v="3"/>
    <x v="65"/>
    <x v="6"/>
    <d v="2024-07-01T00:00:00"/>
    <d v="2024-07-01T00:00:00"/>
    <x v="430"/>
    <x v="1"/>
    <x v="2"/>
    <x v="0"/>
    <n v="30000"/>
    <x v="3"/>
    <x v="3"/>
    <s v="11255"/>
    <x v="0"/>
    <x v="1"/>
    <x v="0"/>
    <x v="0"/>
    <x v="2"/>
  </r>
  <r>
    <x v="3"/>
    <x v="65"/>
    <x v="7"/>
    <d v="2024-08-01T00:00:00"/>
    <d v="2024-08-01T00:00:00"/>
    <x v="430"/>
    <x v="1"/>
    <x v="2"/>
    <x v="0"/>
    <n v="133"/>
    <x v="4"/>
    <x v="4"/>
    <s v="11165"/>
    <x v="0"/>
    <x v="1"/>
    <x v="0"/>
    <x v="0"/>
    <x v="2"/>
  </r>
  <r>
    <x v="3"/>
    <x v="65"/>
    <x v="7"/>
    <d v="2024-08-01T00:00:00"/>
    <d v="2024-08-01T00:00:00"/>
    <x v="430"/>
    <x v="1"/>
    <x v="2"/>
    <x v="0"/>
    <n v="533.33000000000004"/>
    <x v="3"/>
    <x v="3"/>
    <s v="11286"/>
    <x v="0"/>
    <x v="1"/>
    <x v="0"/>
    <x v="0"/>
    <x v="2"/>
  </r>
  <r>
    <x v="3"/>
    <x v="65"/>
    <x v="7"/>
    <d v="2024-08-01T00:00:00"/>
    <d v="2024-08-01T00:00:00"/>
    <x v="430"/>
    <x v="1"/>
    <x v="2"/>
    <x v="0"/>
    <n v="800"/>
    <x v="3"/>
    <x v="3"/>
    <s v="11283"/>
    <x v="0"/>
    <x v="1"/>
    <x v="0"/>
    <x v="0"/>
    <x v="2"/>
  </r>
  <r>
    <x v="3"/>
    <x v="65"/>
    <x v="7"/>
    <d v="2024-08-01T00:00:00"/>
    <d v="2024-08-01T00:00:00"/>
    <x v="430"/>
    <x v="1"/>
    <x v="2"/>
    <x v="0"/>
    <n v="800"/>
    <x v="3"/>
    <x v="3"/>
    <s v="11284"/>
    <x v="0"/>
    <x v="1"/>
    <x v="0"/>
    <x v="0"/>
    <x v="2"/>
  </r>
  <r>
    <x v="3"/>
    <x v="65"/>
    <x v="7"/>
    <d v="2024-08-01T00:00:00"/>
    <d v="2024-08-01T00:00:00"/>
    <x v="430"/>
    <x v="1"/>
    <x v="2"/>
    <x v="0"/>
    <n v="800"/>
    <x v="3"/>
    <x v="3"/>
    <s v="11285"/>
    <x v="0"/>
    <x v="1"/>
    <x v="0"/>
    <x v="0"/>
    <x v="2"/>
  </r>
  <r>
    <x v="3"/>
    <x v="65"/>
    <x v="7"/>
    <d v="2024-08-01T00:00:00"/>
    <d v="2024-08-01T00:00:00"/>
    <x v="430"/>
    <x v="1"/>
    <x v="2"/>
    <x v="0"/>
    <n v="1333.33"/>
    <x v="3"/>
    <x v="3"/>
    <s v="11280"/>
    <x v="0"/>
    <x v="1"/>
    <x v="0"/>
    <x v="0"/>
    <x v="2"/>
  </r>
  <r>
    <x v="3"/>
    <x v="65"/>
    <x v="7"/>
    <d v="2024-08-01T00:00:00"/>
    <d v="2024-08-01T00:00:00"/>
    <x v="430"/>
    <x v="1"/>
    <x v="2"/>
    <x v="0"/>
    <n v="1333.33"/>
    <x v="3"/>
    <x v="3"/>
    <s v="11281"/>
    <x v="0"/>
    <x v="1"/>
    <x v="0"/>
    <x v="0"/>
    <x v="2"/>
  </r>
  <r>
    <x v="3"/>
    <x v="65"/>
    <x v="7"/>
    <d v="2024-08-01T00:00:00"/>
    <d v="2024-08-01T00:00:00"/>
    <x v="430"/>
    <x v="1"/>
    <x v="2"/>
    <x v="0"/>
    <n v="1333.33"/>
    <x v="3"/>
    <x v="3"/>
    <s v="11282"/>
    <x v="0"/>
    <x v="1"/>
    <x v="0"/>
    <x v="0"/>
    <x v="2"/>
  </r>
  <r>
    <x v="3"/>
    <x v="65"/>
    <x v="7"/>
    <d v="2024-08-01T00:00:00"/>
    <d v="2024-08-01T00:00:00"/>
    <x v="430"/>
    <x v="1"/>
    <x v="2"/>
    <x v="0"/>
    <n v="1367.1"/>
    <x v="4"/>
    <x v="4"/>
    <s v="11164"/>
    <x v="0"/>
    <x v="1"/>
    <x v="0"/>
    <x v="0"/>
    <x v="2"/>
  </r>
  <r>
    <x v="3"/>
    <x v="65"/>
    <x v="7"/>
    <d v="2024-08-01T00:00:00"/>
    <d v="2024-08-01T00:00:00"/>
    <x v="430"/>
    <x v="1"/>
    <x v="2"/>
    <x v="0"/>
    <n v="1599.99"/>
    <x v="3"/>
    <x v="3"/>
    <s v="11279"/>
    <x v="0"/>
    <x v="1"/>
    <x v="0"/>
    <x v="0"/>
    <x v="2"/>
  </r>
  <r>
    <x v="3"/>
    <x v="65"/>
    <x v="7"/>
    <d v="2024-08-01T00:00:00"/>
    <d v="2024-08-01T00:00:00"/>
    <x v="430"/>
    <x v="1"/>
    <x v="2"/>
    <x v="0"/>
    <n v="2000"/>
    <x v="3"/>
    <x v="3"/>
    <s v="11278"/>
    <x v="0"/>
    <x v="1"/>
    <x v="0"/>
    <x v="0"/>
    <x v="2"/>
  </r>
  <r>
    <x v="3"/>
    <x v="65"/>
    <x v="7"/>
    <d v="2024-08-01T00:00:00"/>
    <d v="2024-08-01T00:00:00"/>
    <x v="430"/>
    <x v="1"/>
    <x v="2"/>
    <x v="0"/>
    <n v="2133.3200000000002"/>
    <x v="3"/>
    <x v="3"/>
    <s v="11277"/>
    <x v="0"/>
    <x v="1"/>
    <x v="0"/>
    <x v="0"/>
    <x v="2"/>
  </r>
  <r>
    <x v="3"/>
    <x v="65"/>
    <x v="7"/>
    <d v="2024-08-01T00:00:00"/>
    <d v="2024-08-01T00:00:00"/>
    <x v="430"/>
    <x v="1"/>
    <x v="2"/>
    <x v="0"/>
    <n v="4000"/>
    <x v="3"/>
    <x v="3"/>
    <s v="13639"/>
    <x v="0"/>
    <x v="1"/>
    <x v="0"/>
    <x v="0"/>
    <x v="2"/>
  </r>
  <r>
    <x v="3"/>
    <x v="65"/>
    <x v="7"/>
    <d v="2024-08-01T00:00:00"/>
    <d v="2024-08-01T00:00:00"/>
    <x v="430"/>
    <x v="1"/>
    <x v="2"/>
    <x v="0"/>
    <n v="4610"/>
    <x v="3"/>
    <x v="3"/>
    <s v="13629"/>
    <x v="0"/>
    <x v="1"/>
    <x v="0"/>
    <x v="0"/>
    <x v="2"/>
  </r>
  <r>
    <x v="3"/>
    <x v="65"/>
    <x v="7"/>
    <d v="2024-08-01T00:00:00"/>
    <d v="2024-08-01T00:00:00"/>
    <x v="430"/>
    <x v="1"/>
    <x v="2"/>
    <x v="0"/>
    <n v="5000"/>
    <x v="3"/>
    <x v="3"/>
    <s v="13632"/>
    <x v="0"/>
    <x v="1"/>
    <x v="0"/>
    <x v="0"/>
    <x v="2"/>
  </r>
  <r>
    <x v="3"/>
    <x v="65"/>
    <x v="7"/>
    <d v="2024-08-01T00:00:00"/>
    <d v="2024-08-01T00:00:00"/>
    <x v="430"/>
    <x v="1"/>
    <x v="2"/>
    <x v="0"/>
    <n v="5500"/>
    <x v="3"/>
    <x v="3"/>
    <s v="11276"/>
    <x v="0"/>
    <x v="1"/>
    <x v="0"/>
    <x v="0"/>
    <x v="2"/>
  </r>
  <r>
    <x v="3"/>
    <x v="65"/>
    <x v="7"/>
    <d v="2024-08-01T00:00:00"/>
    <d v="2024-08-01T00:00:00"/>
    <x v="430"/>
    <x v="1"/>
    <x v="2"/>
    <x v="0"/>
    <n v="5500"/>
    <x v="3"/>
    <x v="3"/>
    <s v="13631"/>
    <x v="0"/>
    <x v="1"/>
    <x v="0"/>
    <x v="0"/>
    <x v="2"/>
  </r>
  <r>
    <x v="3"/>
    <x v="65"/>
    <x v="7"/>
    <d v="2024-08-01T00:00:00"/>
    <d v="2024-08-01T00:00:00"/>
    <x v="430"/>
    <x v="1"/>
    <x v="2"/>
    <x v="0"/>
    <n v="6000"/>
    <x v="3"/>
    <x v="3"/>
    <s v="13637"/>
    <x v="0"/>
    <x v="1"/>
    <x v="0"/>
    <x v="0"/>
    <x v="2"/>
  </r>
  <r>
    <x v="3"/>
    <x v="65"/>
    <x v="7"/>
    <d v="2024-08-01T00:00:00"/>
    <d v="2024-08-01T00:00:00"/>
    <x v="430"/>
    <x v="1"/>
    <x v="2"/>
    <x v="0"/>
    <n v="6000"/>
    <x v="3"/>
    <x v="3"/>
    <s v="13638"/>
    <x v="0"/>
    <x v="1"/>
    <x v="0"/>
    <x v="0"/>
    <x v="2"/>
  </r>
  <r>
    <x v="3"/>
    <x v="65"/>
    <x v="7"/>
    <d v="2024-08-01T00:00:00"/>
    <d v="2024-08-01T00:00:00"/>
    <x v="430"/>
    <x v="1"/>
    <x v="2"/>
    <x v="0"/>
    <n v="6000"/>
    <x v="3"/>
    <x v="3"/>
    <s v="13641"/>
    <x v="0"/>
    <x v="1"/>
    <x v="0"/>
    <x v="0"/>
    <x v="2"/>
  </r>
  <r>
    <x v="3"/>
    <x v="65"/>
    <x v="7"/>
    <d v="2024-08-01T00:00:00"/>
    <d v="2024-08-01T00:00:00"/>
    <x v="430"/>
    <x v="1"/>
    <x v="2"/>
    <x v="0"/>
    <n v="6000"/>
    <x v="3"/>
    <x v="3"/>
    <s v="13643"/>
    <x v="0"/>
    <x v="1"/>
    <x v="0"/>
    <x v="0"/>
    <x v="2"/>
  </r>
  <r>
    <x v="3"/>
    <x v="65"/>
    <x v="7"/>
    <d v="2024-08-01T00:00:00"/>
    <d v="2024-08-01T00:00:00"/>
    <x v="430"/>
    <x v="1"/>
    <x v="2"/>
    <x v="0"/>
    <n v="6000"/>
    <x v="3"/>
    <x v="3"/>
    <s v="13645"/>
    <x v="0"/>
    <x v="1"/>
    <x v="0"/>
    <x v="0"/>
    <x v="2"/>
  </r>
  <r>
    <x v="3"/>
    <x v="65"/>
    <x v="7"/>
    <d v="2024-08-01T00:00:00"/>
    <d v="2024-08-01T00:00:00"/>
    <x v="430"/>
    <x v="1"/>
    <x v="2"/>
    <x v="0"/>
    <n v="6000"/>
    <x v="3"/>
    <x v="3"/>
    <s v="13647"/>
    <x v="0"/>
    <x v="1"/>
    <x v="0"/>
    <x v="0"/>
    <x v="2"/>
  </r>
  <r>
    <x v="3"/>
    <x v="65"/>
    <x v="7"/>
    <d v="2024-08-01T00:00:00"/>
    <d v="2024-08-01T00:00:00"/>
    <x v="430"/>
    <x v="1"/>
    <x v="2"/>
    <x v="0"/>
    <n v="7000"/>
    <x v="3"/>
    <x v="3"/>
    <s v="11275"/>
    <x v="0"/>
    <x v="1"/>
    <x v="0"/>
    <x v="0"/>
    <x v="2"/>
  </r>
  <r>
    <x v="3"/>
    <x v="65"/>
    <x v="7"/>
    <d v="2024-08-01T00:00:00"/>
    <d v="2024-08-01T00:00:00"/>
    <x v="430"/>
    <x v="1"/>
    <x v="2"/>
    <x v="0"/>
    <n v="7100"/>
    <x v="3"/>
    <x v="3"/>
    <s v="13630"/>
    <x v="0"/>
    <x v="1"/>
    <x v="0"/>
    <x v="0"/>
    <x v="2"/>
  </r>
  <r>
    <x v="3"/>
    <x v="65"/>
    <x v="7"/>
    <d v="2024-08-01T00:00:00"/>
    <d v="2024-08-01T00:00:00"/>
    <x v="430"/>
    <x v="1"/>
    <x v="2"/>
    <x v="0"/>
    <n v="7870"/>
    <x v="3"/>
    <x v="3"/>
    <s v="11274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34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35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36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40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42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44"/>
    <x v="0"/>
    <x v="1"/>
    <x v="0"/>
    <x v="0"/>
    <x v="2"/>
  </r>
  <r>
    <x v="3"/>
    <x v="65"/>
    <x v="7"/>
    <d v="2024-08-01T00:00:00"/>
    <d v="2024-08-01T00:00:00"/>
    <x v="430"/>
    <x v="1"/>
    <x v="2"/>
    <x v="0"/>
    <n v="10000"/>
    <x v="3"/>
    <x v="3"/>
    <s v="13646"/>
    <x v="0"/>
    <x v="1"/>
    <x v="0"/>
    <x v="0"/>
    <x v="2"/>
  </r>
  <r>
    <x v="3"/>
    <x v="65"/>
    <x v="7"/>
    <d v="2024-08-01T00:00:00"/>
    <d v="2024-08-01T00:00:00"/>
    <x v="430"/>
    <x v="1"/>
    <x v="2"/>
    <x v="0"/>
    <n v="15999.9"/>
    <x v="3"/>
    <x v="3"/>
    <s v="11273"/>
    <x v="0"/>
    <x v="1"/>
    <x v="0"/>
    <x v="0"/>
    <x v="2"/>
  </r>
  <r>
    <x v="3"/>
    <x v="65"/>
    <x v="7"/>
    <d v="2024-08-01T00:00:00"/>
    <d v="2024-08-01T00:00:00"/>
    <x v="430"/>
    <x v="1"/>
    <x v="2"/>
    <x v="0"/>
    <n v="20000"/>
    <x v="3"/>
    <x v="3"/>
    <s v="13648"/>
    <x v="0"/>
    <x v="1"/>
    <x v="0"/>
    <x v="0"/>
    <x v="2"/>
  </r>
  <r>
    <x v="3"/>
    <x v="65"/>
    <x v="7"/>
    <d v="2024-08-01T00:00:00"/>
    <d v="2024-08-01T00:00:00"/>
    <x v="430"/>
    <x v="1"/>
    <x v="2"/>
    <x v="0"/>
    <n v="20000"/>
    <x v="3"/>
    <x v="3"/>
    <s v="13649"/>
    <x v="0"/>
    <x v="1"/>
    <x v="0"/>
    <x v="0"/>
    <x v="2"/>
  </r>
  <r>
    <x v="3"/>
    <x v="65"/>
    <x v="7"/>
    <d v="2024-08-01T00:00:00"/>
    <d v="2024-08-01T00:00:00"/>
    <x v="430"/>
    <x v="1"/>
    <x v="2"/>
    <x v="0"/>
    <n v="165000"/>
    <x v="3"/>
    <x v="3"/>
    <s v="13633"/>
    <x v="0"/>
    <x v="1"/>
    <x v="0"/>
    <x v="0"/>
    <x v="2"/>
  </r>
  <r>
    <x v="3"/>
    <x v="65"/>
    <x v="8"/>
    <d v="2024-09-01T00:00:00"/>
    <d v="2024-09-01T00:00:00"/>
    <x v="430"/>
    <x v="1"/>
    <x v="2"/>
    <x v="0"/>
    <n v="133"/>
    <x v="4"/>
    <x v="4"/>
    <s v="11167"/>
    <x v="0"/>
    <x v="1"/>
    <x v="0"/>
    <x v="0"/>
    <x v="2"/>
  </r>
  <r>
    <x v="3"/>
    <x v="65"/>
    <x v="8"/>
    <d v="2024-09-01T00:00:00"/>
    <d v="2024-09-01T00:00:00"/>
    <x v="430"/>
    <x v="1"/>
    <x v="2"/>
    <x v="0"/>
    <n v="533.33000000000004"/>
    <x v="3"/>
    <x v="3"/>
    <s v="11300"/>
    <x v="0"/>
    <x v="1"/>
    <x v="0"/>
    <x v="0"/>
    <x v="2"/>
  </r>
  <r>
    <x v="3"/>
    <x v="65"/>
    <x v="8"/>
    <d v="2024-09-01T00:00:00"/>
    <d v="2024-09-01T00:00:00"/>
    <x v="430"/>
    <x v="1"/>
    <x v="2"/>
    <x v="0"/>
    <n v="800"/>
    <x v="3"/>
    <x v="3"/>
    <s v="11297"/>
    <x v="0"/>
    <x v="1"/>
    <x v="0"/>
    <x v="0"/>
    <x v="2"/>
  </r>
  <r>
    <x v="3"/>
    <x v="65"/>
    <x v="8"/>
    <d v="2024-09-01T00:00:00"/>
    <d v="2024-09-01T00:00:00"/>
    <x v="430"/>
    <x v="1"/>
    <x v="2"/>
    <x v="0"/>
    <n v="800"/>
    <x v="3"/>
    <x v="3"/>
    <s v="11298"/>
    <x v="0"/>
    <x v="1"/>
    <x v="0"/>
    <x v="0"/>
    <x v="2"/>
  </r>
  <r>
    <x v="3"/>
    <x v="65"/>
    <x v="8"/>
    <d v="2024-09-01T00:00:00"/>
    <d v="2024-09-01T00:00:00"/>
    <x v="430"/>
    <x v="1"/>
    <x v="2"/>
    <x v="0"/>
    <n v="800"/>
    <x v="3"/>
    <x v="3"/>
    <s v="11299"/>
    <x v="0"/>
    <x v="1"/>
    <x v="0"/>
    <x v="0"/>
    <x v="2"/>
  </r>
  <r>
    <x v="3"/>
    <x v="65"/>
    <x v="8"/>
    <d v="2024-09-01T00:00:00"/>
    <d v="2024-09-01T00:00:00"/>
    <x v="430"/>
    <x v="1"/>
    <x v="2"/>
    <x v="0"/>
    <n v="1333.33"/>
    <x v="3"/>
    <x v="3"/>
    <s v="11294"/>
    <x v="0"/>
    <x v="1"/>
    <x v="0"/>
    <x v="0"/>
    <x v="2"/>
  </r>
  <r>
    <x v="3"/>
    <x v="65"/>
    <x v="8"/>
    <d v="2024-09-01T00:00:00"/>
    <d v="2024-09-01T00:00:00"/>
    <x v="430"/>
    <x v="1"/>
    <x v="2"/>
    <x v="0"/>
    <n v="1333.33"/>
    <x v="3"/>
    <x v="3"/>
    <s v="11295"/>
    <x v="0"/>
    <x v="1"/>
    <x v="0"/>
    <x v="0"/>
    <x v="2"/>
  </r>
  <r>
    <x v="3"/>
    <x v="65"/>
    <x v="8"/>
    <d v="2024-09-01T00:00:00"/>
    <d v="2024-09-01T00:00:00"/>
    <x v="430"/>
    <x v="1"/>
    <x v="2"/>
    <x v="0"/>
    <n v="1333.33"/>
    <x v="3"/>
    <x v="3"/>
    <s v="11296"/>
    <x v="0"/>
    <x v="1"/>
    <x v="0"/>
    <x v="0"/>
    <x v="2"/>
  </r>
  <r>
    <x v="3"/>
    <x v="65"/>
    <x v="8"/>
    <d v="2024-09-01T00:00:00"/>
    <d v="2024-09-01T00:00:00"/>
    <x v="430"/>
    <x v="1"/>
    <x v="2"/>
    <x v="0"/>
    <n v="1367.1"/>
    <x v="4"/>
    <x v="4"/>
    <s v="11166"/>
    <x v="0"/>
    <x v="1"/>
    <x v="0"/>
    <x v="0"/>
    <x v="2"/>
  </r>
  <r>
    <x v="3"/>
    <x v="65"/>
    <x v="8"/>
    <d v="2024-09-01T00:00:00"/>
    <d v="2024-09-01T00:00:00"/>
    <x v="430"/>
    <x v="1"/>
    <x v="2"/>
    <x v="0"/>
    <n v="1599.99"/>
    <x v="3"/>
    <x v="3"/>
    <s v="11293"/>
    <x v="0"/>
    <x v="1"/>
    <x v="0"/>
    <x v="0"/>
    <x v="2"/>
  </r>
  <r>
    <x v="3"/>
    <x v="65"/>
    <x v="8"/>
    <d v="2024-09-01T00:00:00"/>
    <d v="2024-09-01T00:00:00"/>
    <x v="430"/>
    <x v="1"/>
    <x v="2"/>
    <x v="0"/>
    <n v="2000"/>
    <x v="3"/>
    <x v="3"/>
    <s v="11292"/>
    <x v="0"/>
    <x v="1"/>
    <x v="0"/>
    <x v="0"/>
    <x v="2"/>
  </r>
  <r>
    <x v="3"/>
    <x v="65"/>
    <x v="8"/>
    <d v="2024-09-01T00:00:00"/>
    <d v="2024-09-01T00:00:00"/>
    <x v="430"/>
    <x v="1"/>
    <x v="2"/>
    <x v="0"/>
    <n v="2133.3200000000002"/>
    <x v="3"/>
    <x v="3"/>
    <s v="11291"/>
    <x v="0"/>
    <x v="1"/>
    <x v="0"/>
    <x v="0"/>
    <x v="2"/>
  </r>
  <r>
    <x v="3"/>
    <x v="65"/>
    <x v="8"/>
    <d v="2024-09-01T00:00:00"/>
    <d v="2024-09-01T00:00:00"/>
    <x v="430"/>
    <x v="1"/>
    <x v="2"/>
    <x v="0"/>
    <n v="5000"/>
    <x v="3"/>
    <x v="3"/>
    <s v="11290"/>
    <x v="0"/>
    <x v="1"/>
    <x v="0"/>
    <x v="0"/>
    <x v="2"/>
  </r>
  <r>
    <x v="3"/>
    <x v="65"/>
    <x v="8"/>
    <d v="2024-09-01T00:00:00"/>
    <d v="2024-09-01T00:00:00"/>
    <x v="430"/>
    <x v="1"/>
    <x v="2"/>
    <x v="0"/>
    <n v="5500"/>
    <x v="3"/>
    <x v="3"/>
    <s v="11289"/>
    <x v="0"/>
    <x v="1"/>
    <x v="0"/>
    <x v="0"/>
    <x v="2"/>
  </r>
  <r>
    <x v="3"/>
    <x v="65"/>
    <x v="8"/>
    <d v="2024-09-01T00:00:00"/>
    <d v="2024-09-01T00:00:00"/>
    <x v="430"/>
    <x v="1"/>
    <x v="2"/>
    <x v="0"/>
    <n v="6000"/>
    <x v="12"/>
    <x v="12"/>
    <s v="11132"/>
    <x v="0"/>
    <x v="1"/>
    <x v="0"/>
    <x v="0"/>
    <x v="2"/>
  </r>
  <r>
    <x v="3"/>
    <x v="65"/>
    <x v="8"/>
    <d v="2024-09-01T00:00:00"/>
    <d v="2024-09-01T00:00:00"/>
    <x v="430"/>
    <x v="1"/>
    <x v="2"/>
    <x v="0"/>
    <n v="6000"/>
    <x v="12"/>
    <x v="12"/>
    <s v="11133"/>
    <x v="0"/>
    <x v="1"/>
    <x v="0"/>
    <x v="0"/>
    <x v="2"/>
  </r>
  <r>
    <x v="3"/>
    <x v="65"/>
    <x v="8"/>
    <d v="2024-09-01T00:00:00"/>
    <d v="2024-09-01T00:00:00"/>
    <x v="430"/>
    <x v="1"/>
    <x v="2"/>
    <x v="0"/>
    <n v="7870"/>
    <x v="3"/>
    <x v="3"/>
    <s v="11288"/>
    <x v="0"/>
    <x v="1"/>
    <x v="0"/>
    <x v="0"/>
    <x v="2"/>
  </r>
  <r>
    <x v="3"/>
    <x v="65"/>
    <x v="8"/>
    <d v="2024-09-01T00:00:00"/>
    <d v="2024-09-01T00:00:00"/>
    <x v="430"/>
    <x v="1"/>
    <x v="2"/>
    <x v="0"/>
    <n v="15999.9"/>
    <x v="3"/>
    <x v="3"/>
    <s v="11287"/>
    <x v="0"/>
    <x v="1"/>
    <x v="0"/>
    <x v="0"/>
    <x v="2"/>
  </r>
  <r>
    <x v="3"/>
    <x v="65"/>
    <x v="9"/>
    <d v="2024-10-01T00:00:00"/>
    <d v="2024-10-01T00:00:00"/>
    <x v="430"/>
    <x v="1"/>
    <x v="2"/>
    <x v="0"/>
    <n v="100"/>
    <x v="0"/>
    <x v="0"/>
    <s v="11482"/>
    <x v="0"/>
    <x v="1"/>
    <x v="0"/>
    <x v="0"/>
    <x v="3"/>
  </r>
  <r>
    <x v="3"/>
    <x v="65"/>
    <x v="9"/>
    <d v="2024-10-01T00:00:00"/>
    <d v="2024-10-01T00:00:00"/>
    <x v="430"/>
    <x v="1"/>
    <x v="2"/>
    <x v="0"/>
    <n v="133"/>
    <x v="4"/>
    <x v="4"/>
    <s v="11169"/>
    <x v="0"/>
    <x v="1"/>
    <x v="0"/>
    <x v="0"/>
    <x v="3"/>
  </r>
  <r>
    <x v="3"/>
    <x v="65"/>
    <x v="9"/>
    <d v="2024-10-01T00:00:00"/>
    <d v="2024-10-01T00:00:00"/>
    <x v="430"/>
    <x v="1"/>
    <x v="2"/>
    <x v="0"/>
    <n v="533.33000000000004"/>
    <x v="3"/>
    <x v="3"/>
    <s v="11313"/>
    <x v="0"/>
    <x v="1"/>
    <x v="0"/>
    <x v="0"/>
    <x v="3"/>
  </r>
  <r>
    <x v="3"/>
    <x v="65"/>
    <x v="9"/>
    <d v="2024-10-01T00:00:00"/>
    <d v="2024-10-01T00:00:00"/>
    <x v="430"/>
    <x v="1"/>
    <x v="2"/>
    <x v="0"/>
    <n v="800"/>
    <x v="3"/>
    <x v="3"/>
    <s v="11310"/>
    <x v="0"/>
    <x v="1"/>
    <x v="0"/>
    <x v="0"/>
    <x v="3"/>
  </r>
  <r>
    <x v="3"/>
    <x v="65"/>
    <x v="9"/>
    <d v="2024-10-01T00:00:00"/>
    <d v="2024-10-01T00:00:00"/>
    <x v="430"/>
    <x v="1"/>
    <x v="2"/>
    <x v="0"/>
    <n v="800"/>
    <x v="3"/>
    <x v="3"/>
    <s v="11311"/>
    <x v="0"/>
    <x v="1"/>
    <x v="0"/>
    <x v="0"/>
    <x v="3"/>
  </r>
  <r>
    <x v="3"/>
    <x v="65"/>
    <x v="9"/>
    <d v="2024-10-01T00:00:00"/>
    <d v="2024-10-01T00:00:00"/>
    <x v="430"/>
    <x v="1"/>
    <x v="2"/>
    <x v="0"/>
    <n v="800"/>
    <x v="3"/>
    <x v="3"/>
    <s v="11312"/>
    <x v="0"/>
    <x v="1"/>
    <x v="0"/>
    <x v="0"/>
    <x v="3"/>
  </r>
  <r>
    <x v="3"/>
    <x v="65"/>
    <x v="9"/>
    <d v="2024-10-01T00:00:00"/>
    <d v="2024-10-01T00:00:00"/>
    <x v="430"/>
    <x v="1"/>
    <x v="2"/>
    <x v="0"/>
    <n v="1333.33"/>
    <x v="3"/>
    <x v="3"/>
    <s v="11307"/>
    <x v="0"/>
    <x v="1"/>
    <x v="0"/>
    <x v="0"/>
    <x v="3"/>
  </r>
  <r>
    <x v="3"/>
    <x v="65"/>
    <x v="9"/>
    <d v="2024-10-01T00:00:00"/>
    <d v="2024-10-01T00:00:00"/>
    <x v="430"/>
    <x v="1"/>
    <x v="2"/>
    <x v="0"/>
    <n v="1333.33"/>
    <x v="3"/>
    <x v="3"/>
    <s v="11308"/>
    <x v="0"/>
    <x v="1"/>
    <x v="0"/>
    <x v="0"/>
    <x v="3"/>
  </r>
  <r>
    <x v="3"/>
    <x v="65"/>
    <x v="9"/>
    <d v="2024-10-01T00:00:00"/>
    <d v="2024-10-01T00:00:00"/>
    <x v="430"/>
    <x v="1"/>
    <x v="2"/>
    <x v="0"/>
    <n v="1333.33"/>
    <x v="3"/>
    <x v="3"/>
    <s v="11309"/>
    <x v="0"/>
    <x v="1"/>
    <x v="0"/>
    <x v="0"/>
    <x v="3"/>
  </r>
  <r>
    <x v="3"/>
    <x v="65"/>
    <x v="9"/>
    <d v="2024-10-01T00:00:00"/>
    <d v="2024-10-01T00:00:00"/>
    <x v="430"/>
    <x v="1"/>
    <x v="2"/>
    <x v="0"/>
    <n v="1367.1"/>
    <x v="4"/>
    <x v="4"/>
    <s v="11168"/>
    <x v="0"/>
    <x v="1"/>
    <x v="0"/>
    <x v="0"/>
    <x v="3"/>
  </r>
  <r>
    <x v="3"/>
    <x v="65"/>
    <x v="9"/>
    <d v="2024-10-01T00:00:00"/>
    <d v="2024-10-01T00:00:00"/>
    <x v="430"/>
    <x v="1"/>
    <x v="2"/>
    <x v="0"/>
    <n v="1599.99"/>
    <x v="3"/>
    <x v="3"/>
    <s v="11306"/>
    <x v="0"/>
    <x v="1"/>
    <x v="0"/>
    <x v="0"/>
    <x v="3"/>
  </r>
  <r>
    <x v="3"/>
    <x v="65"/>
    <x v="9"/>
    <d v="2024-10-01T00:00:00"/>
    <d v="2024-10-01T00:00:00"/>
    <x v="430"/>
    <x v="1"/>
    <x v="2"/>
    <x v="0"/>
    <n v="2000"/>
    <x v="3"/>
    <x v="3"/>
    <s v="11305"/>
    <x v="0"/>
    <x v="1"/>
    <x v="0"/>
    <x v="0"/>
    <x v="3"/>
  </r>
  <r>
    <x v="3"/>
    <x v="65"/>
    <x v="9"/>
    <d v="2024-10-01T00:00:00"/>
    <d v="2024-10-01T00:00:00"/>
    <x v="430"/>
    <x v="1"/>
    <x v="2"/>
    <x v="0"/>
    <n v="2133.3200000000002"/>
    <x v="3"/>
    <x v="3"/>
    <s v="11304"/>
    <x v="0"/>
    <x v="1"/>
    <x v="0"/>
    <x v="0"/>
    <x v="3"/>
  </r>
  <r>
    <x v="3"/>
    <x v="65"/>
    <x v="9"/>
    <d v="2024-10-01T00:00:00"/>
    <d v="2024-10-01T00:00:00"/>
    <x v="430"/>
    <x v="1"/>
    <x v="2"/>
    <x v="0"/>
    <n v="5500"/>
    <x v="3"/>
    <x v="3"/>
    <s v="11303"/>
    <x v="0"/>
    <x v="1"/>
    <x v="0"/>
    <x v="0"/>
    <x v="3"/>
  </r>
  <r>
    <x v="3"/>
    <x v="65"/>
    <x v="9"/>
    <d v="2024-10-01T00:00:00"/>
    <d v="2024-10-01T00:00:00"/>
    <x v="430"/>
    <x v="1"/>
    <x v="2"/>
    <x v="0"/>
    <n v="7870"/>
    <x v="3"/>
    <x v="3"/>
    <s v="11302"/>
    <x v="0"/>
    <x v="1"/>
    <x v="0"/>
    <x v="0"/>
    <x v="3"/>
  </r>
  <r>
    <x v="3"/>
    <x v="65"/>
    <x v="9"/>
    <d v="2024-10-01T00:00:00"/>
    <d v="2024-10-01T00:00:00"/>
    <x v="430"/>
    <x v="1"/>
    <x v="2"/>
    <x v="0"/>
    <n v="15999.9"/>
    <x v="3"/>
    <x v="3"/>
    <s v="11301"/>
    <x v="0"/>
    <x v="1"/>
    <x v="0"/>
    <x v="0"/>
    <x v="3"/>
  </r>
  <r>
    <x v="3"/>
    <x v="65"/>
    <x v="10"/>
    <d v="2024-11-01T00:00:00"/>
    <d v="2024-11-01T00:00:00"/>
    <x v="430"/>
    <x v="1"/>
    <x v="2"/>
    <x v="0"/>
    <n v="133"/>
    <x v="4"/>
    <x v="4"/>
    <s v="11171"/>
    <x v="0"/>
    <x v="1"/>
    <x v="0"/>
    <x v="0"/>
    <x v="3"/>
  </r>
  <r>
    <x v="3"/>
    <x v="65"/>
    <x v="10"/>
    <d v="2024-11-01T00:00:00"/>
    <d v="2024-11-01T00:00:00"/>
    <x v="430"/>
    <x v="1"/>
    <x v="2"/>
    <x v="0"/>
    <n v="533.33000000000004"/>
    <x v="3"/>
    <x v="3"/>
    <s v="11326"/>
    <x v="0"/>
    <x v="1"/>
    <x v="0"/>
    <x v="0"/>
    <x v="3"/>
  </r>
  <r>
    <x v="3"/>
    <x v="65"/>
    <x v="10"/>
    <d v="2024-11-01T00:00:00"/>
    <d v="2024-11-01T00:00:00"/>
    <x v="430"/>
    <x v="1"/>
    <x v="2"/>
    <x v="0"/>
    <n v="800"/>
    <x v="3"/>
    <x v="3"/>
    <s v="11323"/>
    <x v="0"/>
    <x v="1"/>
    <x v="0"/>
    <x v="0"/>
    <x v="3"/>
  </r>
  <r>
    <x v="3"/>
    <x v="65"/>
    <x v="10"/>
    <d v="2024-11-01T00:00:00"/>
    <d v="2024-11-01T00:00:00"/>
    <x v="430"/>
    <x v="1"/>
    <x v="2"/>
    <x v="0"/>
    <n v="800"/>
    <x v="3"/>
    <x v="3"/>
    <s v="11324"/>
    <x v="0"/>
    <x v="1"/>
    <x v="0"/>
    <x v="0"/>
    <x v="3"/>
  </r>
  <r>
    <x v="3"/>
    <x v="65"/>
    <x v="10"/>
    <d v="2024-11-01T00:00:00"/>
    <d v="2024-11-01T00:00:00"/>
    <x v="430"/>
    <x v="1"/>
    <x v="2"/>
    <x v="0"/>
    <n v="800"/>
    <x v="3"/>
    <x v="3"/>
    <s v="11325"/>
    <x v="0"/>
    <x v="1"/>
    <x v="0"/>
    <x v="0"/>
    <x v="3"/>
  </r>
  <r>
    <x v="3"/>
    <x v="65"/>
    <x v="10"/>
    <d v="2024-11-01T00:00:00"/>
    <d v="2024-11-01T00:00:00"/>
    <x v="430"/>
    <x v="1"/>
    <x v="2"/>
    <x v="0"/>
    <n v="1333.33"/>
    <x v="3"/>
    <x v="3"/>
    <s v="11320"/>
    <x v="0"/>
    <x v="1"/>
    <x v="0"/>
    <x v="0"/>
    <x v="3"/>
  </r>
  <r>
    <x v="3"/>
    <x v="65"/>
    <x v="10"/>
    <d v="2024-11-01T00:00:00"/>
    <d v="2024-11-01T00:00:00"/>
    <x v="430"/>
    <x v="1"/>
    <x v="2"/>
    <x v="0"/>
    <n v="1333.33"/>
    <x v="3"/>
    <x v="3"/>
    <s v="11321"/>
    <x v="0"/>
    <x v="1"/>
    <x v="0"/>
    <x v="0"/>
    <x v="3"/>
  </r>
  <r>
    <x v="3"/>
    <x v="65"/>
    <x v="10"/>
    <d v="2024-11-01T00:00:00"/>
    <d v="2024-11-01T00:00:00"/>
    <x v="430"/>
    <x v="1"/>
    <x v="2"/>
    <x v="0"/>
    <n v="1333.33"/>
    <x v="3"/>
    <x v="3"/>
    <s v="11322"/>
    <x v="0"/>
    <x v="1"/>
    <x v="0"/>
    <x v="0"/>
    <x v="3"/>
  </r>
  <r>
    <x v="3"/>
    <x v="65"/>
    <x v="10"/>
    <d v="2024-11-01T00:00:00"/>
    <d v="2024-11-01T00:00:00"/>
    <x v="430"/>
    <x v="1"/>
    <x v="2"/>
    <x v="0"/>
    <n v="1367.1"/>
    <x v="4"/>
    <x v="4"/>
    <s v="11170"/>
    <x v="0"/>
    <x v="1"/>
    <x v="0"/>
    <x v="0"/>
    <x v="3"/>
  </r>
  <r>
    <x v="3"/>
    <x v="65"/>
    <x v="10"/>
    <d v="2024-11-01T00:00:00"/>
    <d v="2024-11-01T00:00:00"/>
    <x v="430"/>
    <x v="1"/>
    <x v="2"/>
    <x v="0"/>
    <n v="1599.99"/>
    <x v="3"/>
    <x v="3"/>
    <s v="11319"/>
    <x v="0"/>
    <x v="1"/>
    <x v="0"/>
    <x v="0"/>
    <x v="3"/>
  </r>
  <r>
    <x v="3"/>
    <x v="65"/>
    <x v="10"/>
    <d v="2024-11-01T00:00:00"/>
    <d v="2024-11-01T00:00:00"/>
    <x v="430"/>
    <x v="1"/>
    <x v="2"/>
    <x v="0"/>
    <n v="2000"/>
    <x v="3"/>
    <x v="3"/>
    <s v="11318"/>
    <x v="0"/>
    <x v="1"/>
    <x v="0"/>
    <x v="0"/>
    <x v="3"/>
  </r>
  <r>
    <x v="3"/>
    <x v="65"/>
    <x v="10"/>
    <d v="2024-11-01T00:00:00"/>
    <d v="2024-11-01T00:00:00"/>
    <x v="430"/>
    <x v="1"/>
    <x v="2"/>
    <x v="0"/>
    <n v="2133.3200000000002"/>
    <x v="3"/>
    <x v="3"/>
    <s v="11317"/>
    <x v="0"/>
    <x v="1"/>
    <x v="0"/>
    <x v="0"/>
    <x v="3"/>
  </r>
  <r>
    <x v="3"/>
    <x v="65"/>
    <x v="10"/>
    <d v="2024-11-01T00:00:00"/>
    <d v="2024-11-01T00:00:00"/>
    <x v="430"/>
    <x v="1"/>
    <x v="2"/>
    <x v="0"/>
    <n v="5500"/>
    <x v="3"/>
    <x v="3"/>
    <s v="11316"/>
    <x v="0"/>
    <x v="1"/>
    <x v="0"/>
    <x v="0"/>
    <x v="3"/>
  </r>
  <r>
    <x v="3"/>
    <x v="65"/>
    <x v="10"/>
    <d v="2024-11-01T00:00:00"/>
    <d v="2024-11-01T00:00:00"/>
    <x v="430"/>
    <x v="1"/>
    <x v="2"/>
    <x v="0"/>
    <n v="7870"/>
    <x v="3"/>
    <x v="3"/>
    <s v="11315"/>
    <x v="0"/>
    <x v="1"/>
    <x v="0"/>
    <x v="0"/>
    <x v="3"/>
  </r>
  <r>
    <x v="3"/>
    <x v="65"/>
    <x v="10"/>
    <d v="2024-11-01T00:00:00"/>
    <d v="2024-11-01T00:00:00"/>
    <x v="430"/>
    <x v="1"/>
    <x v="2"/>
    <x v="0"/>
    <n v="15999.9"/>
    <x v="3"/>
    <x v="3"/>
    <s v="11314"/>
    <x v="0"/>
    <x v="1"/>
    <x v="0"/>
    <x v="0"/>
    <x v="3"/>
  </r>
  <r>
    <x v="3"/>
    <x v="65"/>
    <x v="11"/>
    <d v="2024-12-01T00:00:00"/>
    <d v="2024-12-01T00:00:00"/>
    <x v="430"/>
    <x v="1"/>
    <x v="2"/>
    <x v="0"/>
    <n v="133"/>
    <x v="4"/>
    <x v="4"/>
    <s v="11173"/>
    <x v="0"/>
    <x v="1"/>
    <x v="0"/>
    <x v="0"/>
    <x v="3"/>
  </r>
  <r>
    <x v="3"/>
    <x v="65"/>
    <x v="11"/>
    <d v="2024-12-01T00:00:00"/>
    <d v="2024-12-01T00:00:00"/>
    <x v="430"/>
    <x v="1"/>
    <x v="2"/>
    <x v="0"/>
    <n v="533.33000000000004"/>
    <x v="3"/>
    <x v="3"/>
    <s v="11340"/>
    <x v="0"/>
    <x v="1"/>
    <x v="0"/>
    <x v="0"/>
    <x v="3"/>
  </r>
  <r>
    <x v="3"/>
    <x v="65"/>
    <x v="11"/>
    <d v="2024-12-01T00:00:00"/>
    <d v="2024-12-01T00:00:00"/>
    <x v="430"/>
    <x v="1"/>
    <x v="2"/>
    <x v="0"/>
    <n v="800"/>
    <x v="3"/>
    <x v="3"/>
    <s v="11337"/>
    <x v="0"/>
    <x v="1"/>
    <x v="0"/>
    <x v="0"/>
    <x v="3"/>
  </r>
  <r>
    <x v="3"/>
    <x v="65"/>
    <x v="11"/>
    <d v="2024-12-01T00:00:00"/>
    <d v="2024-12-01T00:00:00"/>
    <x v="430"/>
    <x v="1"/>
    <x v="2"/>
    <x v="0"/>
    <n v="800"/>
    <x v="3"/>
    <x v="3"/>
    <s v="11338"/>
    <x v="0"/>
    <x v="1"/>
    <x v="0"/>
    <x v="0"/>
    <x v="3"/>
  </r>
  <r>
    <x v="3"/>
    <x v="65"/>
    <x v="11"/>
    <d v="2024-12-01T00:00:00"/>
    <d v="2024-12-01T00:00:00"/>
    <x v="430"/>
    <x v="1"/>
    <x v="2"/>
    <x v="0"/>
    <n v="800"/>
    <x v="3"/>
    <x v="3"/>
    <s v="11339"/>
    <x v="0"/>
    <x v="1"/>
    <x v="0"/>
    <x v="0"/>
    <x v="3"/>
  </r>
  <r>
    <x v="3"/>
    <x v="65"/>
    <x v="11"/>
    <d v="2024-12-01T00:00:00"/>
    <d v="2024-12-01T00:00:00"/>
    <x v="430"/>
    <x v="1"/>
    <x v="2"/>
    <x v="0"/>
    <n v="1333.33"/>
    <x v="3"/>
    <x v="3"/>
    <s v="11334"/>
    <x v="0"/>
    <x v="1"/>
    <x v="0"/>
    <x v="0"/>
    <x v="3"/>
  </r>
  <r>
    <x v="3"/>
    <x v="65"/>
    <x v="11"/>
    <d v="2024-12-01T00:00:00"/>
    <d v="2024-12-01T00:00:00"/>
    <x v="430"/>
    <x v="1"/>
    <x v="2"/>
    <x v="0"/>
    <n v="1333.33"/>
    <x v="3"/>
    <x v="3"/>
    <s v="11335"/>
    <x v="0"/>
    <x v="1"/>
    <x v="0"/>
    <x v="0"/>
    <x v="3"/>
  </r>
  <r>
    <x v="3"/>
    <x v="65"/>
    <x v="11"/>
    <d v="2024-12-01T00:00:00"/>
    <d v="2024-12-01T00:00:00"/>
    <x v="430"/>
    <x v="1"/>
    <x v="2"/>
    <x v="0"/>
    <n v="1333.33"/>
    <x v="3"/>
    <x v="3"/>
    <s v="11336"/>
    <x v="0"/>
    <x v="1"/>
    <x v="0"/>
    <x v="0"/>
    <x v="3"/>
  </r>
  <r>
    <x v="3"/>
    <x v="65"/>
    <x v="11"/>
    <d v="2024-12-01T00:00:00"/>
    <d v="2024-12-01T00:00:00"/>
    <x v="430"/>
    <x v="1"/>
    <x v="2"/>
    <x v="0"/>
    <n v="1367.1"/>
    <x v="4"/>
    <x v="4"/>
    <s v="11172"/>
    <x v="0"/>
    <x v="1"/>
    <x v="0"/>
    <x v="0"/>
    <x v="3"/>
  </r>
  <r>
    <x v="3"/>
    <x v="65"/>
    <x v="11"/>
    <d v="2024-12-01T00:00:00"/>
    <d v="2024-12-01T00:00:00"/>
    <x v="430"/>
    <x v="1"/>
    <x v="2"/>
    <x v="0"/>
    <n v="1599.99"/>
    <x v="3"/>
    <x v="3"/>
    <s v="11333"/>
    <x v="0"/>
    <x v="1"/>
    <x v="0"/>
    <x v="0"/>
    <x v="3"/>
  </r>
  <r>
    <x v="3"/>
    <x v="65"/>
    <x v="11"/>
    <d v="2024-12-01T00:00:00"/>
    <d v="2024-12-01T00:00:00"/>
    <x v="430"/>
    <x v="1"/>
    <x v="2"/>
    <x v="0"/>
    <n v="2000"/>
    <x v="3"/>
    <x v="3"/>
    <s v="11332"/>
    <x v="0"/>
    <x v="1"/>
    <x v="0"/>
    <x v="0"/>
    <x v="3"/>
  </r>
  <r>
    <x v="3"/>
    <x v="65"/>
    <x v="11"/>
    <d v="2024-12-01T00:00:00"/>
    <d v="2024-12-01T00:00:00"/>
    <x v="430"/>
    <x v="1"/>
    <x v="2"/>
    <x v="0"/>
    <n v="2133.3200000000002"/>
    <x v="3"/>
    <x v="3"/>
    <s v="11331"/>
    <x v="0"/>
    <x v="1"/>
    <x v="0"/>
    <x v="0"/>
    <x v="3"/>
  </r>
  <r>
    <x v="3"/>
    <x v="65"/>
    <x v="11"/>
    <d v="2024-12-01T00:00:00"/>
    <d v="2024-12-01T00:00:00"/>
    <x v="430"/>
    <x v="1"/>
    <x v="2"/>
    <x v="0"/>
    <n v="3000"/>
    <x v="3"/>
    <x v="3"/>
    <s v="11330"/>
    <x v="0"/>
    <x v="1"/>
    <x v="0"/>
    <x v="0"/>
    <x v="3"/>
  </r>
  <r>
    <x v="3"/>
    <x v="65"/>
    <x v="11"/>
    <d v="2024-12-01T00:00:00"/>
    <d v="2024-12-01T00:00:00"/>
    <x v="430"/>
    <x v="1"/>
    <x v="2"/>
    <x v="0"/>
    <n v="5500"/>
    <x v="3"/>
    <x v="3"/>
    <s v="11329"/>
    <x v="0"/>
    <x v="1"/>
    <x v="0"/>
    <x v="0"/>
    <x v="3"/>
  </r>
  <r>
    <x v="3"/>
    <x v="65"/>
    <x v="11"/>
    <d v="2024-12-01T00:00:00"/>
    <d v="2024-12-01T00:00:00"/>
    <x v="430"/>
    <x v="1"/>
    <x v="2"/>
    <x v="0"/>
    <n v="7870"/>
    <x v="3"/>
    <x v="3"/>
    <s v="11328"/>
    <x v="0"/>
    <x v="1"/>
    <x v="0"/>
    <x v="0"/>
    <x v="3"/>
  </r>
  <r>
    <x v="3"/>
    <x v="65"/>
    <x v="11"/>
    <d v="2024-12-01T00:00:00"/>
    <d v="2024-12-01T00:00:00"/>
    <x v="430"/>
    <x v="1"/>
    <x v="2"/>
    <x v="0"/>
    <n v="15999.9"/>
    <x v="3"/>
    <x v="3"/>
    <s v="11327"/>
    <x v="0"/>
    <x v="1"/>
    <x v="0"/>
    <x v="0"/>
    <x v="3"/>
  </r>
  <r>
    <x v="3"/>
    <x v="65"/>
    <x v="12"/>
    <d v="2025-01-01T00:00:00"/>
    <d v="2025-01-01T00:00:00"/>
    <x v="430"/>
    <x v="1"/>
    <x v="2"/>
    <x v="0"/>
    <n v="-770.95999999999901"/>
    <x v="7"/>
    <x v="7"/>
    <s v="14004"/>
    <x v="0"/>
    <x v="1"/>
    <x v="0"/>
    <x v="0"/>
    <x v="0"/>
  </r>
  <r>
    <x v="3"/>
    <x v="65"/>
    <x v="12"/>
    <d v="2025-01-01T00:00:00"/>
    <d v="2025-01-01T00:00:00"/>
    <x v="430"/>
    <x v="1"/>
    <x v="2"/>
    <x v="0"/>
    <n v="29.9"/>
    <x v="3"/>
    <x v="3"/>
    <s v="11349"/>
    <x v="0"/>
    <x v="1"/>
    <x v="0"/>
    <x v="0"/>
    <x v="0"/>
  </r>
  <r>
    <x v="3"/>
    <x v="65"/>
    <x v="12"/>
    <d v="2025-01-01T00:00:00"/>
    <d v="2025-01-01T00:00:00"/>
    <x v="430"/>
    <x v="1"/>
    <x v="2"/>
    <x v="0"/>
    <n v="32.49"/>
    <x v="3"/>
    <x v="3"/>
    <s v="11348"/>
    <x v="0"/>
    <x v="1"/>
    <x v="0"/>
    <x v="0"/>
    <x v="0"/>
  </r>
  <r>
    <x v="3"/>
    <x v="65"/>
    <x v="12"/>
    <d v="2025-01-01T00:00:00"/>
    <d v="2025-01-01T00:00:00"/>
    <x v="430"/>
    <x v="1"/>
    <x v="2"/>
    <x v="0"/>
    <n v="114.16"/>
    <x v="3"/>
    <x v="3"/>
    <s v="11347"/>
    <x v="0"/>
    <x v="1"/>
    <x v="0"/>
    <x v="0"/>
    <x v="0"/>
  </r>
  <r>
    <x v="3"/>
    <x v="65"/>
    <x v="12"/>
    <d v="2025-01-01T00:00:00"/>
    <d v="2025-01-01T00:00:00"/>
    <x v="430"/>
    <x v="1"/>
    <x v="2"/>
    <x v="0"/>
    <n v="129.9"/>
    <x v="4"/>
    <x v="4"/>
    <s v="14001"/>
    <x v="0"/>
    <x v="1"/>
    <x v="0"/>
    <x v="0"/>
    <x v="0"/>
  </r>
  <r>
    <x v="3"/>
    <x v="65"/>
    <x v="12"/>
    <d v="2025-01-01T00:00:00"/>
    <d v="2025-01-01T00:00:00"/>
    <x v="430"/>
    <x v="1"/>
    <x v="2"/>
    <x v="0"/>
    <n v="148.28"/>
    <x v="0"/>
    <x v="0"/>
    <s v="14003"/>
    <x v="0"/>
    <x v="1"/>
    <x v="0"/>
    <x v="0"/>
    <x v="0"/>
  </r>
  <r>
    <x v="3"/>
    <x v="65"/>
    <x v="12"/>
    <d v="2025-01-01T00:00:00"/>
    <d v="2025-01-01T00:00:00"/>
    <x v="430"/>
    <x v="1"/>
    <x v="2"/>
    <x v="0"/>
    <n v="400"/>
    <x v="3"/>
    <x v="3"/>
    <s v="11346"/>
    <x v="0"/>
    <x v="1"/>
    <x v="0"/>
    <x v="0"/>
    <x v="0"/>
  </r>
  <r>
    <x v="3"/>
    <x v="65"/>
    <x v="12"/>
    <d v="2025-01-01T00:00:00"/>
    <d v="2025-01-01T00:00:00"/>
    <x v="430"/>
    <x v="1"/>
    <x v="2"/>
    <x v="0"/>
    <n v="416.67"/>
    <x v="3"/>
    <x v="3"/>
    <s v="11345"/>
    <x v="0"/>
    <x v="1"/>
    <x v="0"/>
    <x v="0"/>
    <x v="0"/>
  </r>
  <r>
    <x v="3"/>
    <x v="65"/>
    <x v="12"/>
    <d v="2025-01-01T00:00:00"/>
    <d v="2025-01-01T00:00:00"/>
    <x v="430"/>
    <x v="1"/>
    <x v="2"/>
    <x v="0"/>
    <n v="492.77999999999884"/>
    <x v="3"/>
    <x v="3"/>
    <s v="14002"/>
    <x v="0"/>
    <x v="1"/>
    <x v="0"/>
    <x v="0"/>
    <x v="0"/>
  </r>
  <r>
    <x v="3"/>
    <x v="65"/>
    <x v="12"/>
    <d v="2025-01-01T00:00:00"/>
    <d v="2025-01-01T00:00:00"/>
    <x v="430"/>
    <x v="1"/>
    <x v="2"/>
    <x v="0"/>
    <n v="1500"/>
    <x v="5"/>
    <x v="5"/>
    <s v="11483"/>
    <x v="0"/>
    <x v="1"/>
    <x v="0"/>
    <x v="0"/>
    <x v="0"/>
  </r>
  <r>
    <x v="3"/>
    <x v="65"/>
    <x v="12"/>
    <d v="2025-01-01T00:00:00"/>
    <d v="2025-01-01T00:00:00"/>
    <x v="430"/>
    <x v="1"/>
    <x v="2"/>
    <x v="0"/>
    <n v="1639"/>
    <x v="3"/>
    <x v="3"/>
    <s v="11344"/>
    <x v="0"/>
    <x v="1"/>
    <x v="0"/>
    <x v="0"/>
    <x v="0"/>
  </r>
  <r>
    <x v="3"/>
    <x v="65"/>
    <x v="12"/>
    <d v="2025-01-01T00:00:00"/>
    <d v="2025-01-01T00:00:00"/>
    <x v="430"/>
    <x v="1"/>
    <x v="2"/>
    <x v="0"/>
    <n v="2000"/>
    <x v="3"/>
    <x v="3"/>
    <s v="11343"/>
    <x v="0"/>
    <x v="1"/>
    <x v="0"/>
    <x v="0"/>
    <x v="0"/>
  </r>
  <r>
    <x v="3"/>
    <x v="65"/>
    <x v="12"/>
    <d v="2025-01-01T00:00:00"/>
    <d v="2025-01-01T00:00:00"/>
    <x v="430"/>
    <x v="1"/>
    <x v="2"/>
    <x v="0"/>
    <n v="3660"/>
    <x v="9"/>
    <x v="9"/>
    <s v="11476"/>
    <x v="0"/>
    <x v="1"/>
    <x v="0"/>
    <x v="0"/>
    <x v="0"/>
  </r>
  <r>
    <x v="3"/>
    <x v="65"/>
    <x v="12"/>
    <d v="2025-01-01T00:00:00"/>
    <d v="2025-01-01T00:00:00"/>
    <x v="430"/>
    <x v="1"/>
    <x v="2"/>
    <x v="0"/>
    <n v="4000"/>
    <x v="1"/>
    <x v="1"/>
    <s v="11134"/>
    <x v="0"/>
    <x v="1"/>
    <x v="0"/>
    <x v="0"/>
    <x v="0"/>
  </r>
  <r>
    <x v="3"/>
    <x v="65"/>
    <x v="12"/>
    <d v="2025-01-01T00:00:00"/>
    <d v="2025-01-01T00:00:00"/>
    <x v="430"/>
    <x v="1"/>
    <x v="2"/>
    <x v="0"/>
    <n v="5500"/>
    <x v="3"/>
    <x v="3"/>
    <s v="11342"/>
    <x v="0"/>
    <x v="1"/>
    <x v="0"/>
    <x v="0"/>
    <x v="0"/>
  </r>
  <r>
    <x v="3"/>
    <x v="65"/>
    <x v="12"/>
    <d v="2025-01-01T00:00:00"/>
    <d v="2025-01-01T00:00:00"/>
    <x v="430"/>
    <x v="1"/>
    <x v="2"/>
    <x v="0"/>
    <n v="6000"/>
    <x v="9"/>
    <x v="9"/>
    <s v="11475"/>
    <x v="0"/>
    <x v="1"/>
    <x v="0"/>
    <x v="0"/>
    <x v="0"/>
  </r>
  <r>
    <x v="3"/>
    <x v="65"/>
    <x v="12"/>
    <d v="2025-01-01T00:00:00"/>
    <d v="2025-01-01T00:00:00"/>
    <x v="430"/>
    <x v="1"/>
    <x v="2"/>
    <x v="0"/>
    <n v="6500"/>
    <x v="9"/>
    <x v="9"/>
    <s v="11474"/>
    <x v="0"/>
    <x v="1"/>
    <x v="0"/>
    <x v="0"/>
    <x v="0"/>
  </r>
  <r>
    <x v="3"/>
    <x v="65"/>
    <x v="12"/>
    <d v="2025-01-01T00:00:00"/>
    <d v="2025-01-01T00:00:00"/>
    <x v="430"/>
    <x v="1"/>
    <x v="2"/>
    <x v="0"/>
    <n v="7850"/>
    <x v="3"/>
    <x v="3"/>
    <s v="11341"/>
    <x v="0"/>
    <x v="1"/>
    <x v="0"/>
    <x v="0"/>
    <x v="0"/>
  </r>
  <r>
    <x v="3"/>
    <x v="65"/>
    <x v="12"/>
    <d v="2025-01-01T00:00:00"/>
    <d v="2025-01-01T00:00:00"/>
    <x v="430"/>
    <x v="1"/>
    <x v="2"/>
    <x v="0"/>
    <n v="20000"/>
    <x v="7"/>
    <x v="7"/>
    <s v="11451"/>
    <x v="0"/>
    <x v="1"/>
    <x v="0"/>
    <x v="0"/>
    <x v="0"/>
  </r>
  <r>
    <x v="3"/>
    <x v="65"/>
    <x v="13"/>
    <d v="2025-02-01T00:00:00"/>
    <d v="2025-02-01T00:00:00"/>
    <x v="430"/>
    <x v="1"/>
    <x v="2"/>
    <x v="0"/>
    <n v="29.9"/>
    <x v="3"/>
    <x v="3"/>
    <s v="11358"/>
    <x v="0"/>
    <x v="1"/>
    <x v="0"/>
    <x v="0"/>
    <x v="0"/>
  </r>
  <r>
    <x v="3"/>
    <x v="65"/>
    <x v="13"/>
    <d v="2025-02-01T00:00:00"/>
    <d v="2025-02-01T00:00:00"/>
    <x v="430"/>
    <x v="1"/>
    <x v="2"/>
    <x v="0"/>
    <n v="32.49"/>
    <x v="3"/>
    <x v="3"/>
    <s v="11357"/>
    <x v="0"/>
    <x v="1"/>
    <x v="0"/>
    <x v="0"/>
    <x v="0"/>
  </r>
  <r>
    <x v="3"/>
    <x v="65"/>
    <x v="13"/>
    <d v="2025-02-01T00:00:00"/>
    <d v="2025-02-01T00:00:00"/>
    <x v="430"/>
    <x v="1"/>
    <x v="2"/>
    <x v="0"/>
    <n v="114.16"/>
    <x v="3"/>
    <x v="3"/>
    <s v="11356"/>
    <x v="0"/>
    <x v="1"/>
    <x v="0"/>
    <x v="0"/>
    <x v="0"/>
  </r>
  <r>
    <x v="3"/>
    <x v="65"/>
    <x v="13"/>
    <d v="2025-02-01T00:00:00"/>
    <d v="2025-02-01T00:00:00"/>
    <x v="430"/>
    <x v="1"/>
    <x v="2"/>
    <x v="0"/>
    <n v="400"/>
    <x v="3"/>
    <x v="3"/>
    <s v="11355"/>
    <x v="0"/>
    <x v="1"/>
    <x v="0"/>
    <x v="0"/>
    <x v="0"/>
  </r>
  <r>
    <x v="3"/>
    <x v="65"/>
    <x v="13"/>
    <d v="2025-02-01T00:00:00"/>
    <d v="2025-02-01T00:00:00"/>
    <x v="430"/>
    <x v="1"/>
    <x v="2"/>
    <x v="0"/>
    <n v="416.67"/>
    <x v="3"/>
    <x v="3"/>
    <s v="11354"/>
    <x v="0"/>
    <x v="1"/>
    <x v="0"/>
    <x v="0"/>
    <x v="0"/>
  </r>
  <r>
    <x v="3"/>
    <x v="65"/>
    <x v="13"/>
    <d v="2025-02-01T00:00:00"/>
    <d v="2025-02-01T00:00:00"/>
    <x v="430"/>
    <x v="1"/>
    <x v="2"/>
    <x v="0"/>
    <n v="1500"/>
    <x v="9"/>
    <x v="9"/>
    <s v="11478"/>
    <x v="0"/>
    <x v="1"/>
    <x v="0"/>
    <x v="0"/>
    <x v="0"/>
  </r>
  <r>
    <x v="3"/>
    <x v="65"/>
    <x v="13"/>
    <d v="2025-02-01T00:00:00"/>
    <d v="2025-02-01T00:00:00"/>
    <x v="430"/>
    <x v="1"/>
    <x v="2"/>
    <x v="0"/>
    <n v="1500"/>
    <x v="5"/>
    <x v="5"/>
    <s v="11484"/>
    <x v="0"/>
    <x v="1"/>
    <x v="0"/>
    <x v="0"/>
    <x v="0"/>
  </r>
  <r>
    <x v="3"/>
    <x v="65"/>
    <x v="13"/>
    <d v="2025-02-01T00:00:00"/>
    <d v="2025-02-01T00:00:00"/>
    <x v="430"/>
    <x v="1"/>
    <x v="2"/>
    <x v="0"/>
    <n v="1639"/>
    <x v="3"/>
    <x v="3"/>
    <s v="11353"/>
    <x v="0"/>
    <x v="1"/>
    <x v="0"/>
    <x v="0"/>
    <x v="0"/>
  </r>
  <r>
    <x v="3"/>
    <x v="65"/>
    <x v="13"/>
    <d v="2025-02-01T00:00:00"/>
    <d v="2025-02-01T00:00:00"/>
    <x v="430"/>
    <x v="1"/>
    <x v="2"/>
    <x v="0"/>
    <n v="2000"/>
    <x v="3"/>
    <x v="3"/>
    <s v="11352"/>
    <x v="0"/>
    <x v="1"/>
    <x v="0"/>
    <x v="0"/>
    <x v="0"/>
  </r>
  <r>
    <x v="3"/>
    <x v="65"/>
    <x v="13"/>
    <d v="2025-02-01T00:00:00"/>
    <d v="2025-02-01T00:00:00"/>
    <x v="430"/>
    <x v="1"/>
    <x v="2"/>
    <x v="0"/>
    <n v="4000"/>
    <x v="1"/>
    <x v="1"/>
    <s v="11135"/>
    <x v="0"/>
    <x v="1"/>
    <x v="0"/>
    <x v="0"/>
    <x v="0"/>
  </r>
  <r>
    <x v="3"/>
    <x v="65"/>
    <x v="13"/>
    <d v="2025-02-01T00:00:00"/>
    <d v="2025-02-01T00:00:00"/>
    <x v="430"/>
    <x v="1"/>
    <x v="2"/>
    <x v="0"/>
    <n v="5500"/>
    <x v="3"/>
    <x v="3"/>
    <s v="11351"/>
    <x v="0"/>
    <x v="1"/>
    <x v="0"/>
    <x v="0"/>
    <x v="0"/>
  </r>
  <r>
    <x v="3"/>
    <x v="65"/>
    <x v="13"/>
    <d v="2025-02-01T00:00:00"/>
    <d v="2025-02-01T00:00:00"/>
    <x v="430"/>
    <x v="1"/>
    <x v="2"/>
    <x v="0"/>
    <n v="6000"/>
    <x v="9"/>
    <x v="9"/>
    <s v="11477"/>
    <x v="0"/>
    <x v="1"/>
    <x v="0"/>
    <x v="0"/>
    <x v="0"/>
  </r>
  <r>
    <x v="3"/>
    <x v="65"/>
    <x v="13"/>
    <d v="2025-02-01T00:00:00"/>
    <d v="2025-02-01T00:00:00"/>
    <x v="430"/>
    <x v="1"/>
    <x v="2"/>
    <x v="0"/>
    <n v="7850"/>
    <x v="3"/>
    <x v="3"/>
    <s v="11350"/>
    <x v="0"/>
    <x v="1"/>
    <x v="0"/>
    <x v="0"/>
    <x v="0"/>
  </r>
  <r>
    <x v="3"/>
    <x v="65"/>
    <x v="13"/>
    <d v="2025-02-01T00:00:00"/>
    <d v="2025-02-01T00:00:00"/>
    <x v="430"/>
    <x v="1"/>
    <x v="2"/>
    <x v="0"/>
    <n v="20000"/>
    <x v="7"/>
    <x v="7"/>
    <s v="11452"/>
    <x v="0"/>
    <x v="1"/>
    <x v="0"/>
    <x v="0"/>
    <x v="0"/>
  </r>
  <r>
    <x v="3"/>
    <x v="65"/>
    <x v="14"/>
    <d v="2025-03-01T00:00:00"/>
    <d v="2025-03-01T00:00:00"/>
    <x v="430"/>
    <x v="1"/>
    <x v="2"/>
    <x v="0"/>
    <n v="-19213.3992"/>
    <x v="7"/>
    <x v="7"/>
    <s v="13980"/>
    <x v="0"/>
    <x v="1"/>
    <x v="0"/>
    <x v="0"/>
    <x v="0"/>
  </r>
  <r>
    <x v="3"/>
    <x v="65"/>
    <x v="14"/>
    <d v="2025-03-01T00:00:00"/>
    <d v="2025-03-01T00:00:00"/>
    <x v="430"/>
    <x v="1"/>
    <x v="2"/>
    <x v="0"/>
    <n v="29.9"/>
    <x v="3"/>
    <x v="3"/>
    <s v="11367"/>
    <x v="0"/>
    <x v="1"/>
    <x v="0"/>
    <x v="0"/>
    <x v="0"/>
  </r>
  <r>
    <x v="3"/>
    <x v="65"/>
    <x v="14"/>
    <d v="2025-03-01T00:00:00"/>
    <d v="2025-03-01T00:00:00"/>
    <x v="430"/>
    <x v="1"/>
    <x v="2"/>
    <x v="0"/>
    <n v="32.49"/>
    <x v="3"/>
    <x v="3"/>
    <s v="11366"/>
    <x v="0"/>
    <x v="1"/>
    <x v="0"/>
    <x v="0"/>
    <x v="0"/>
  </r>
  <r>
    <x v="3"/>
    <x v="65"/>
    <x v="14"/>
    <d v="2025-03-01T00:00:00"/>
    <d v="2025-03-01T00:00:00"/>
    <x v="430"/>
    <x v="1"/>
    <x v="2"/>
    <x v="0"/>
    <n v="114.16"/>
    <x v="3"/>
    <x v="3"/>
    <s v="11365"/>
    <x v="0"/>
    <x v="1"/>
    <x v="0"/>
    <x v="0"/>
    <x v="0"/>
  </r>
  <r>
    <x v="3"/>
    <x v="65"/>
    <x v="14"/>
    <d v="2025-03-01T00:00:00"/>
    <d v="2025-03-01T00:00:00"/>
    <x v="430"/>
    <x v="1"/>
    <x v="2"/>
    <x v="0"/>
    <n v="400"/>
    <x v="3"/>
    <x v="3"/>
    <s v="11364"/>
    <x v="0"/>
    <x v="1"/>
    <x v="0"/>
    <x v="0"/>
    <x v="0"/>
  </r>
  <r>
    <x v="3"/>
    <x v="65"/>
    <x v="14"/>
    <d v="2025-03-01T00:00:00"/>
    <d v="2025-03-01T00:00:00"/>
    <x v="430"/>
    <x v="1"/>
    <x v="2"/>
    <x v="0"/>
    <n v="416.67"/>
    <x v="3"/>
    <x v="3"/>
    <s v="11363"/>
    <x v="0"/>
    <x v="1"/>
    <x v="0"/>
    <x v="0"/>
    <x v="0"/>
  </r>
  <r>
    <x v="3"/>
    <x v="65"/>
    <x v="14"/>
    <d v="2025-03-01T00:00:00"/>
    <d v="2025-03-01T00:00:00"/>
    <x v="430"/>
    <x v="1"/>
    <x v="2"/>
    <x v="0"/>
    <n v="1500"/>
    <x v="7"/>
    <x v="7"/>
    <s v="11456"/>
    <x v="0"/>
    <x v="1"/>
    <x v="0"/>
    <x v="0"/>
    <x v="0"/>
  </r>
  <r>
    <x v="3"/>
    <x v="65"/>
    <x v="14"/>
    <d v="2025-03-01T00:00:00"/>
    <d v="2025-03-01T00:00:00"/>
    <x v="430"/>
    <x v="1"/>
    <x v="2"/>
    <x v="0"/>
    <n v="1500"/>
    <x v="5"/>
    <x v="5"/>
    <s v="11485"/>
    <x v="0"/>
    <x v="1"/>
    <x v="0"/>
    <x v="0"/>
    <x v="0"/>
  </r>
  <r>
    <x v="3"/>
    <x v="65"/>
    <x v="14"/>
    <d v="2025-03-01T00:00:00"/>
    <d v="2025-03-01T00:00:00"/>
    <x v="430"/>
    <x v="1"/>
    <x v="2"/>
    <x v="0"/>
    <n v="1639"/>
    <x v="3"/>
    <x v="3"/>
    <s v="11362"/>
    <x v="0"/>
    <x v="1"/>
    <x v="0"/>
    <x v="0"/>
    <x v="0"/>
  </r>
  <r>
    <x v="3"/>
    <x v="65"/>
    <x v="14"/>
    <d v="2025-03-01T00:00:00"/>
    <d v="2025-03-01T00:00:00"/>
    <x v="430"/>
    <x v="1"/>
    <x v="2"/>
    <x v="0"/>
    <n v="2000"/>
    <x v="3"/>
    <x v="3"/>
    <s v="11361"/>
    <x v="0"/>
    <x v="1"/>
    <x v="0"/>
    <x v="0"/>
    <x v="0"/>
  </r>
  <r>
    <x v="3"/>
    <x v="65"/>
    <x v="14"/>
    <d v="2025-03-01T00:00:00"/>
    <d v="2025-03-01T00:00:00"/>
    <x v="430"/>
    <x v="1"/>
    <x v="2"/>
    <x v="0"/>
    <n v="4000"/>
    <x v="1"/>
    <x v="1"/>
    <s v="11136"/>
    <x v="0"/>
    <x v="1"/>
    <x v="0"/>
    <x v="0"/>
    <x v="0"/>
  </r>
  <r>
    <x v="3"/>
    <x v="65"/>
    <x v="14"/>
    <d v="2025-03-01T00:00:00"/>
    <d v="2025-03-01T00:00:00"/>
    <x v="430"/>
    <x v="1"/>
    <x v="2"/>
    <x v="0"/>
    <n v="5000"/>
    <x v="7"/>
    <x v="7"/>
    <s v="11455"/>
    <x v="0"/>
    <x v="1"/>
    <x v="0"/>
    <x v="0"/>
    <x v="0"/>
  </r>
  <r>
    <x v="3"/>
    <x v="65"/>
    <x v="14"/>
    <d v="2025-03-01T00:00:00"/>
    <d v="2025-03-01T00:00:00"/>
    <x v="430"/>
    <x v="1"/>
    <x v="2"/>
    <x v="0"/>
    <n v="5500"/>
    <x v="3"/>
    <x v="3"/>
    <s v="11360"/>
    <x v="0"/>
    <x v="1"/>
    <x v="0"/>
    <x v="0"/>
    <x v="0"/>
  </r>
  <r>
    <x v="3"/>
    <x v="65"/>
    <x v="14"/>
    <d v="2025-03-01T00:00:00"/>
    <d v="2025-03-01T00:00:00"/>
    <x v="430"/>
    <x v="1"/>
    <x v="2"/>
    <x v="0"/>
    <n v="7850"/>
    <x v="3"/>
    <x v="3"/>
    <s v="11359"/>
    <x v="0"/>
    <x v="1"/>
    <x v="0"/>
    <x v="0"/>
    <x v="0"/>
  </r>
  <r>
    <x v="3"/>
    <x v="65"/>
    <x v="14"/>
    <d v="2025-03-01T00:00:00"/>
    <d v="2025-03-01T00:00:00"/>
    <x v="430"/>
    <x v="1"/>
    <x v="2"/>
    <x v="0"/>
    <n v="20000"/>
    <x v="7"/>
    <x v="7"/>
    <s v="11454"/>
    <x v="0"/>
    <x v="1"/>
    <x v="0"/>
    <x v="0"/>
    <x v="0"/>
  </r>
  <r>
    <x v="3"/>
    <x v="65"/>
    <x v="14"/>
    <d v="2025-03-01T00:00:00"/>
    <d v="2025-03-01T00:00:00"/>
    <x v="430"/>
    <x v="1"/>
    <x v="2"/>
    <x v="0"/>
    <n v="25000"/>
    <x v="7"/>
    <x v="7"/>
    <s v="11453"/>
    <x v="0"/>
    <x v="1"/>
    <x v="0"/>
    <x v="0"/>
    <x v="0"/>
  </r>
  <r>
    <x v="3"/>
    <x v="65"/>
    <x v="15"/>
    <d v="2025-04-01T00:00:00"/>
    <d v="2025-04-01T00:00:00"/>
    <x v="430"/>
    <x v="1"/>
    <x v="2"/>
    <x v="0"/>
    <n v="29.9"/>
    <x v="3"/>
    <x v="3"/>
    <s v="11376"/>
    <x v="0"/>
    <x v="1"/>
    <x v="0"/>
    <x v="0"/>
    <x v="1"/>
  </r>
  <r>
    <x v="3"/>
    <x v="65"/>
    <x v="15"/>
    <d v="2025-04-01T00:00:00"/>
    <d v="2025-04-01T00:00:00"/>
    <x v="430"/>
    <x v="1"/>
    <x v="2"/>
    <x v="0"/>
    <n v="32.49"/>
    <x v="3"/>
    <x v="3"/>
    <s v="11375"/>
    <x v="0"/>
    <x v="1"/>
    <x v="0"/>
    <x v="0"/>
    <x v="1"/>
  </r>
  <r>
    <x v="3"/>
    <x v="65"/>
    <x v="15"/>
    <d v="2025-04-01T00:00:00"/>
    <d v="2025-04-01T00:00:00"/>
    <x v="430"/>
    <x v="1"/>
    <x v="2"/>
    <x v="0"/>
    <n v="114.16"/>
    <x v="3"/>
    <x v="3"/>
    <s v="11374"/>
    <x v="0"/>
    <x v="1"/>
    <x v="0"/>
    <x v="0"/>
    <x v="1"/>
  </r>
  <r>
    <x v="3"/>
    <x v="65"/>
    <x v="15"/>
    <d v="2025-04-01T00:00:00"/>
    <d v="2025-04-01T00:00:00"/>
    <x v="430"/>
    <x v="1"/>
    <x v="2"/>
    <x v="0"/>
    <n v="400"/>
    <x v="3"/>
    <x v="3"/>
    <s v="11373"/>
    <x v="0"/>
    <x v="1"/>
    <x v="0"/>
    <x v="0"/>
    <x v="1"/>
  </r>
  <r>
    <x v="3"/>
    <x v="65"/>
    <x v="15"/>
    <d v="2025-04-01T00:00:00"/>
    <d v="2025-04-01T00:00:00"/>
    <x v="430"/>
    <x v="1"/>
    <x v="2"/>
    <x v="0"/>
    <n v="416.67"/>
    <x v="3"/>
    <x v="3"/>
    <s v="11372"/>
    <x v="0"/>
    <x v="1"/>
    <x v="0"/>
    <x v="0"/>
    <x v="1"/>
  </r>
  <r>
    <x v="3"/>
    <x v="65"/>
    <x v="15"/>
    <d v="2025-04-01T00:00:00"/>
    <d v="2025-04-01T00:00:00"/>
    <x v="430"/>
    <x v="1"/>
    <x v="2"/>
    <x v="0"/>
    <n v="1500"/>
    <x v="5"/>
    <x v="5"/>
    <s v="11486"/>
    <x v="0"/>
    <x v="1"/>
    <x v="0"/>
    <x v="0"/>
    <x v="1"/>
  </r>
  <r>
    <x v="3"/>
    <x v="65"/>
    <x v="15"/>
    <d v="2025-04-01T00:00:00"/>
    <d v="2025-04-01T00:00:00"/>
    <x v="430"/>
    <x v="1"/>
    <x v="2"/>
    <x v="0"/>
    <n v="1639"/>
    <x v="3"/>
    <x v="3"/>
    <s v="11371"/>
    <x v="0"/>
    <x v="1"/>
    <x v="0"/>
    <x v="0"/>
    <x v="1"/>
  </r>
  <r>
    <x v="3"/>
    <x v="65"/>
    <x v="15"/>
    <d v="2025-04-01T00:00:00"/>
    <d v="2025-04-01T00:00:00"/>
    <x v="430"/>
    <x v="1"/>
    <x v="2"/>
    <x v="0"/>
    <n v="2000"/>
    <x v="3"/>
    <x v="3"/>
    <s v="11370"/>
    <x v="0"/>
    <x v="1"/>
    <x v="0"/>
    <x v="0"/>
    <x v="1"/>
  </r>
  <r>
    <x v="3"/>
    <x v="65"/>
    <x v="15"/>
    <d v="2025-04-01T00:00:00"/>
    <d v="2025-04-01T00:00:00"/>
    <x v="430"/>
    <x v="1"/>
    <x v="2"/>
    <x v="0"/>
    <n v="4000"/>
    <x v="1"/>
    <x v="1"/>
    <s v="11137"/>
    <x v="0"/>
    <x v="1"/>
    <x v="0"/>
    <x v="0"/>
    <x v="1"/>
  </r>
  <r>
    <x v="3"/>
    <x v="65"/>
    <x v="15"/>
    <d v="2025-04-01T00:00:00"/>
    <d v="2025-04-01T00:00:00"/>
    <x v="430"/>
    <x v="1"/>
    <x v="2"/>
    <x v="0"/>
    <n v="5500"/>
    <x v="3"/>
    <x v="3"/>
    <s v="11369"/>
    <x v="0"/>
    <x v="1"/>
    <x v="0"/>
    <x v="0"/>
    <x v="1"/>
  </r>
  <r>
    <x v="3"/>
    <x v="65"/>
    <x v="15"/>
    <d v="2025-04-01T00:00:00"/>
    <d v="2025-04-01T00:00:00"/>
    <x v="430"/>
    <x v="1"/>
    <x v="2"/>
    <x v="0"/>
    <n v="7850"/>
    <x v="3"/>
    <x v="3"/>
    <s v="11368"/>
    <x v="0"/>
    <x v="1"/>
    <x v="0"/>
    <x v="0"/>
    <x v="1"/>
  </r>
  <r>
    <x v="3"/>
    <x v="65"/>
    <x v="15"/>
    <d v="2025-04-01T00:00:00"/>
    <d v="2025-04-01T00:00:00"/>
    <x v="430"/>
    <x v="1"/>
    <x v="2"/>
    <x v="0"/>
    <n v="20000"/>
    <x v="7"/>
    <x v="7"/>
    <s v="11457"/>
    <x v="0"/>
    <x v="1"/>
    <x v="0"/>
    <x v="0"/>
    <x v="1"/>
  </r>
  <r>
    <x v="3"/>
    <x v="65"/>
    <x v="15"/>
    <d v="2025-04-01T00:00:00"/>
    <d v="2025-04-01T00:00:00"/>
    <x v="430"/>
    <x v="1"/>
    <x v="2"/>
    <x v="0"/>
    <n v="20000"/>
    <x v="13"/>
    <x v="13"/>
    <s v="11473"/>
    <x v="0"/>
    <x v="1"/>
    <x v="0"/>
    <x v="0"/>
    <x v="1"/>
  </r>
  <r>
    <x v="3"/>
    <x v="65"/>
    <x v="16"/>
    <d v="2025-05-01T00:00:00"/>
    <d v="2025-05-01T00:00:00"/>
    <x v="430"/>
    <x v="1"/>
    <x v="2"/>
    <x v="0"/>
    <n v="29.9"/>
    <x v="3"/>
    <x v="3"/>
    <s v="11385"/>
    <x v="0"/>
    <x v="1"/>
    <x v="0"/>
    <x v="0"/>
    <x v="1"/>
  </r>
  <r>
    <x v="3"/>
    <x v="65"/>
    <x v="16"/>
    <d v="2025-05-01T00:00:00"/>
    <d v="2025-05-01T00:00:00"/>
    <x v="430"/>
    <x v="1"/>
    <x v="2"/>
    <x v="0"/>
    <n v="32.49"/>
    <x v="3"/>
    <x v="3"/>
    <s v="11384"/>
    <x v="0"/>
    <x v="1"/>
    <x v="0"/>
    <x v="0"/>
    <x v="1"/>
  </r>
  <r>
    <x v="3"/>
    <x v="65"/>
    <x v="16"/>
    <d v="2025-05-01T00:00:00"/>
    <d v="2025-05-01T00:00:00"/>
    <x v="430"/>
    <x v="1"/>
    <x v="2"/>
    <x v="0"/>
    <n v="114.16"/>
    <x v="3"/>
    <x v="3"/>
    <s v="11383"/>
    <x v="0"/>
    <x v="1"/>
    <x v="0"/>
    <x v="0"/>
    <x v="1"/>
  </r>
  <r>
    <x v="3"/>
    <x v="65"/>
    <x v="16"/>
    <d v="2025-05-01T00:00:00"/>
    <d v="2025-05-01T00:00:00"/>
    <x v="430"/>
    <x v="1"/>
    <x v="2"/>
    <x v="0"/>
    <n v="400"/>
    <x v="3"/>
    <x v="3"/>
    <s v="11382"/>
    <x v="0"/>
    <x v="1"/>
    <x v="0"/>
    <x v="0"/>
    <x v="1"/>
  </r>
  <r>
    <x v="3"/>
    <x v="65"/>
    <x v="16"/>
    <d v="2025-05-01T00:00:00"/>
    <d v="2025-05-01T00:00:00"/>
    <x v="430"/>
    <x v="1"/>
    <x v="2"/>
    <x v="0"/>
    <n v="416.67"/>
    <x v="3"/>
    <x v="3"/>
    <s v="11381"/>
    <x v="0"/>
    <x v="1"/>
    <x v="0"/>
    <x v="0"/>
    <x v="1"/>
  </r>
  <r>
    <x v="3"/>
    <x v="65"/>
    <x v="16"/>
    <d v="2025-05-01T00:00:00"/>
    <d v="2025-05-01T00:00:00"/>
    <x v="430"/>
    <x v="1"/>
    <x v="2"/>
    <x v="0"/>
    <n v="1500"/>
    <x v="5"/>
    <x v="5"/>
    <s v="11487"/>
    <x v="0"/>
    <x v="1"/>
    <x v="0"/>
    <x v="0"/>
    <x v="1"/>
  </r>
  <r>
    <x v="3"/>
    <x v="65"/>
    <x v="16"/>
    <d v="2025-05-01T00:00:00"/>
    <d v="2025-05-01T00:00:00"/>
    <x v="430"/>
    <x v="1"/>
    <x v="2"/>
    <x v="0"/>
    <n v="1639"/>
    <x v="3"/>
    <x v="3"/>
    <s v="11380"/>
    <x v="0"/>
    <x v="1"/>
    <x v="0"/>
    <x v="0"/>
    <x v="1"/>
  </r>
  <r>
    <x v="3"/>
    <x v="65"/>
    <x v="16"/>
    <d v="2025-05-01T00:00:00"/>
    <d v="2025-05-01T00:00:00"/>
    <x v="430"/>
    <x v="1"/>
    <x v="2"/>
    <x v="0"/>
    <n v="2000"/>
    <x v="3"/>
    <x v="3"/>
    <s v="11379"/>
    <x v="0"/>
    <x v="1"/>
    <x v="0"/>
    <x v="0"/>
    <x v="1"/>
  </r>
  <r>
    <x v="3"/>
    <x v="65"/>
    <x v="16"/>
    <d v="2025-05-01T00:00:00"/>
    <d v="2025-05-01T00:00:00"/>
    <x v="430"/>
    <x v="1"/>
    <x v="2"/>
    <x v="0"/>
    <n v="4000"/>
    <x v="1"/>
    <x v="1"/>
    <s v="11138"/>
    <x v="0"/>
    <x v="1"/>
    <x v="0"/>
    <x v="0"/>
    <x v="1"/>
  </r>
  <r>
    <x v="3"/>
    <x v="65"/>
    <x v="16"/>
    <d v="2025-05-01T00:00:00"/>
    <d v="2025-05-01T00:00:00"/>
    <x v="430"/>
    <x v="1"/>
    <x v="2"/>
    <x v="0"/>
    <n v="5500"/>
    <x v="3"/>
    <x v="3"/>
    <s v="11378"/>
    <x v="0"/>
    <x v="1"/>
    <x v="0"/>
    <x v="0"/>
    <x v="1"/>
  </r>
  <r>
    <x v="3"/>
    <x v="65"/>
    <x v="16"/>
    <d v="2025-05-01T00:00:00"/>
    <d v="2025-05-01T00:00:00"/>
    <x v="430"/>
    <x v="1"/>
    <x v="2"/>
    <x v="0"/>
    <n v="7850"/>
    <x v="3"/>
    <x v="3"/>
    <s v="11377"/>
    <x v="0"/>
    <x v="1"/>
    <x v="0"/>
    <x v="0"/>
    <x v="1"/>
  </r>
  <r>
    <x v="3"/>
    <x v="65"/>
    <x v="16"/>
    <d v="2025-05-01T00:00:00"/>
    <d v="2025-05-01T00:00:00"/>
    <x v="430"/>
    <x v="1"/>
    <x v="2"/>
    <x v="0"/>
    <n v="12000"/>
    <x v="7"/>
    <x v="7"/>
    <s v="11460"/>
    <x v="0"/>
    <x v="1"/>
    <x v="0"/>
    <x v="0"/>
    <x v="1"/>
  </r>
  <r>
    <x v="3"/>
    <x v="65"/>
    <x v="16"/>
    <d v="2025-05-01T00:00:00"/>
    <d v="2025-05-01T00:00:00"/>
    <x v="430"/>
    <x v="1"/>
    <x v="2"/>
    <x v="0"/>
    <n v="20000"/>
    <x v="7"/>
    <x v="7"/>
    <s v="11459"/>
    <x v="0"/>
    <x v="1"/>
    <x v="0"/>
    <x v="0"/>
    <x v="1"/>
  </r>
  <r>
    <x v="3"/>
    <x v="65"/>
    <x v="16"/>
    <d v="2025-05-01T00:00:00"/>
    <d v="2025-05-01T00:00:00"/>
    <x v="430"/>
    <x v="1"/>
    <x v="2"/>
    <x v="0"/>
    <n v="25000"/>
    <x v="7"/>
    <x v="7"/>
    <s v="11458"/>
    <x v="0"/>
    <x v="1"/>
    <x v="0"/>
    <x v="0"/>
    <x v="1"/>
  </r>
  <r>
    <x v="3"/>
    <x v="65"/>
    <x v="17"/>
    <d v="2025-06-01T00:00:00"/>
    <d v="2025-06-01T00:00:00"/>
    <x v="430"/>
    <x v="1"/>
    <x v="2"/>
    <x v="0"/>
    <n v="29.9"/>
    <x v="3"/>
    <x v="3"/>
    <s v="11394"/>
    <x v="0"/>
    <x v="1"/>
    <x v="0"/>
    <x v="0"/>
    <x v="1"/>
  </r>
  <r>
    <x v="3"/>
    <x v="65"/>
    <x v="17"/>
    <d v="2025-06-01T00:00:00"/>
    <d v="2025-06-01T00:00:00"/>
    <x v="430"/>
    <x v="1"/>
    <x v="2"/>
    <x v="0"/>
    <n v="32.49"/>
    <x v="3"/>
    <x v="3"/>
    <s v="11393"/>
    <x v="0"/>
    <x v="1"/>
    <x v="0"/>
    <x v="0"/>
    <x v="1"/>
  </r>
  <r>
    <x v="3"/>
    <x v="65"/>
    <x v="17"/>
    <d v="2025-06-01T00:00:00"/>
    <d v="2025-06-01T00:00:00"/>
    <x v="430"/>
    <x v="1"/>
    <x v="2"/>
    <x v="0"/>
    <n v="114.16"/>
    <x v="3"/>
    <x v="3"/>
    <s v="11392"/>
    <x v="0"/>
    <x v="1"/>
    <x v="0"/>
    <x v="0"/>
    <x v="1"/>
  </r>
  <r>
    <x v="3"/>
    <x v="65"/>
    <x v="17"/>
    <d v="2025-06-01T00:00:00"/>
    <d v="2025-06-01T00:00:00"/>
    <x v="430"/>
    <x v="1"/>
    <x v="2"/>
    <x v="0"/>
    <n v="400"/>
    <x v="3"/>
    <x v="3"/>
    <s v="11391"/>
    <x v="0"/>
    <x v="1"/>
    <x v="0"/>
    <x v="0"/>
    <x v="1"/>
  </r>
  <r>
    <x v="3"/>
    <x v="65"/>
    <x v="17"/>
    <d v="2025-06-01T00:00:00"/>
    <d v="2025-06-01T00:00:00"/>
    <x v="430"/>
    <x v="1"/>
    <x v="2"/>
    <x v="0"/>
    <n v="416.67"/>
    <x v="3"/>
    <x v="3"/>
    <s v="11390"/>
    <x v="0"/>
    <x v="1"/>
    <x v="0"/>
    <x v="0"/>
    <x v="1"/>
  </r>
  <r>
    <x v="3"/>
    <x v="65"/>
    <x v="17"/>
    <d v="2025-06-01T00:00:00"/>
    <d v="2025-06-01T00:00:00"/>
    <x v="430"/>
    <x v="1"/>
    <x v="2"/>
    <x v="0"/>
    <n v="1000"/>
    <x v="7"/>
    <x v="7"/>
    <s v="11463"/>
    <x v="0"/>
    <x v="1"/>
    <x v="0"/>
    <x v="0"/>
    <x v="1"/>
  </r>
  <r>
    <x v="3"/>
    <x v="65"/>
    <x v="17"/>
    <d v="2025-06-01T00:00:00"/>
    <d v="2025-06-01T00:00:00"/>
    <x v="430"/>
    <x v="1"/>
    <x v="2"/>
    <x v="0"/>
    <n v="1500"/>
    <x v="7"/>
    <x v="7"/>
    <s v="11462"/>
    <x v="0"/>
    <x v="1"/>
    <x v="0"/>
    <x v="0"/>
    <x v="1"/>
  </r>
  <r>
    <x v="3"/>
    <x v="65"/>
    <x v="17"/>
    <d v="2025-06-01T00:00:00"/>
    <d v="2025-06-01T00:00:00"/>
    <x v="430"/>
    <x v="1"/>
    <x v="2"/>
    <x v="0"/>
    <n v="1500"/>
    <x v="5"/>
    <x v="5"/>
    <s v="11488"/>
    <x v="0"/>
    <x v="1"/>
    <x v="0"/>
    <x v="0"/>
    <x v="1"/>
  </r>
  <r>
    <x v="3"/>
    <x v="65"/>
    <x v="17"/>
    <d v="2025-06-01T00:00:00"/>
    <d v="2025-06-01T00:00:00"/>
    <x v="430"/>
    <x v="1"/>
    <x v="2"/>
    <x v="0"/>
    <n v="1639"/>
    <x v="3"/>
    <x v="3"/>
    <s v="11389"/>
    <x v="0"/>
    <x v="1"/>
    <x v="0"/>
    <x v="0"/>
    <x v="1"/>
  </r>
  <r>
    <x v="3"/>
    <x v="65"/>
    <x v="17"/>
    <d v="2025-06-01T00:00:00"/>
    <d v="2025-06-01T00:00:00"/>
    <x v="430"/>
    <x v="1"/>
    <x v="2"/>
    <x v="0"/>
    <n v="2000"/>
    <x v="3"/>
    <x v="3"/>
    <s v="11388"/>
    <x v="0"/>
    <x v="1"/>
    <x v="0"/>
    <x v="0"/>
    <x v="1"/>
  </r>
  <r>
    <x v="3"/>
    <x v="65"/>
    <x v="17"/>
    <d v="2025-06-01T00:00:00"/>
    <d v="2025-06-01T00:00:00"/>
    <x v="430"/>
    <x v="1"/>
    <x v="2"/>
    <x v="0"/>
    <n v="4000"/>
    <x v="1"/>
    <x v="1"/>
    <s v="11139"/>
    <x v="0"/>
    <x v="1"/>
    <x v="0"/>
    <x v="0"/>
    <x v="1"/>
  </r>
  <r>
    <x v="3"/>
    <x v="65"/>
    <x v="17"/>
    <d v="2025-06-01T00:00:00"/>
    <d v="2025-06-01T00:00:00"/>
    <x v="430"/>
    <x v="1"/>
    <x v="2"/>
    <x v="0"/>
    <n v="5500"/>
    <x v="3"/>
    <x v="3"/>
    <s v="11387"/>
    <x v="0"/>
    <x v="1"/>
    <x v="0"/>
    <x v="0"/>
    <x v="1"/>
  </r>
  <r>
    <x v="3"/>
    <x v="65"/>
    <x v="17"/>
    <d v="2025-06-01T00:00:00"/>
    <d v="2025-06-01T00:00:00"/>
    <x v="430"/>
    <x v="1"/>
    <x v="2"/>
    <x v="0"/>
    <n v="7850"/>
    <x v="3"/>
    <x v="3"/>
    <s v="11386"/>
    <x v="0"/>
    <x v="1"/>
    <x v="0"/>
    <x v="0"/>
    <x v="1"/>
  </r>
  <r>
    <x v="3"/>
    <x v="65"/>
    <x v="17"/>
    <d v="2025-06-01T00:00:00"/>
    <d v="2025-06-01T00:00:00"/>
    <x v="430"/>
    <x v="1"/>
    <x v="2"/>
    <x v="0"/>
    <n v="20000"/>
    <x v="7"/>
    <x v="7"/>
    <s v="11461"/>
    <x v="0"/>
    <x v="1"/>
    <x v="0"/>
    <x v="0"/>
    <x v="1"/>
  </r>
  <r>
    <x v="3"/>
    <x v="65"/>
    <x v="18"/>
    <d v="2025-07-01T00:00:00"/>
    <d v="2025-07-01T00:00:00"/>
    <x v="430"/>
    <x v="1"/>
    <x v="2"/>
    <x v="0"/>
    <n v="29.9"/>
    <x v="3"/>
    <x v="3"/>
    <s v="11403"/>
    <x v="0"/>
    <x v="1"/>
    <x v="0"/>
    <x v="0"/>
    <x v="2"/>
  </r>
  <r>
    <x v="3"/>
    <x v="65"/>
    <x v="18"/>
    <d v="2025-07-01T00:00:00"/>
    <d v="2025-07-01T00:00:00"/>
    <x v="430"/>
    <x v="1"/>
    <x v="2"/>
    <x v="0"/>
    <n v="32.49"/>
    <x v="3"/>
    <x v="3"/>
    <s v="11402"/>
    <x v="0"/>
    <x v="1"/>
    <x v="0"/>
    <x v="0"/>
    <x v="2"/>
  </r>
  <r>
    <x v="3"/>
    <x v="65"/>
    <x v="18"/>
    <d v="2025-07-01T00:00:00"/>
    <d v="2025-07-01T00:00:00"/>
    <x v="430"/>
    <x v="1"/>
    <x v="2"/>
    <x v="0"/>
    <n v="114.16"/>
    <x v="3"/>
    <x v="3"/>
    <s v="11401"/>
    <x v="0"/>
    <x v="1"/>
    <x v="0"/>
    <x v="0"/>
    <x v="2"/>
  </r>
  <r>
    <x v="3"/>
    <x v="65"/>
    <x v="18"/>
    <d v="2025-07-01T00:00:00"/>
    <d v="2025-07-01T00:00:00"/>
    <x v="430"/>
    <x v="1"/>
    <x v="2"/>
    <x v="0"/>
    <n v="400"/>
    <x v="3"/>
    <x v="3"/>
    <s v="11400"/>
    <x v="0"/>
    <x v="1"/>
    <x v="0"/>
    <x v="0"/>
    <x v="2"/>
  </r>
  <r>
    <x v="3"/>
    <x v="65"/>
    <x v="18"/>
    <d v="2025-07-01T00:00:00"/>
    <d v="2025-07-01T00:00:00"/>
    <x v="430"/>
    <x v="1"/>
    <x v="2"/>
    <x v="0"/>
    <n v="416.67"/>
    <x v="3"/>
    <x v="3"/>
    <s v="11399"/>
    <x v="0"/>
    <x v="1"/>
    <x v="0"/>
    <x v="0"/>
    <x v="2"/>
  </r>
  <r>
    <x v="3"/>
    <x v="65"/>
    <x v="18"/>
    <d v="2025-07-01T00:00:00"/>
    <d v="2025-07-01T00:00:00"/>
    <x v="430"/>
    <x v="1"/>
    <x v="2"/>
    <x v="0"/>
    <n v="1500"/>
    <x v="5"/>
    <x v="5"/>
    <s v="11489"/>
    <x v="0"/>
    <x v="1"/>
    <x v="0"/>
    <x v="0"/>
    <x v="2"/>
  </r>
  <r>
    <x v="3"/>
    <x v="65"/>
    <x v="18"/>
    <d v="2025-07-01T00:00:00"/>
    <d v="2025-07-01T00:00:00"/>
    <x v="430"/>
    <x v="1"/>
    <x v="2"/>
    <x v="0"/>
    <n v="1639"/>
    <x v="3"/>
    <x v="3"/>
    <s v="11398"/>
    <x v="0"/>
    <x v="1"/>
    <x v="0"/>
    <x v="0"/>
    <x v="2"/>
  </r>
  <r>
    <x v="3"/>
    <x v="65"/>
    <x v="18"/>
    <d v="2025-07-01T00:00:00"/>
    <d v="2025-07-01T00:00:00"/>
    <x v="430"/>
    <x v="1"/>
    <x v="2"/>
    <x v="0"/>
    <n v="2000"/>
    <x v="3"/>
    <x v="3"/>
    <s v="11397"/>
    <x v="0"/>
    <x v="1"/>
    <x v="0"/>
    <x v="0"/>
    <x v="2"/>
  </r>
  <r>
    <x v="3"/>
    <x v="65"/>
    <x v="18"/>
    <d v="2025-07-01T00:00:00"/>
    <d v="2025-07-01T00:00:00"/>
    <x v="430"/>
    <x v="1"/>
    <x v="2"/>
    <x v="0"/>
    <n v="4000"/>
    <x v="1"/>
    <x v="1"/>
    <s v="11140"/>
    <x v="0"/>
    <x v="1"/>
    <x v="0"/>
    <x v="0"/>
    <x v="2"/>
  </r>
  <r>
    <x v="3"/>
    <x v="65"/>
    <x v="18"/>
    <d v="2025-07-01T00:00:00"/>
    <d v="2025-07-01T00:00:00"/>
    <x v="430"/>
    <x v="1"/>
    <x v="2"/>
    <x v="0"/>
    <n v="5500"/>
    <x v="3"/>
    <x v="3"/>
    <s v="11396"/>
    <x v="0"/>
    <x v="1"/>
    <x v="0"/>
    <x v="0"/>
    <x v="2"/>
  </r>
  <r>
    <x v="3"/>
    <x v="65"/>
    <x v="18"/>
    <d v="2025-07-01T00:00:00"/>
    <d v="2025-07-01T00:00:00"/>
    <x v="430"/>
    <x v="1"/>
    <x v="2"/>
    <x v="0"/>
    <n v="7850"/>
    <x v="3"/>
    <x v="3"/>
    <s v="11395"/>
    <x v="0"/>
    <x v="1"/>
    <x v="0"/>
    <x v="0"/>
    <x v="2"/>
  </r>
  <r>
    <x v="3"/>
    <x v="65"/>
    <x v="18"/>
    <d v="2025-07-01T00:00:00"/>
    <d v="2025-07-01T00:00:00"/>
    <x v="430"/>
    <x v="1"/>
    <x v="2"/>
    <x v="0"/>
    <n v="20000"/>
    <x v="7"/>
    <x v="7"/>
    <s v="11464"/>
    <x v="0"/>
    <x v="1"/>
    <x v="0"/>
    <x v="0"/>
    <x v="2"/>
  </r>
  <r>
    <x v="3"/>
    <x v="65"/>
    <x v="19"/>
    <d v="2025-08-01T00:00:00"/>
    <d v="2025-08-01T00:00:00"/>
    <x v="430"/>
    <x v="1"/>
    <x v="2"/>
    <x v="0"/>
    <n v="29.9"/>
    <x v="3"/>
    <x v="3"/>
    <s v="11412"/>
    <x v="0"/>
    <x v="1"/>
    <x v="0"/>
    <x v="0"/>
    <x v="2"/>
  </r>
  <r>
    <x v="3"/>
    <x v="65"/>
    <x v="19"/>
    <d v="2025-08-01T00:00:00"/>
    <d v="2025-08-01T00:00:00"/>
    <x v="430"/>
    <x v="1"/>
    <x v="2"/>
    <x v="0"/>
    <n v="32.49"/>
    <x v="3"/>
    <x v="3"/>
    <s v="11411"/>
    <x v="0"/>
    <x v="1"/>
    <x v="0"/>
    <x v="0"/>
    <x v="2"/>
  </r>
  <r>
    <x v="3"/>
    <x v="65"/>
    <x v="19"/>
    <d v="2025-08-01T00:00:00"/>
    <d v="2025-08-01T00:00:00"/>
    <x v="430"/>
    <x v="1"/>
    <x v="2"/>
    <x v="0"/>
    <n v="114.16"/>
    <x v="3"/>
    <x v="3"/>
    <s v="11410"/>
    <x v="0"/>
    <x v="1"/>
    <x v="0"/>
    <x v="0"/>
    <x v="2"/>
  </r>
  <r>
    <x v="3"/>
    <x v="65"/>
    <x v="19"/>
    <d v="2025-08-01T00:00:00"/>
    <d v="2025-08-01T00:00:00"/>
    <x v="430"/>
    <x v="1"/>
    <x v="2"/>
    <x v="0"/>
    <n v="400"/>
    <x v="3"/>
    <x v="3"/>
    <s v="11409"/>
    <x v="0"/>
    <x v="1"/>
    <x v="0"/>
    <x v="0"/>
    <x v="2"/>
  </r>
  <r>
    <x v="3"/>
    <x v="65"/>
    <x v="19"/>
    <d v="2025-08-01T00:00:00"/>
    <d v="2025-08-01T00:00:00"/>
    <x v="430"/>
    <x v="1"/>
    <x v="2"/>
    <x v="0"/>
    <n v="416.67"/>
    <x v="3"/>
    <x v="3"/>
    <s v="11408"/>
    <x v="0"/>
    <x v="1"/>
    <x v="0"/>
    <x v="0"/>
    <x v="2"/>
  </r>
  <r>
    <x v="3"/>
    <x v="65"/>
    <x v="19"/>
    <d v="2025-08-01T00:00:00"/>
    <d v="2025-08-01T00:00:00"/>
    <x v="430"/>
    <x v="1"/>
    <x v="2"/>
    <x v="0"/>
    <n v="1500"/>
    <x v="5"/>
    <x v="5"/>
    <s v="11490"/>
    <x v="0"/>
    <x v="1"/>
    <x v="0"/>
    <x v="0"/>
    <x v="2"/>
  </r>
  <r>
    <x v="3"/>
    <x v="65"/>
    <x v="19"/>
    <d v="2025-08-01T00:00:00"/>
    <d v="2025-08-01T00:00:00"/>
    <x v="430"/>
    <x v="1"/>
    <x v="2"/>
    <x v="0"/>
    <n v="1639"/>
    <x v="3"/>
    <x v="3"/>
    <s v="11407"/>
    <x v="0"/>
    <x v="1"/>
    <x v="0"/>
    <x v="0"/>
    <x v="2"/>
  </r>
  <r>
    <x v="3"/>
    <x v="65"/>
    <x v="19"/>
    <d v="2025-08-01T00:00:00"/>
    <d v="2025-08-01T00:00:00"/>
    <x v="430"/>
    <x v="1"/>
    <x v="2"/>
    <x v="0"/>
    <n v="2000"/>
    <x v="3"/>
    <x v="3"/>
    <s v="11406"/>
    <x v="0"/>
    <x v="1"/>
    <x v="0"/>
    <x v="0"/>
    <x v="2"/>
  </r>
  <r>
    <x v="3"/>
    <x v="65"/>
    <x v="19"/>
    <d v="2025-08-01T00:00:00"/>
    <d v="2025-08-01T00:00:00"/>
    <x v="430"/>
    <x v="1"/>
    <x v="2"/>
    <x v="0"/>
    <n v="4000"/>
    <x v="1"/>
    <x v="1"/>
    <s v="11141"/>
    <x v="0"/>
    <x v="1"/>
    <x v="0"/>
    <x v="0"/>
    <x v="2"/>
  </r>
  <r>
    <x v="3"/>
    <x v="65"/>
    <x v="19"/>
    <d v="2025-08-01T00:00:00"/>
    <d v="2025-08-01T00:00:00"/>
    <x v="430"/>
    <x v="1"/>
    <x v="2"/>
    <x v="0"/>
    <n v="5500"/>
    <x v="3"/>
    <x v="3"/>
    <s v="11405"/>
    <x v="0"/>
    <x v="1"/>
    <x v="0"/>
    <x v="0"/>
    <x v="2"/>
  </r>
  <r>
    <x v="3"/>
    <x v="65"/>
    <x v="19"/>
    <d v="2025-08-01T00:00:00"/>
    <d v="2025-08-01T00:00:00"/>
    <x v="430"/>
    <x v="1"/>
    <x v="2"/>
    <x v="0"/>
    <n v="7850"/>
    <x v="3"/>
    <x v="3"/>
    <s v="11404"/>
    <x v="0"/>
    <x v="1"/>
    <x v="0"/>
    <x v="0"/>
    <x v="2"/>
  </r>
  <r>
    <x v="3"/>
    <x v="65"/>
    <x v="19"/>
    <d v="2025-08-01T00:00:00"/>
    <d v="2025-08-01T00:00:00"/>
    <x v="430"/>
    <x v="1"/>
    <x v="2"/>
    <x v="0"/>
    <n v="20000"/>
    <x v="7"/>
    <x v="7"/>
    <s v="11465"/>
    <x v="0"/>
    <x v="1"/>
    <x v="0"/>
    <x v="0"/>
    <x v="2"/>
  </r>
  <r>
    <x v="3"/>
    <x v="65"/>
    <x v="20"/>
    <d v="2025-09-01T00:00:00"/>
    <d v="2025-09-01T00:00:00"/>
    <x v="430"/>
    <x v="1"/>
    <x v="2"/>
    <x v="0"/>
    <n v="29.9"/>
    <x v="3"/>
    <x v="3"/>
    <s v="11421"/>
    <x v="0"/>
    <x v="1"/>
    <x v="0"/>
    <x v="0"/>
    <x v="2"/>
  </r>
  <r>
    <x v="3"/>
    <x v="65"/>
    <x v="20"/>
    <d v="2025-09-01T00:00:00"/>
    <d v="2025-09-01T00:00:00"/>
    <x v="430"/>
    <x v="1"/>
    <x v="2"/>
    <x v="0"/>
    <n v="32.49"/>
    <x v="3"/>
    <x v="3"/>
    <s v="11420"/>
    <x v="0"/>
    <x v="1"/>
    <x v="0"/>
    <x v="0"/>
    <x v="2"/>
  </r>
  <r>
    <x v="3"/>
    <x v="65"/>
    <x v="20"/>
    <d v="2025-09-01T00:00:00"/>
    <d v="2025-09-01T00:00:00"/>
    <x v="430"/>
    <x v="1"/>
    <x v="2"/>
    <x v="0"/>
    <n v="114.16"/>
    <x v="3"/>
    <x v="3"/>
    <s v="11419"/>
    <x v="0"/>
    <x v="1"/>
    <x v="0"/>
    <x v="0"/>
    <x v="2"/>
  </r>
  <r>
    <x v="3"/>
    <x v="65"/>
    <x v="20"/>
    <d v="2025-09-01T00:00:00"/>
    <d v="2025-09-01T00:00:00"/>
    <x v="430"/>
    <x v="1"/>
    <x v="2"/>
    <x v="0"/>
    <n v="400"/>
    <x v="3"/>
    <x v="3"/>
    <s v="11418"/>
    <x v="0"/>
    <x v="1"/>
    <x v="0"/>
    <x v="0"/>
    <x v="2"/>
  </r>
  <r>
    <x v="3"/>
    <x v="65"/>
    <x v="20"/>
    <d v="2025-09-01T00:00:00"/>
    <d v="2025-09-01T00:00:00"/>
    <x v="430"/>
    <x v="1"/>
    <x v="2"/>
    <x v="0"/>
    <n v="416.67"/>
    <x v="3"/>
    <x v="3"/>
    <s v="11417"/>
    <x v="0"/>
    <x v="1"/>
    <x v="0"/>
    <x v="0"/>
    <x v="2"/>
  </r>
  <r>
    <x v="3"/>
    <x v="65"/>
    <x v="20"/>
    <d v="2025-09-01T00:00:00"/>
    <d v="2025-09-01T00:00:00"/>
    <x v="430"/>
    <x v="1"/>
    <x v="2"/>
    <x v="0"/>
    <n v="1500"/>
    <x v="7"/>
    <x v="7"/>
    <s v="11467"/>
    <x v="0"/>
    <x v="1"/>
    <x v="0"/>
    <x v="0"/>
    <x v="2"/>
  </r>
  <r>
    <x v="3"/>
    <x v="65"/>
    <x v="20"/>
    <d v="2025-09-01T00:00:00"/>
    <d v="2025-09-01T00:00:00"/>
    <x v="430"/>
    <x v="1"/>
    <x v="2"/>
    <x v="0"/>
    <n v="1500"/>
    <x v="5"/>
    <x v="5"/>
    <s v="11491"/>
    <x v="0"/>
    <x v="1"/>
    <x v="0"/>
    <x v="0"/>
    <x v="2"/>
  </r>
  <r>
    <x v="3"/>
    <x v="65"/>
    <x v="20"/>
    <d v="2025-09-01T00:00:00"/>
    <d v="2025-09-01T00:00:00"/>
    <x v="430"/>
    <x v="1"/>
    <x v="2"/>
    <x v="0"/>
    <n v="1639"/>
    <x v="3"/>
    <x v="3"/>
    <s v="11416"/>
    <x v="0"/>
    <x v="1"/>
    <x v="0"/>
    <x v="0"/>
    <x v="2"/>
  </r>
  <r>
    <x v="3"/>
    <x v="65"/>
    <x v="20"/>
    <d v="2025-09-01T00:00:00"/>
    <d v="2025-09-01T00:00:00"/>
    <x v="430"/>
    <x v="1"/>
    <x v="2"/>
    <x v="0"/>
    <n v="2000"/>
    <x v="3"/>
    <x v="3"/>
    <s v="11415"/>
    <x v="0"/>
    <x v="1"/>
    <x v="0"/>
    <x v="0"/>
    <x v="2"/>
  </r>
  <r>
    <x v="3"/>
    <x v="65"/>
    <x v="20"/>
    <d v="2025-09-01T00:00:00"/>
    <d v="2025-09-01T00:00:00"/>
    <x v="430"/>
    <x v="1"/>
    <x v="2"/>
    <x v="0"/>
    <n v="4000"/>
    <x v="1"/>
    <x v="1"/>
    <s v="11142"/>
    <x v="0"/>
    <x v="1"/>
    <x v="0"/>
    <x v="0"/>
    <x v="2"/>
  </r>
  <r>
    <x v="3"/>
    <x v="65"/>
    <x v="20"/>
    <d v="2025-09-01T00:00:00"/>
    <d v="2025-09-01T00:00:00"/>
    <x v="430"/>
    <x v="1"/>
    <x v="2"/>
    <x v="0"/>
    <n v="5500"/>
    <x v="3"/>
    <x v="3"/>
    <s v="11414"/>
    <x v="0"/>
    <x v="1"/>
    <x v="0"/>
    <x v="0"/>
    <x v="2"/>
  </r>
  <r>
    <x v="3"/>
    <x v="65"/>
    <x v="20"/>
    <d v="2025-09-01T00:00:00"/>
    <d v="2025-09-01T00:00:00"/>
    <x v="430"/>
    <x v="1"/>
    <x v="2"/>
    <x v="0"/>
    <n v="7850"/>
    <x v="3"/>
    <x v="3"/>
    <s v="11413"/>
    <x v="0"/>
    <x v="1"/>
    <x v="0"/>
    <x v="0"/>
    <x v="2"/>
  </r>
  <r>
    <x v="3"/>
    <x v="65"/>
    <x v="20"/>
    <d v="2025-09-01T00:00:00"/>
    <d v="2025-09-01T00:00:00"/>
    <x v="430"/>
    <x v="1"/>
    <x v="2"/>
    <x v="0"/>
    <n v="20000"/>
    <x v="7"/>
    <x v="7"/>
    <s v="11466"/>
    <x v="0"/>
    <x v="1"/>
    <x v="0"/>
    <x v="0"/>
    <x v="2"/>
  </r>
  <r>
    <x v="3"/>
    <x v="65"/>
    <x v="21"/>
    <d v="2025-10-01T00:00:00"/>
    <d v="2025-10-01T00:00:00"/>
    <x v="430"/>
    <x v="1"/>
    <x v="2"/>
    <x v="0"/>
    <n v="29.9"/>
    <x v="3"/>
    <x v="3"/>
    <s v="11430"/>
    <x v="0"/>
    <x v="1"/>
    <x v="0"/>
    <x v="0"/>
    <x v="3"/>
  </r>
  <r>
    <x v="3"/>
    <x v="65"/>
    <x v="21"/>
    <d v="2025-10-01T00:00:00"/>
    <d v="2025-10-01T00:00:00"/>
    <x v="430"/>
    <x v="1"/>
    <x v="2"/>
    <x v="0"/>
    <n v="32.49"/>
    <x v="3"/>
    <x v="3"/>
    <s v="11429"/>
    <x v="0"/>
    <x v="1"/>
    <x v="0"/>
    <x v="0"/>
    <x v="3"/>
  </r>
  <r>
    <x v="3"/>
    <x v="65"/>
    <x v="21"/>
    <d v="2025-10-01T00:00:00"/>
    <d v="2025-10-01T00:00:00"/>
    <x v="430"/>
    <x v="1"/>
    <x v="2"/>
    <x v="0"/>
    <n v="114.16"/>
    <x v="3"/>
    <x v="3"/>
    <s v="11428"/>
    <x v="0"/>
    <x v="1"/>
    <x v="0"/>
    <x v="0"/>
    <x v="3"/>
  </r>
  <r>
    <x v="3"/>
    <x v="65"/>
    <x v="21"/>
    <d v="2025-10-01T00:00:00"/>
    <d v="2025-10-01T00:00:00"/>
    <x v="430"/>
    <x v="1"/>
    <x v="2"/>
    <x v="0"/>
    <n v="400"/>
    <x v="3"/>
    <x v="3"/>
    <s v="11427"/>
    <x v="0"/>
    <x v="1"/>
    <x v="0"/>
    <x v="0"/>
    <x v="3"/>
  </r>
  <r>
    <x v="3"/>
    <x v="65"/>
    <x v="21"/>
    <d v="2025-10-01T00:00:00"/>
    <d v="2025-10-01T00:00:00"/>
    <x v="430"/>
    <x v="1"/>
    <x v="2"/>
    <x v="0"/>
    <n v="416.67"/>
    <x v="3"/>
    <x v="3"/>
    <s v="11426"/>
    <x v="0"/>
    <x v="1"/>
    <x v="0"/>
    <x v="0"/>
    <x v="3"/>
  </r>
  <r>
    <x v="3"/>
    <x v="65"/>
    <x v="21"/>
    <d v="2025-10-01T00:00:00"/>
    <d v="2025-10-01T00:00:00"/>
    <x v="430"/>
    <x v="1"/>
    <x v="2"/>
    <x v="0"/>
    <n v="1500"/>
    <x v="5"/>
    <x v="5"/>
    <s v="11492"/>
    <x v="0"/>
    <x v="1"/>
    <x v="0"/>
    <x v="0"/>
    <x v="3"/>
  </r>
  <r>
    <x v="3"/>
    <x v="65"/>
    <x v="21"/>
    <d v="2025-10-01T00:00:00"/>
    <d v="2025-10-01T00:00:00"/>
    <x v="430"/>
    <x v="1"/>
    <x v="2"/>
    <x v="0"/>
    <n v="1639"/>
    <x v="3"/>
    <x v="3"/>
    <s v="11425"/>
    <x v="0"/>
    <x v="1"/>
    <x v="0"/>
    <x v="0"/>
    <x v="3"/>
  </r>
  <r>
    <x v="3"/>
    <x v="65"/>
    <x v="21"/>
    <d v="2025-10-01T00:00:00"/>
    <d v="2025-10-01T00:00:00"/>
    <x v="430"/>
    <x v="1"/>
    <x v="2"/>
    <x v="0"/>
    <n v="2000"/>
    <x v="3"/>
    <x v="3"/>
    <s v="11424"/>
    <x v="0"/>
    <x v="1"/>
    <x v="0"/>
    <x v="0"/>
    <x v="3"/>
  </r>
  <r>
    <x v="3"/>
    <x v="65"/>
    <x v="21"/>
    <d v="2025-10-01T00:00:00"/>
    <d v="2025-10-01T00:00:00"/>
    <x v="430"/>
    <x v="1"/>
    <x v="2"/>
    <x v="0"/>
    <n v="4000"/>
    <x v="1"/>
    <x v="1"/>
    <s v="11143"/>
    <x v="0"/>
    <x v="1"/>
    <x v="0"/>
    <x v="0"/>
    <x v="3"/>
  </r>
  <r>
    <x v="3"/>
    <x v="65"/>
    <x v="21"/>
    <d v="2025-10-01T00:00:00"/>
    <d v="2025-10-01T00:00:00"/>
    <x v="430"/>
    <x v="1"/>
    <x v="2"/>
    <x v="0"/>
    <n v="5500"/>
    <x v="3"/>
    <x v="3"/>
    <s v="11423"/>
    <x v="0"/>
    <x v="1"/>
    <x v="0"/>
    <x v="0"/>
    <x v="3"/>
  </r>
  <r>
    <x v="3"/>
    <x v="65"/>
    <x v="21"/>
    <d v="2025-10-01T00:00:00"/>
    <d v="2025-10-01T00:00:00"/>
    <x v="430"/>
    <x v="1"/>
    <x v="2"/>
    <x v="0"/>
    <n v="7850"/>
    <x v="3"/>
    <x v="3"/>
    <s v="11422"/>
    <x v="0"/>
    <x v="1"/>
    <x v="0"/>
    <x v="0"/>
    <x v="3"/>
  </r>
  <r>
    <x v="3"/>
    <x v="65"/>
    <x v="21"/>
    <d v="2025-10-01T00:00:00"/>
    <d v="2025-10-01T00:00:00"/>
    <x v="430"/>
    <x v="1"/>
    <x v="2"/>
    <x v="0"/>
    <n v="20000"/>
    <x v="7"/>
    <x v="7"/>
    <s v="11468"/>
    <x v="0"/>
    <x v="1"/>
    <x v="0"/>
    <x v="0"/>
    <x v="3"/>
  </r>
  <r>
    <x v="3"/>
    <x v="65"/>
    <x v="22"/>
    <d v="2025-11-01T00:00:00"/>
    <d v="2025-11-01T00:00:00"/>
    <x v="430"/>
    <x v="1"/>
    <x v="2"/>
    <x v="0"/>
    <n v="29.9"/>
    <x v="3"/>
    <x v="3"/>
    <s v="11439"/>
    <x v="0"/>
    <x v="1"/>
    <x v="0"/>
    <x v="0"/>
    <x v="3"/>
  </r>
  <r>
    <x v="3"/>
    <x v="65"/>
    <x v="22"/>
    <d v="2025-11-01T00:00:00"/>
    <d v="2025-11-01T00:00:00"/>
    <x v="430"/>
    <x v="1"/>
    <x v="2"/>
    <x v="0"/>
    <n v="32.49"/>
    <x v="3"/>
    <x v="3"/>
    <s v="11438"/>
    <x v="0"/>
    <x v="1"/>
    <x v="0"/>
    <x v="0"/>
    <x v="3"/>
  </r>
  <r>
    <x v="3"/>
    <x v="65"/>
    <x v="22"/>
    <d v="2025-11-01T00:00:00"/>
    <d v="2025-11-01T00:00:00"/>
    <x v="430"/>
    <x v="1"/>
    <x v="2"/>
    <x v="0"/>
    <n v="114.16"/>
    <x v="3"/>
    <x v="3"/>
    <s v="11437"/>
    <x v="0"/>
    <x v="1"/>
    <x v="0"/>
    <x v="0"/>
    <x v="3"/>
  </r>
  <r>
    <x v="3"/>
    <x v="65"/>
    <x v="22"/>
    <d v="2025-11-01T00:00:00"/>
    <d v="2025-11-01T00:00:00"/>
    <x v="430"/>
    <x v="1"/>
    <x v="2"/>
    <x v="0"/>
    <n v="400"/>
    <x v="3"/>
    <x v="3"/>
    <s v="11436"/>
    <x v="0"/>
    <x v="1"/>
    <x v="0"/>
    <x v="0"/>
    <x v="3"/>
  </r>
  <r>
    <x v="3"/>
    <x v="65"/>
    <x v="22"/>
    <d v="2025-11-01T00:00:00"/>
    <d v="2025-11-01T00:00:00"/>
    <x v="430"/>
    <x v="1"/>
    <x v="2"/>
    <x v="0"/>
    <n v="416.67"/>
    <x v="3"/>
    <x v="3"/>
    <s v="11435"/>
    <x v="0"/>
    <x v="1"/>
    <x v="0"/>
    <x v="0"/>
    <x v="3"/>
  </r>
  <r>
    <x v="3"/>
    <x v="65"/>
    <x v="22"/>
    <d v="2025-11-01T00:00:00"/>
    <d v="2025-11-01T00:00:00"/>
    <x v="430"/>
    <x v="1"/>
    <x v="2"/>
    <x v="0"/>
    <n v="1500"/>
    <x v="5"/>
    <x v="5"/>
    <s v="11493"/>
    <x v="0"/>
    <x v="1"/>
    <x v="0"/>
    <x v="0"/>
    <x v="3"/>
  </r>
  <r>
    <x v="3"/>
    <x v="65"/>
    <x v="22"/>
    <d v="2025-11-01T00:00:00"/>
    <d v="2025-11-01T00:00:00"/>
    <x v="430"/>
    <x v="1"/>
    <x v="2"/>
    <x v="0"/>
    <n v="1639"/>
    <x v="3"/>
    <x v="3"/>
    <s v="11434"/>
    <x v="0"/>
    <x v="1"/>
    <x v="0"/>
    <x v="0"/>
    <x v="3"/>
  </r>
  <r>
    <x v="3"/>
    <x v="65"/>
    <x v="22"/>
    <d v="2025-11-01T00:00:00"/>
    <d v="2025-11-01T00:00:00"/>
    <x v="430"/>
    <x v="1"/>
    <x v="2"/>
    <x v="0"/>
    <n v="2000"/>
    <x v="3"/>
    <x v="3"/>
    <s v="11433"/>
    <x v="0"/>
    <x v="1"/>
    <x v="0"/>
    <x v="0"/>
    <x v="3"/>
  </r>
  <r>
    <x v="3"/>
    <x v="65"/>
    <x v="22"/>
    <d v="2025-11-01T00:00:00"/>
    <d v="2025-11-01T00:00:00"/>
    <x v="430"/>
    <x v="1"/>
    <x v="2"/>
    <x v="0"/>
    <n v="4000"/>
    <x v="1"/>
    <x v="1"/>
    <s v="11144"/>
    <x v="0"/>
    <x v="1"/>
    <x v="0"/>
    <x v="0"/>
    <x v="3"/>
  </r>
  <r>
    <x v="3"/>
    <x v="65"/>
    <x v="22"/>
    <d v="2025-11-01T00:00:00"/>
    <d v="2025-11-01T00:00:00"/>
    <x v="430"/>
    <x v="1"/>
    <x v="2"/>
    <x v="0"/>
    <n v="5500"/>
    <x v="3"/>
    <x v="3"/>
    <s v="11432"/>
    <x v="0"/>
    <x v="1"/>
    <x v="0"/>
    <x v="0"/>
    <x v="3"/>
  </r>
  <r>
    <x v="3"/>
    <x v="65"/>
    <x v="22"/>
    <d v="2025-11-01T00:00:00"/>
    <d v="2025-11-01T00:00:00"/>
    <x v="430"/>
    <x v="1"/>
    <x v="2"/>
    <x v="0"/>
    <n v="7850"/>
    <x v="3"/>
    <x v="3"/>
    <s v="11431"/>
    <x v="0"/>
    <x v="1"/>
    <x v="0"/>
    <x v="0"/>
    <x v="3"/>
  </r>
  <r>
    <x v="3"/>
    <x v="65"/>
    <x v="22"/>
    <d v="2025-11-01T00:00:00"/>
    <d v="2025-11-01T00:00:00"/>
    <x v="430"/>
    <x v="1"/>
    <x v="2"/>
    <x v="0"/>
    <n v="20000"/>
    <x v="7"/>
    <x v="7"/>
    <s v="11469"/>
    <x v="0"/>
    <x v="1"/>
    <x v="0"/>
    <x v="0"/>
    <x v="3"/>
  </r>
  <r>
    <x v="3"/>
    <x v="65"/>
    <x v="23"/>
    <d v="2025-12-01T00:00:00"/>
    <d v="2025-12-01T00:00:00"/>
    <x v="430"/>
    <x v="1"/>
    <x v="2"/>
    <x v="0"/>
    <n v="29.9"/>
    <x v="3"/>
    <x v="3"/>
    <s v="11448"/>
    <x v="0"/>
    <x v="1"/>
    <x v="0"/>
    <x v="0"/>
    <x v="3"/>
  </r>
  <r>
    <x v="3"/>
    <x v="65"/>
    <x v="23"/>
    <d v="2025-12-01T00:00:00"/>
    <d v="2025-12-01T00:00:00"/>
    <x v="430"/>
    <x v="1"/>
    <x v="2"/>
    <x v="0"/>
    <n v="32.49"/>
    <x v="3"/>
    <x v="3"/>
    <s v="11447"/>
    <x v="0"/>
    <x v="1"/>
    <x v="0"/>
    <x v="0"/>
    <x v="3"/>
  </r>
  <r>
    <x v="3"/>
    <x v="65"/>
    <x v="23"/>
    <d v="2025-12-01T00:00:00"/>
    <d v="2025-12-01T00:00:00"/>
    <x v="430"/>
    <x v="1"/>
    <x v="2"/>
    <x v="0"/>
    <n v="114.16"/>
    <x v="3"/>
    <x v="3"/>
    <s v="11446"/>
    <x v="0"/>
    <x v="1"/>
    <x v="0"/>
    <x v="0"/>
    <x v="3"/>
  </r>
  <r>
    <x v="3"/>
    <x v="65"/>
    <x v="23"/>
    <d v="2025-12-01T00:00:00"/>
    <d v="2025-12-01T00:00:00"/>
    <x v="430"/>
    <x v="1"/>
    <x v="2"/>
    <x v="0"/>
    <n v="400"/>
    <x v="3"/>
    <x v="3"/>
    <s v="11445"/>
    <x v="0"/>
    <x v="1"/>
    <x v="0"/>
    <x v="0"/>
    <x v="3"/>
  </r>
  <r>
    <x v="3"/>
    <x v="65"/>
    <x v="23"/>
    <d v="2025-12-01T00:00:00"/>
    <d v="2025-12-01T00:00:00"/>
    <x v="430"/>
    <x v="1"/>
    <x v="2"/>
    <x v="0"/>
    <n v="416.67"/>
    <x v="3"/>
    <x v="3"/>
    <s v="11444"/>
    <x v="0"/>
    <x v="1"/>
    <x v="0"/>
    <x v="0"/>
    <x v="3"/>
  </r>
  <r>
    <x v="3"/>
    <x v="65"/>
    <x v="23"/>
    <d v="2025-12-01T00:00:00"/>
    <d v="2025-12-01T00:00:00"/>
    <x v="430"/>
    <x v="1"/>
    <x v="2"/>
    <x v="0"/>
    <n v="1000"/>
    <x v="7"/>
    <x v="7"/>
    <s v="11472"/>
    <x v="0"/>
    <x v="1"/>
    <x v="0"/>
    <x v="0"/>
    <x v="3"/>
  </r>
  <r>
    <x v="3"/>
    <x v="65"/>
    <x v="23"/>
    <d v="2025-12-01T00:00:00"/>
    <d v="2025-12-01T00:00:00"/>
    <x v="430"/>
    <x v="1"/>
    <x v="2"/>
    <x v="0"/>
    <n v="1500"/>
    <x v="7"/>
    <x v="7"/>
    <s v="11471"/>
    <x v="0"/>
    <x v="1"/>
    <x v="0"/>
    <x v="0"/>
    <x v="3"/>
  </r>
  <r>
    <x v="3"/>
    <x v="65"/>
    <x v="23"/>
    <d v="2025-12-01T00:00:00"/>
    <d v="2025-12-01T00:00:00"/>
    <x v="430"/>
    <x v="1"/>
    <x v="2"/>
    <x v="0"/>
    <n v="1500"/>
    <x v="5"/>
    <x v="5"/>
    <s v="11494"/>
    <x v="0"/>
    <x v="1"/>
    <x v="0"/>
    <x v="0"/>
    <x v="3"/>
  </r>
  <r>
    <x v="3"/>
    <x v="65"/>
    <x v="23"/>
    <d v="2025-12-01T00:00:00"/>
    <d v="2025-12-01T00:00:00"/>
    <x v="430"/>
    <x v="1"/>
    <x v="2"/>
    <x v="0"/>
    <n v="1639"/>
    <x v="3"/>
    <x v="3"/>
    <s v="11443"/>
    <x v="0"/>
    <x v="1"/>
    <x v="0"/>
    <x v="0"/>
    <x v="3"/>
  </r>
  <r>
    <x v="3"/>
    <x v="65"/>
    <x v="23"/>
    <d v="2025-12-01T00:00:00"/>
    <d v="2025-12-01T00:00:00"/>
    <x v="430"/>
    <x v="1"/>
    <x v="2"/>
    <x v="0"/>
    <n v="2000"/>
    <x v="3"/>
    <x v="3"/>
    <s v="11442"/>
    <x v="0"/>
    <x v="1"/>
    <x v="0"/>
    <x v="0"/>
    <x v="3"/>
  </r>
  <r>
    <x v="3"/>
    <x v="65"/>
    <x v="23"/>
    <d v="2025-12-01T00:00:00"/>
    <d v="2025-12-01T00:00:00"/>
    <x v="430"/>
    <x v="1"/>
    <x v="2"/>
    <x v="0"/>
    <n v="4000"/>
    <x v="1"/>
    <x v="1"/>
    <s v="11145"/>
    <x v="0"/>
    <x v="1"/>
    <x v="0"/>
    <x v="0"/>
    <x v="3"/>
  </r>
  <r>
    <x v="3"/>
    <x v="65"/>
    <x v="23"/>
    <d v="2025-12-01T00:00:00"/>
    <d v="2025-12-01T00:00:00"/>
    <x v="430"/>
    <x v="1"/>
    <x v="2"/>
    <x v="0"/>
    <n v="5500"/>
    <x v="3"/>
    <x v="3"/>
    <s v="11441"/>
    <x v="0"/>
    <x v="1"/>
    <x v="0"/>
    <x v="0"/>
    <x v="3"/>
  </r>
  <r>
    <x v="3"/>
    <x v="65"/>
    <x v="23"/>
    <d v="2025-12-01T00:00:00"/>
    <d v="2025-12-01T00:00:00"/>
    <x v="430"/>
    <x v="1"/>
    <x v="2"/>
    <x v="0"/>
    <n v="7850"/>
    <x v="3"/>
    <x v="3"/>
    <s v="11440"/>
    <x v="0"/>
    <x v="1"/>
    <x v="0"/>
    <x v="0"/>
    <x v="3"/>
  </r>
  <r>
    <x v="3"/>
    <x v="65"/>
    <x v="23"/>
    <d v="2025-12-01T00:00:00"/>
    <d v="2025-12-01T00:00:00"/>
    <x v="430"/>
    <x v="1"/>
    <x v="2"/>
    <x v="0"/>
    <n v="20000"/>
    <x v="7"/>
    <x v="7"/>
    <s v="11470"/>
    <x v="0"/>
    <x v="1"/>
    <x v="0"/>
    <x v="0"/>
    <x v="3"/>
  </r>
  <r>
    <x v="4"/>
    <x v="11"/>
    <x v="7"/>
    <d v="2024-08-09T00:00:00"/>
    <d v="2024-09-06T00:00:00"/>
    <x v="431"/>
    <x v="1"/>
    <x v="1"/>
    <x v="0"/>
    <n v="-1446"/>
    <x v="3"/>
    <x v="3"/>
    <s v="REF. BOTA PVC , BOTINA VULCAFLEX , CAPA DE PCV, LUVA, SAPATO - PARA O RIW"/>
    <x v="0"/>
    <x v="0"/>
    <x v="1"/>
    <x v="1"/>
    <x v="2"/>
  </r>
  <r>
    <x v="4"/>
    <x v="66"/>
    <x v="7"/>
    <d v="2024-08-09T00:00:00"/>
    <d v="2024-08-22T00:00:00"/>
    <x v="432"/>
    <x v="1"/>
    <x v="4"/>
    <x v="0"/>
    <n v="-900"/>
    <x v="3"/>
    <x v="3"/>
    <s v="ENC: AUTOSOCORRO BRASIL  "/>
    <x v="0"/>
    <x v="0"/>
    <x v="1"/>
    <x v="1"/>
    <x v="2"/>
  </r>
  <r>
    <x v="4"/>
    <x v="66"/>
    <x v="7"/>
    <d v="2024-08-19T00:00:00"/>
    <d v="2024-08-28T00:00:00"/>
    <x v="433"/>
    <x v="1"/>
    <x v="4"/>
    <x v="0"/>
    <n v="-900"/>
    <x v="3"/>
    <x v="3"/>
    <s v="ENC: AUTOSOCORRO BRASIL  "/>
    <x v="0"/>
    <x v="0"/>
    <x v="1"/>
    <x v="1"/>
    <x v="2"/>
  </r>
  <r>
    <x v="4"/>
    <x v="67"/>
    <x v="7"/>
    <d v="2024-08-13T00:00:00"/>
    <d v="2024-09-10T00:00:00"/>
    <x v="434"/>
    <x v="1"/>
    <x v="1"/>
    <x v="0"/>
    <n v="-8470"/>
    <x v="3"/>
    <x v="3"/>
    <s v="ENC: NOTA FISCAL E BOLETO - FDS SUPRIMENTOS RIW"/>
    <x v="0"/>
    <x v="0"/>
    <x v="1"/>
    <x v="1"/>
    <x v="2"/>
  </r>
  <r>
    <x v="4"/>
    <x v="68"/>
    <x v="0"/>
    <d v="2024-01-10T00:00:00"/>
    <d v="2024-01-11T00:00:00"/>
    <x v="435"/>
    <x v="1"/>
    <x v="4"/>
    <x v="0"/>
    <n v="-6500"/>
    <x v="3"/>
    <x v="3"/>
    <s v="REF. ASSESSORIA DE IMPRENSA - GRUPO URBAM"/>
    <x v="0"/>
    <x v="0"/>
    <x v="0"/>
    <x v="0"/>
    <x v="0"/>
  </r>
  <r>
    <x v="4"/>
    <x v="68"/>
    <x v="1"/>
    <d v="2024-02-03T00:00:00"/>
    <d v="2024-02-22T00:00:00"/>
    <x v="436"/>
    <x v="1"/>
    <x v="4"/>
    <x v="0"/>
    <n v="-6500"/>
    <x v="3"/>
    <x v="3"/>
    <s v="REF. ASSESSORIA DE IMPRENSA - GRUPO URBAM"/>
    <x v="0"/>
    <x v="0"/>
    <x v="0"/>
    <x v="0"/>
    <x v="0"/>
  </r>
  <r>
    <x v="4"/>
    <x v="68"/>
    <x v="2"/>
    <d v="2024-03-12T00:00:00"/>
    <d v="2024-03-12T00:00:00"/>
    <x v="437"/>
    <x v="1"/>
    <x v="4"/>
    <x v="0"/>
    <n v="-6500"/>
    <x v="3"/>
    <x v="3"/>
    <s v="REF. ASSESSORIA DE IMPRENSA - GRUPO URBAM"/>
    <x v="0"/>
    <x v="0"/>
    <x v="0"/>
    <x v="0"/>
    <x v="0"/>
  </r>
  <r>
    <x v="4"/>
    <x v="69"/>
    <x v="0"/>
    <d v="2024-02-02T00:00:00"/>
    <d v="2024-02-15T00:00:00"/>
    <x v="438"/>
    <x v="1"/>
    <x v="4"/>
    <x v="0"/>
    <n v="-2000"/>
    <x v="3"/>
    <x v="3"/>
    <s v="REF. PATROCÃNIO ATLETA LUCAS SILVEIRA REFERENTE JANEIRO/ 2024"/>
    <x v="0"/>
    <x v="0"/>
    <x v="0"/>
    <x v="0"/>
    <x v="0"/>
  </r>
  <r>
    <x v="4"/>
    <x v="69"/>
    <x v="1"/>
    <d v="2024-03-12T00:00:00"/>
    <d v="2024-03-12T00:00:00"/>
    <x v="439"/>
    <x v="1"/>
    <x v="4"/>
    <x v="0"/>
    <n v="-2000"/>
    <x v="3"/>
    <x v="3"/>
    <s v="REF. PATROCÃNIO ATLETA LUCAS SILVEIRA REFERENTE FEVEREIRO/ 2024"/>
    <x v="0"/>
    <x v="0"/>
    <x v="0"/>
    <x v="0"/>
    <x v="0"/>
  </r>
  <r>
    <x v="4"/>
    <x v="69"/>
    <x v="2"/>
    <d v="2024-04-02T00:00:00"/>
    <d v="2024-04-11T00:00:00"/>
    <x v="440"/>
    <x v="1"/>
    <x v="4"/>
    <x v="0"/>
    <n v="-2000"/>
    <x v="3"/>
    <x v="3"/>
    <s v="REF. PATROCÃNIO ATLETA LUCAS SILVEIRA REFERENTE MARÃ‡O/ 2024"/>
    <x v="0"/>
    <x v="0"/>
    <x v="0"/>
    <x v="0"/>
    <x v="0"/>
  </r>
  <r>
    <x v="4"/>
    <x v="69"/>
    <x v="3"/>
    <d v="2024-05-06T00:00:00"/>
    <d v="2024-05-13T00:00:00"/>
    <x v="441"/>
    <x v="1"/>
    <x v="6"/>
    <x v="0"/>
    <n v="-2000"/>
    <x v="3"/>
    <x v="3"/>
    <s v="REF. PATROCÃNIO ATLETA LUCAS SILVEIRA REFERENTE ABR/ 2024"/>
    <x v="0"/>
    <x v="0"/>
    <x v="0"/>
    <x v="0"/>
    <x v="1"/>
  </r>
  <r>
    <x v="4"/>
    <x v="69"/>
    <x v="4"/>
    <d v="2024-06-03T00:00:00"/>
    <d v="2024-06-11T00:00:00"/>
    <x v="442"/>
    <x v="1"/>
    <x v="6"/>
    <x v="0"/>
    <n v="-2000"/>
    <x v="3"/>
    <x v="3"/>
    <s v="REF. PATROCÃNIO ATLETA LUCAS SILVEIRA REFERENTE MAI/ 2024"/>
    <x v="0"/>
    <x v="0"/>
    <x v="0"/>
    <x v="0"/>
    <x v="1"/>
  </r>
  <r>
    <x v="4"/>
    <x v="69"/>
    <x v="5"/>
    <d v="2024-07-01T00:00:00"/>
    <d v="2024-07-11T00:00:00"/>
    <x v="443"/>
    <x v="1"/>
    <x v="6"/>
    <x v="0"/>
    <n v="-2000"/>
    <x v="3"/>
    <x v="3"/>
    <s v="REF. PATROCÃNIO ATLETA LUCAS SILVEIRA REFERENTE JUN/ 2024"/>
    <x v="0"/>
    <x v="0"/>
    <x v="0"/>
    <x v="0"/>
    <x v="1"/>
  </r>
  <r>
    <x v="4"/>
    <x v="69"/>
    <x v="6"/>
    <d v="2024-08-05T00:00:00"/>
    <d v="2024-08-13T00:00:00"/>
    <x v="444"/>
    <x v="1"/>
    <x v="6"/>
    <x v="0"/>
    <n v="-2000"/>
    <x v="3"/>
    <x v="3"/>
    <s v="REF. PATROCÃNIO ATLETA LUCAS SILVEIRA REFERENTE JUL / 2024"/>
    <x v="0"/>
    <x v="0"/>
    <x v="0"/>
    <x v="0"/>
    <x v="2"/>
  </r>
  <r>
    <x v="4"/>
    <x v="69"/>
    <x v="7"/>
    <d v="2024-09-04T00:00:00"/>
    <d v="2024-09-11T00:00:00"/>
    <x v="445"/>
    <x v="1"/>
    <x v="6"/>
    <x v="0"/>
    <n v="-2000"/>
    <x v="3"/>
    <x v="3"/>
    <s v="REF. PATROCÃNIO ATLETA LUCAS SILVEIRA REFERENTE AGO/ 2024"/>
    <x v="0"/>
    <x v="0"/>
    <x v="0"/>
    <x v="0"/>
    <x v="2"/>
  </r>
  <r>
    <x v="4"/>
    <x v="69"/>
    <x v="8"/>
    <d v="2024-10-02T00:00:00"/>
    <d v="2024-10-11T00:00:00"/>
    <x v="446"/>
    <x v="1"/>
    <x v="6"/>
    <x v="0"/>
    <n v="-2000"/>
    <x v="3"/>
    <x v="3"/>
    <s v="REF. PATROCÃNIO ATLETA LUCAS SILVEIRA REFERENTE SET/ 2024"/>
    <x v="0"/>
    <x v="0"/>
    <x v="0"/>
    <x v="0"/>
    <x v="2"/>
  </r>
  <r>
    <x v="4"/>
    <x v="69"/>
    <x v="9"/>
    <d v="2024-11-07T00:00:00"/>
    <d v="2024-11-12T00:00:00"/>
    <x v="447"/>
    <x v="1"/>
    <x v="6"/>
    <x v="0"/>
    <n v="-2000"/>
    <x v="3"/>
    <x v="3"/>
    <s v="REF. PATROCÃNIO ATLETA LUCAS SILVEIRA REFERENTE OUT/ 2024"/>
    <x v="0"/>
    <x v="0"/>
    <x v="0"/>
    <x v="0"/>
    <x v="3"/>
  </r>
  <r>
    <x v="4"/>
    <x v="69"/>
    <x v="10"/>
    <d v="2024-12-06T00:00:00"/>
    <d v="2024-12-11T00:00:00"/>
    <x v="448"/>
    <x v="1"/>
    <x v="6"/>
    <x v="0"/>
    <n v="-2000"/>
    <x v="3"/>
    <x v="3"/>
    <s v="REF. PATROCÃNIO ATLETA LUCAS SILVEIRA REFERENTE NOV/2024"/>
    <x v="0"/>
    <x v="0"/>
    <x v="0"/>
    <x v="0"/>
    <x v="3"/>
  </r>
  <r>
    <x v="4"/>
    <x v="69"/>
    <x v="11"/>
    <d v="2025-01-07T00:00:00"/>
    <d v="2025-01-13T00:00:00"/>
    <x v="449"/>
    <x v="1"/>
    <x v="6"/>
    <x v="0"/>
    <n v="-2000"/>
    <x v="3"/>
    <x v="3"/>
    <s v="REF. PATROCÃNIO ATLETA LUCAS SILVEIRA REFERENTE dez/2024"/>
    <x v="0"/>
    <x v="0"/>
    <x v="0"/>
    <x v="0"/>
    <x v="3"/>
  </r>
  <r>
    <x v="4"/>
    <x v="70"/>
    <x v="7"/>
    <d v="2024-08-07T00:00:00"/>
    <d v="2024-09-11T00:00:00"/>
    <x v="450"/>
    <x v="1"/>
    <x v="1"/>
    <x v="0"/>
    <n v="-1349.8"/>
    <x v="3"/>
    <x v="3"/>
    <s v="REF: P/ EVENTO RIW"/>
    <x v="0"/>
    <x v="0"/>
    <x v="1"/>
    <x v="1"/>
    <x v="2"/>
  </r>
  <r>
    <x v="4"/>
    <x v="71"/>
    <x v="7"/>
    <d v="2024-08-07T00:00:00"/>
    <d v="2024-09-06T00:00:00"/>
    <x v="451"/>
    <x v="1"/>
    <x v="1"/>
    <x v="0"/>
    <n v="-3749.8"/>
    <x v="3"/>
    <x v="3"/>
    <s v="REF. CHAPA, PERFIL , RED"/>
    <x v="0"/>
    <x v="0"/>
    <x v="1"/>
    <x v="1"/>
    <x v="2"/>
  </r>
  <r>
    <x v="4"/>
    <x v="72"/>
    <x v="7"/>
    <d v="2024-08-05T00:00:00"/>
    <d v="2024-08-26T00:00:00"/>
    <x v="452"/>
    <x v="1"/>
    <x v="1"/>
    <x v="0"/>
    <n v="-1366.12"/>
    <x v="3"/>
    <x v="3"/>
    <s v="Material de limpeza RIW "/>
    <x v="0"/>
    <x v="0"/>
    <x v="0"/>
    <x v="0"/>
    <x v="2"/>
  </r>
  <r>
    <x v="4"/>
    <x v="72"/>
    <x v="7"/>
    <d v="2024-08-09T00:00:00"/>
    <d v="2024-08-30T00:00:00"/>
    <x v="453"/>
    <x v="1"/>
    <x v="1"/>
    <x v="0"/>
    <n v="-267.2"/>
    <x v="3"/>
    <x v="3"/>
    <s v="REF:  MATERIAIS PARA O RIW"/>
    <x v="0"/>
    <x v="0"/>
    <x v="0"/>
    <x v="0"/>
    <x v="2"/>
  </r>
  <r>
    <x v="4"/>
    <x v="72"/>
    <x v="7"/>
    <d v="2024-08-13T00:00:00"/>
    <d v="2024-09-10T00:00:00"/>
    <x v="454"/>
    <x v="1"/>
    <x v="1"/>
    <x v="0"/>
    <n v="-2030.72"/>
    <x v="3"/>
    <x v="3"/>
    <s v="REF:  MATERIAIS PARA O RIW"/>
    <x v="0"/>
    <x v="0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1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8:AR22" firstHeaderRow="1" firstDataRow="4" firstDataCol="3"/>
  <pivotFields count="18">
    <pivotField compact="0" outline="0" showAll="0"/>
    <pivotField compact="0" outline="0" showAll="0" sortType="ascending" defaultSubtotal="0"/>
    <pivotField axis="axisCol" compact="0" outline="0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14">
        <item x="12"/>
        <item x="2"/>
        <item x="8"/>
        <item x="1"/>
        <item x="10"/>
        <item x="4"/>
        <item x="3"/>
        <item x="7"/>
        <item x="11"/>
        <item x="13"/>
        <item x="9"/>
        <item x="6"/>
        <item x="0"/>
        <item x="5"/>
      </items>
    </pivotField>
    <pivotField axis="axisRow" compact="0" showAll="0" insertBlankRow="1">
      <items count="15">
        <item x="0"/>
        <item x="12"/>
        <item x="9"/>
        <item x="2"/>
        <item x="1"/>
        <item x="4"/>
        <item x="3"/>
        <item x="7"/>
        <item x="10"/>
        <item x="5"/>
        <item x="13"/>
        <item x="6"/>
        <item x="8"/>
        <item x="11"/>
        <item t="default"/>
      </items>
    </pivotField>
    <pivotField compact="0" outline="0" showAll="0"/>
    <pivotField compact="0" outline="0" showAll="0"/>
    <pivotField axis="axisCol" compact="0" outline="0" showAll="0" sortType="ascending">
      <items count="3">
        <item x="1"/>
        <item x="0"/>
        <item t="default"/>
      </items>
    </pivotField>
    <pivotField compact="0" outline="0" subtotalTop="0" showAll="0"/>
    <pivotField name="Ccusto" axis="axisRow" compact="0" showAll="0" insertBlankRow="1">
      <items count="3">
        <item x="0"/>
        <item x="1"/>
        <item t="default"/>
      </items>
    </pivotField>
    <pivotField axis="axisCol" compact="0" outline="0" subtotalTop="0" showAll="0">
      <items count="5">
        <item x="0"/>
        <item x="1"/>
        <item x="2"/>
        <item x="3"/>
        <item t="default"/>
      </items>
    </pivotField>
  </pivotFields>
  <rowFields count="3">
    <field x="16"/>
    <field x="10"/>
    <field x="11"/>
  </rowFields>
  <rowItems count="11">
    <i>
      <x/>
    </i>
    <i r="1">
      <x v="3"/>
      <x v="4"/>
    </i>
    <i r="1">
      <x v="5"/>
      <x v="5"/>
    </i>
    <i r="1">
      <x v="6"/>
      <x v="6"/>
    </i>
    <i r="1">
      <x v="7"/>
      <x v="7"/>
    </i>
    <i r="1">
      <x v="9"/>
      <x v="10"/>
    </i>
    <i r="1">
      <x v="10"/>
      <x v="2"/>
    </i>
    <i r="1">
      <x v="12"/>
      <x/>
    </i>
    <i r="1">
      <x v="13"/>
      <x v="9"/>
    </i>
    <i t="blank">
      <x/>
    </i>
    <i t="grand">
      <x/>
    </i>
  </rowItems>
  <colFields count="3">
    <field x="17"/>
    <field x="2"/>
    <field x="14"/>
  </colFields>
  <colItems count="41">
    <i>
      <x/>
      <x v="12"/>
      <x/>
    </i>
    <i r="2">
      <x v="1"/>
    </i>
    <i t="default" r="1">
      <x v="12"/>
    </i>
    <i r="1">
      <x v="13"/>
      <x/>
    </i>
    <i r="2">
      <x v="1"/>
    </i>
    <i t="default" r="1">
      <x v="13"/>
    </i>
    <i r="1">
      <x v="14"/>
      <x/>
    </i>
    <i r="2">
      <x v="1"/>
    </i>
    <i t="default" r="1">
      <x v="14"/>
    </i>
    <i t="default">
      <x/>
    </i>
    <i>
      <x v="1"/>
      <x v="15"/>
      <x/>
    </i>
    <i r="2">
      <x v="1"/>
    </i>
    <i t="default" r="1">
      <x v="15"/>
    </i>
    <i r="1">
      <x v="16"/>
      <x/>
    </i>
    <i r="2">
      <x v="1"/>
    </i>
    <i t="default" r="1">
      <x v="16"/>
    </i>
    <i r="1">
      <x v="17"/>
      <x/>
    </i>
    <i r="2">
      <x v="1"/>
    </i>
    <i t="default" r="1">
      <x v="17"/>
    </i>
    <i t="default">
      <x v="1"/>
    </i>
    <i>
      <x v="2"/>
      <x v="18"/>
      <x/>
    </i>
    <i r="2">
      <x v="1"/>
    </i>
    <i t="default" r="1">
      <x v="18"/>
    </i>
    <i r="1">
      <x v="19"/>
      <x/>
    </i>
    <i r="2">
      <x v="1"/>
    </i>
    <i t="default" r="1">
      <x v="19"/>
    </i>
    <i r="1">
      <x v="20"/>
      <x/>
    </i>
    <i r="2">
      <x v="1"/>
    </i>
    <i t="default" r="1">
      <x v="20"/>
    </i>
    <i t="default">
      <x v="2"/>
    </i>
    <i>
      <x v="3"/>
      <x v="21"/>
      <x/>
    </i>
    <i r="2">
      <x v="1"/>
    </i>
    <i t="default" r="1">
      <x v="21"/>
    </i>
    <i r="1">
      <x v="22"/>
      <x/>
    </i>
    <i r="2">
      <x v="1"/>
    </i>
    <i t="default" r="1">
      <x v="22"/>
    </i>
    <i r="1">
      <x v="23"/>
      <x/>
    </i>
    <i r="2">
      <x v="1"/>
    </i>
    <i t="default" r="1">
      <x v="23"/>
    </i>
    <i t="default">
      <x v="3"/>
    </i>
    <i t="grand">
      <x/>
    </i>
  </colItems>
  <dataFields count="1">
    <dataField name="Soma de Valor" fld="9" baseField="11" baseItem="49" numFmtId="164"/>
  </dataFields>
  <formats count="5">
    <format dxfId="21">
      <pivotArea dataOnly="0" outline="0" fieldPosition="0">
        <references count="1">
          <reference field="2" count="0" defaultSubtotal="1"/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  <format dxfId="18">
      <pivotArea dataOnly="0" labelOnly="1" fieldPosition="0">
        <references count="1">
          <reference field="11" count="0"/>
        </references>
      </pivotArea>
    </format>
    <format dxfId="17">
      <pivotArea dataOnly="0" outline="0" fieldPosition="0">
        <references count="1">
          <reference field="17" count="0" defaultSubtotal="1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28037-99CE-4200-A9BC-DB31A7876768}" name="Tabela dinâmica1" cacheId="18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compact="0" compactData="0" gridDropZones="1" multipleFieldFilters="0">
  <location ref="A4:AS54" firstHeaderRow="1" firstDataRow="4" firstDataCol="5" rowPageCount="1" colPageCount="1"/>
  <pivotFields count="18">
    <pivotField compact="0" outline="0" showAll="0"/>
    <pivotField axis="axisRow" compact="0" outline="0" showAll="0" sortType="ascending" defaultSubtotal="0">
      <items count="73">
        <item x="65"/>
        <item x="0"/>
        <item x="8"/>
        <item x="9"/>
        <item x="10"/>
        <item x="11"/>
        <item x="12"/>
        <item x="13"/>
        <item x="14"/>
        <item x="66"/>
        <item x="15"/>
        <item x="16"/>
        <item x="17"/>
        <item x="18"/>
        <item x="19"/>
        <item x="20"/>
        <item x="21"/>
        <item x="22"/>
        <item x="2"/>
        <item x="23"/>
        <item x="24"/>
        <item x="3"/>
        <item x="4"/>
        <item x="5"/>
        <item x="25"/>
        <item x="26"/>
        <item x="27"/>
        <item x="28"/>
        <item x="67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68"/>
        <item x="43"/>
        <item x="44"/>
        <item x="69"/>
        <item x="70"/>
        <item x="45"/>
        <item x="46"/>
        <item x="47"/>
        <item x="6"/>
        <item x="48"/>
        <item x="49"/>
        <item x="71"/>
        <item x="50"/>
        <item x="51"/>
        <item x="52"/>
        <item x="53"/>
        <item x="1"/>
        <item x="54"/>
        <item x="55"/>
        <item x="56"/>
        <item x="72"/>
        <item x="57"/>
        <item x="58"/>
        <item x="59"/>
        <item x="60"/>
        <item x="61"/>
        <item x="62"/>
        <item x="7"/>
        <item x="63"/>
        <item x="64"/>
      </items>
    </pivotField>
    <pivotField axis="axisCol" compact="0" outline="0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axis="axisRow" compact="0" outline="0" showAll="0">
      <items count="456">
        <item x="0"/>
        <item x="4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9"/>
        <item x="290"/>
        <item x="291"/>
        <item x="292"/>
        <item x="293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288"/>
        <item x="294"/>
        <item x="419"/>
        <item x="119"/>
        <item x="368"/>
        <item t="default"/>
      </items>
    </pivotField>
    <pivotField axis="axisRow" compact="0" outline="0" showAll="0" defaultSubtotal="0">
      <items count="56">
        <item x="1"/>
        <item n=" " x="0"/>
        <item x="2"/>
        <item x="3"/>
        <item x="4"/>
        <item x="5"/>
        <item x="6"/>
        <item x="7"/>
        <item x="8"/>
        <item x="9"/>
        <item x="10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11"/>
        <item x="12"/>
        <item x="13"/>
        <item x="14"/>
        <item x="15"/>
        <item x="16"/>
        <item x="17"/>
        <item x="18"/>
        <item x="19"/>
      </items>
    </pivotField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14">
        <item x="12"/>
        <item x="2"/>
        <item x="8"/>
        <item x="1"/>
        <item x="10"/>
        <item x="4"/>
        <item x="3"/>
        <item x="7"/>
        <item x="11"/>
        <item x="13"/>
        <item x="9"/>
        <item x="6"/>
        <item x="0"/>
        <item x="5"/>
      </items>
    </pivotField>
    <pivotField axis="axisRow" compact="0" showAll="0" insertBlankRow="1">
      <items count="15">
        <item x="0"/>
        <item x="12"/>
        <item x="9"/>
        <item x="2"/>
        <item x="1"/>
        <item x="4"/>
        <item x="3"/>
        <item x="7"/>
        <item x="10"/>
        <item x="5"/>
        <item x="13"/>
        <item x="6"/>
        <item x="8"/>
        <item x="11"/>
        <item t="default"/>
      </items>
    </pivotField>
    <pivotField compact="0" outline="0" showAll="0"/>
    <pivotField compact="0" outline="0" showAll="0"/>
    <pivotField axis="axisCol" compact="0" outline="0" showAll="0" sortType="ascending">
      <items count="3">
        <item x="1"/>
        <item x="0"/>
        <item t="default"/>
      </items>
    </pivotField>
    <pivotField compact="0" outline="0" subtotalTop="0" showAll="0"/>
    <pivotField name="Ccusto" axis="axisPage" compact="0" outline="0" subtotalTop="0" showAll="0">
      <items count="3">
        <item x="0"/>
        <item x="1"/>
        <item t="default"/>
      </items>
    </pivotField>
    <pivotField axis="axisCol" compact="0" outline="0" subtotalTop="0" showAll="0">
      <items count="5">
        <item x="0"/>
        <item x="1"/>
        <item x="2"/>
        <item x="3"/>
        <item t="default"/>
      </items>
    </pivotField>
  </pivotFields>
  <rowFields count="5">
    <field x="10"/>
    <field x="11"/>
    <field x="1"/>
    <field x="6"/>
    <field x="5"/>
  </rowFields>
  <rowItems count="47">
    <i>
      <x v="3"/>
      <x v="4"/>
    </i>
    <i r="2">
      <x/>
      <x/>
      <x v="1"/>
    </i>
    <i t="blank" r="1">
      <x v="4"/>
    </i>
    <i>
      <x v="5"/>
      <x v="5"/>
    </i>
    <i r="2">
      <x/>
      <x/>
      <x v="1"/>
    </i>
    <i r="2">
      <x v="7"/>
      <x/>
      <x v="30"/>
    </i>
    <i t="blank" r="1">
      <x v="5"/>
    </i>
    <i>
      <x v="6"/>
      <x v="6"/>
    </i>
    <i r="2">
      <x/>
      <x/>
      <x v="1"/>
    </i>
    <i r="2">
      <x v="26"/>
      <x/>
      <x v="135"/>
    </i>
    <i r="2">
      <x v="41"/>
      <x/>
      <x v="451"/>
    </i>
    <i r="2">
      <x v="60"/>
      <x/>
      <x v="365"/>
    </i>
    <i r="4">
      <x v="454"/>
    </i>
    <i t="blank" r="1">
      <x v="6"/>
    </i>
    <i>
      <x v="7"/>
      <x v="7"/>
    </i>
    <i r="2">
      <x/>
      <x/>
      <x v="1"/>
    </i>
    <i r="2">
      <x v="37"/>
      <x v="47"/>
      <x v="450"/>
    </i>
    <i r="3">
      <x v="48"/>
      <x v="450"/>
    </i>
    <i r="3">
      <x v="49"/>
      <x v="450"/>
    </i>
    <i r="3">
      <x v="50"/>
      <x v="450"/>
    </i>
    <i r="3">
      <x v="51"/>
      <x v="450"/>
    </i>
    <i r="3">
      <x v="52"/>
      <x v="450"/>
    </i>
    <i r="3">
      <x v="53"/>
      <x v="450"/>
    </i>
    <i r="3">
      <x v="54"/>
      <x v="450"/>
    </i>
    <i r="3">
      <x v="55"/>
      <x v="450"/>
    </i>
    <i t="blank" r="1">
      <x v="7"/>
    </i>
    <i>
      <x v="9"/>
      <x v="10"/>
    </i>
    <i r="2">
      <x/>
      <x/>
      <x v="1"/>
    </i>
    <i t="blank" r="1">
      <x v="10"/>
    </i>
    <i>
      <x v="10"/>
      <x v="2"/>
    </i>
    <i r="2">
      <x/>
      <x/>
      <x v="1"/>
    </i>
    <i r="2">
      <x v="49"/>
      <x/>
      <x v="338"/>
    </i>
    <i r="2">
      <x v="72"/>
      <x v="2"/>
      <x v="425"/>
    </i>
    <i r="3">
      <x v="3"/>
      <x v="425"/>
    </i>
    <i t="blank" r="1">
      <x v="2"/>
    </i>
    <i>
      <x v="12"/>
      <x/>
    </i>
    <i r="2">
      <x/>
      <x/>
      <x v="1"/>
    </i>
    <i r="2">
      <x v="1"/>
      <x v="1"/>
      <x/>
    </i>
    <i r="2">
      <x v="23"/>
      <x/>
      <x v="453"/>
    </i>
    <i r="3">
      <x v="2"/>
      <x v="119"/>
    </i>
    <i r="3">
      <x v="3"/>
      <x v="119"/>
    </i>
    <i r="2">
      <x v="70"/>
      <x/>
      <x v="452"/>
    </i>
    <i t="blank" r="1">
      <x/>
    </i>
    <i>
      <x v="13"/>
      <x v="9"/>
    </i>
    <i r="2">
      <x/>
      <x/>
      <x v="1"/>
    </i>
    <i t="blank" r="1">
      <x v="9"/>
    </i>
    <i t="grand">
      <x/>
    </i>
  </rowItems>
  <colFields count="3">
    <field x="17"/>
    <field x="2"/>
    <field x="14"/>
  </colFields>
  <colItems count="40">
    <i>
      <x/>
      <x v="12"/>
      <x/>
    </i>
    <i r="2">
      <x v="1"/>
    </i>
    <i t="default" r="1">
      <x v="12"/>
    </i>
    <i r="1">
      <x v="13"/>
      <x/>
    </i>
    <i r="2">
      <x v="1"/>
    </i>
    <i t="default" r="1">
      <x v="13"/>
    </i>
    <i r="1">
      <x v="14"/>
      <x/>
    </i>
    <i r="2">
      <x v="1"/>
    </i>
    <i t="default" r="1">
      <x v="14"/>
    </i>
    <i t="default">
      <x/>
    </i>
    <i>
      <x v="1"/>
      <x v="15"/>
      <x/>
    </i>
    <i r="2">
      <x v="1"/>
    </i>
    <i t="default" r="1">
      <x v="15"/>
    </i>
    <i r="1">
      <x v="16"/>
      <x/>
    </i>
    <i r="2">
      <x v="1"/>
    </i>
    <i t="default" r="1">
      <x v="16"/>
    </i>
    <i r="1">
      <x v="17"/>
      <x/>
    </i>
    <i r="2">
      <x v="1"/>
    </i>
    <i t="default" r="1">
      <x v="17"/>
    </i>
    <i t="default">
      <x v="1"/>
    </i>
    <i>
      <x v="2"/>
      <x v="18"/>
      <x/>
    </i>
    <i r="2">
      <x v="1"/>
    </i>
    <i t="default" r="1">
      <x v="18"/>
    </i>
    <i r="1">
      <x v="19"/>
      <x/>
    </i>
    <i r="2">
      <x v="1"/>
    </i>
    <i t="default" r="1">
      <x v="19"/>
    </i>
    <i r="1">
      <x v="20"/>
      <x/>
    </i>
    <i r="2">
      <x v="1"/>
    </i>
    <i t="default" r="1">
      <x v="20"/>
    </i>
    <i t="default">
      <x v="2"/>
    </i>
    <i>
      <x v="3"/>
      <x v="21"/>
      <x/>
    </i>
    <i r="2">
      <x v="1"/>
    </i>
    <i t="default" r="1">
      <x v="21"/>
    </i>
    <i r="1">
      <x v="22"/>
      <x/>
    </i>
    <i r="2">
      <x v="1"/>
    </i>
    <i t="default" r="1">
      <x v="22"/>
    </i>
    <i r="1">
      <x v="23"/>
      <x/>
    </i>
    <i r="2">
      <x v="1"/>
    </i>
    <i t="default" r="1">
      <x v="23"/>
    </i>
    <i t="default">
      <x v="3"/>
    </i>
  </colItems>
  <pageFields count="1">
    <pageField fld="16" item="0" hier="-1"/>
  </pageFields>
  <dataFields count="1">
    <dataField name="Soma de Valor" fld="9" baseField="11" baseItem="49" numFmtId="164"/>
  </dataFields>
  <formats count="6">
    <format dxfId="16">
      <pivotArea dataOnly="0" labelOnly="1" fieldPosition="0">
        <references count="1">
          <reference field="11" count="0"/>
        </references>
      </pivotArea>
    </format>
    <format dxfId="15">
      <pivotArea dataOnly="0" outline="0" fieldPosition="0">
        <references count="1">
          <reference field="2" count="0" defaultSubtotal="1"/>
        </references>
      </pivotArea>
    </format>
    <format dxfId="14">
      <pivotArea dataOnly="0" labelOnly="1" fieldPosition="0">
        <references count="1">
          <reference field="11" count="0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dataOnly="0" outline="0" fieldPosition="0">
        <references count="1">
          <reference field="2" count="0" defaultSubtotal="1"/>
        </references>
      </pivotArea>
    </format>
    <format dxfId="11">
      <pivotArea dataOnly="0" outline="0" fieldPosition="0">
        <references count="2">
          <reference field="16" count="0" selected="0"/>
          <reference field="17" count="0" defaultSubtotal="1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AR22"/>
  <sheetViews>
    <sheetView showGridLines="0" tabSelected="1" zoomScale="70" zoomScaleNormal="70" workbookViewId="0">
      <pane xSplit="3" ySplit="11" topLeftCell="D12" activePane="bottomRight" state="frozen"/>
      <selection pane="topRight" activeCell="D1" sqref="D1"/>
      <selection pane="bottomLeft" activeCell="A8" sqref="A8"/>
      <selection pane="bottomRight" activeCell="D12" sqref="D12"/>
    </sheetView>
  </sheetViews>
  <sheetFormatPr defaultRowHeight="14.4" x14ac:dyDescent="0.3"/>
  <cols>
    <col min="1" max="1" width="1.33203125" customWidth="1"/>
    <col min="2" max="2" width="9.33203125" customWidth="1"/>
    <col min="3" max="3" width="35" customWidth="1"/>
    <col min="4" max="43" width="12.5546875" customWidth="1"/>
    <col min="44" max="45" width="13.5546875" customWidth="1"/>
  </cols>
  <sheetData>
    <row r="1" spans="1:44" ht="21" x14ac:dyDescent="0.4">
      <c r="A1" s="7" t="s">
        <v>15</v>
      </c>
    </row>
    <row r="2" spans="1:44" ht="16.8" customHeight="1" x14ac:dyDescent="0.4">
      <c r="A2" s="7"/>
      <c r="B2" t="s">
        <v>72</v>
      </c>
      <c r="D2" s="20">
        <v>621233.2407999998</v>
      </c>
      <c r="L2" s="19" t="s">
        <v>70</v>
      </c>
      <c r="M2" s="20">
        <v>640446.63999999978</v>
      </c>
    </row>
    <row r="3" spans="1:44" ht="16.8" customHeight="1" x14ac:dyDescent="0.4">
      <c r="A3" s="7"/>
      <c r="B3" t="s">
        <v>73</v>
      </c>
      <c r="D3" s="16">
        <f>GETPIVOTDATA("Valor",$A$8,"Competencia",DATE(2025,1,1),"Tipo","Orçado","Trimestre",1)+GETPIVOTDATA("Valor",$A$8,"Competencia",DATE(2025,2,1),"Tipo","Orçado","Trimestre",1)+GETPIVOTDATA("Valor",$A$8,"Competencia",DATE(2025,3,1),"Tipo","Orçado","Trimestre",1)+GETPIVOTDATA("Valor",$A$8,"Competencia",DATE(2025,4,1),"Tipo","Orçado","Trimestre",2)+GETPIVOTDATA("Valor",$A$8,"Competencia",DATE(2025,5,1),"Tipo","Orçado","Trimestre",2)+GETPIVOTDATA("Valor",$A$8,"Competencia",DATE(2025,6,1),"Tipo","Orçado","Trimestre",2)+GETPIVOTDATA("Valor",$A$8,"Competencia",DATE(2025,7,1),"Tipo","Orçado","Trimestre",3)+GETPIVOTDATA("Valor",$A$8,"Competencia",DATE(2025,8,1),"Tipo","Orçado","Trimestre",3)+GETPIVOTDATA("Valor",$A$8,"Competencia",DATE(2025,9,1),"Tipo","Orçado","Trimestre",3)+GETPIVOTDATA("Valor",$A$8,"Competencia",DATE(2025,10,1),"Tipo","Orçado","Trimestre",4)+GETPIVOTDATA("Valor",$A$8,"Competencia",DATE(2025,11,1),"Tipo","Orçado","Trimestre",4)+GETPIVOTDATA("Valor",$A$8,"Competencia",DATE(2025,12,1),"Tipo","Orçado","Trimestre",4)</f>
        <v>621233.2407999998</v>
      </c>
      <c r="E3" s="17"/>
    </row>
    <row r="4" spans="1:44" ht="16.8" customHeight="1" x14ac:dyDescent="0.4">
      <c r="A4" s="7"/>
      <c r="B4" s="18" t="s">
        <v>74</v>
      </c>
      <c r="D4" s="21">
        <f>D2-D3</f>
        <v>0</v>
      </c>
      <c r="E4" s="17" t="s">
        <v>71</v>
      </c>
    </row>
    <row r="5" spans="1:44" ht="21" x14ac:dyDescent="0.4">
      <c r="A5" s="7"/>
    </row>
    <row r="6" spans="1:44" ht="21" x14ac:dyDescent="0.4">
      <c r="C6" s="8"/>
      <c r="D6" s="26">
        <f>D10</f>
        <v>45658</v>
      </c>
      <c r="E6" s="27"/>
      <c r="F6" s="28"/>
      <c r="G6" s="26">
        <f>G10</f>
        <v>45689</v>
      </c>
      <c r="H6" s="27"/>
      <c r="I6" s="28"/>
      <c r="J6" s="26">
        <f>J10</f>
        <v>45717</v>
      </c>
      <c r="K6" s="27"/>
      <c r="L6" s="28"/>
      <c r="M6" s="13" t="s">
        <v>30</v>
      </c>
      <c r="N6" s="26">
        <f>N10</f>
        <v>45748</v>
      </c>
      <c r="O6" s="27"/>
      <c r="P6" s="28"/>
      <c r="Q6" s="26">
        <f>Q10</f>
        <v>45778</v>
      </c>
      <c r="R6" s="27"/>
      <c r="S6" s="28"/>
      <c r="T6" s="26">
        <f>T10</f>
        <v>45809</v>
      </c>
      <c r="U6" s="27"/>
      <c r="V6" s="28"/>
      <c r="W6" s="13" t="s">
        <v>30</v>
      </c>
      <c r="X6" s="26">
        <f>X10</f>
        <v>45839</v>
      </c>
      <c r="Y6" s="27"/>
      <c r="Z6" s="28"/>
      <c r="AA6" s="26">
        <f>AA10</f>
        <v>45870</v>
      </c>
      <c r="AB6" s="27"/>
      <c r="AC6" s="28"/>
      <c r="AD6" s="26">
        <f>AD10</f>
        <v>45901</v>
      </c>
      <c r="AE6" s="27"/>
      <c r="AF6" s="28"/>
      <c r="AG6" s="13" t="s">
        <v>30</v>
      </c>
      <c r="AH6" s="26">
        <f>AH10</f>
        <v>45931</v>
      </c>
      <c r="AI6" s="27"/>
      <c r="AJ6" s="28"/>
      <c r="AK6" s="26">
        <f>AK10</f>
        <v>45962</v>
      </c>
      <c r="AL6" s="27"/>
      <c r="AM6" s="28"/>
      <c r="AN6" s="26">
        <f>AN10</f>
        <v>45992</v>
      </c>
      <c r="AO6" s="27"/>
      <c r="AP6" s="28"/>
      <c r="AQ6" s="13" t="s">
        <v>30</v>
      </c>
      <c r="AR6" s="22" t="s">
        <v>47</v>
      </c>
    </row>
    <row r="7" spans="1:44" ht="19.95" customHeight="1" x14ac:dyDescent="0.3">
      <c r="A7" s="23" t="s">
        <v>18</v>
      </c>
      <c r="B7" s="24"/>
      <c r="C7" s="25"/>
      <c r="D7" s="9" t="str">
        <f>D11</f>
        <v>Orçado</v>
      </c>
      <c r="E7" s="9" t="str">
        <f>E11</f>
        <v>Realizado</v>
      </c>
      <c r="F7" s="9" t="s">
        <v>16</v>
      </c>
      <c r="G7" s="9" t="str">
        <f>G11</f>
        <v>Orçado</v>
      </c>
      <c r="H7" s="9" t="str">
        <f>H11</f>
        <v>Realizado</v>
      </c>
      <c r="I7" s="9" t="s">
        <v>16</v>
      </c>
      <c r="J7" s="9" t="str">
        <f>J11</f>
        <v>Orçado</v>
      </c>
      <c r="K7" s="9" t="str">
        <f>K11</f>
        <v>Realizado</v>
      </c>
      <c r="L7" s="9" t="s">
        <v>16</v>
      </c>
      <c r="M7" s="12" t="s">
        <v>32</v>
      </c>
      <c r="N7" s="9" t="str">
        <f>N11</f>
        <v>Orçado</v>
      </c>
      <c r="O7" s="9" t="str">
        <f>O11</f>
        <v>Realizado</v>
      </c>
      <c r="P7" s="9" t="s">
        <v>16</v>
      </c>
      <c r="Q7" s="9" t="str">
        <f>Q11</f>
        <v>Orçado</v>
      </c>
      <c r="R7" s="9" t="str">
        <f>R11</f>
        <v>Realizado</v>
      </c>
      <c r="S7" s="9" t="s">
        <v>16</v>
      </c>
      <c r="T7" s="9" t="str">
        <f>T11</f>
        <v>Orçado</v>
      </c>
      <c r="U7" s="9" t="str">
        <f>U11</f>
        <v>Realizado</v>
      </c>
      <c r="V7" s="9" t="s">
        <v>16</v>
      </c>
      <c r="W7" s="12" t="s">
        <v>27</v>
      </c>
      <c r="X7" s="9" t="str">
        <f>X11</f>
        <v>Orçado</v>
      </c>
      <c r="Y7" s="9" t="str">
        <f>Y11</f>
        <v>Realizado</v>
      </c>
      <c r="Z7" s="9" t="s">
        <v>16</v>
      </c>
      <c r="AA7" s="9" t="str">
        <f>AA11</f>
        <v>Orçado</v>
      </c>
      <c r="AB7" s="9" t="str">
        <f>AB11</f>
        <v>Realizado</v>
      </c>
      <c r="AC7" s="9" t="s">
        <v>16</v>
      </c>
      <c r="AD7" s="9" t="str">
        <f>AD11</f>
        <v>Orçado</v>
      </c>
      <c r="AE7" s="9" t="str">
        <f>AE11</f>
        <v>Realizado</v>
      </c>
      <c r="AF7" s="9" t="s">
        <v>16</v>
      </c>
      <c r="AG7" s="12" t="s">
        <v>28</v>
      </c>
      <c r="AH7" s="9" t="str">
        <f>AH11</f>
        <v>Orçado</v>
      </c>
      <c r="AI7" s="9" t="str">
        <f>AI11</f>
        <v>Realizado</v>
      </c>
      <c r="AJ7" s="9" t="s">
        <v>16</v>
      </c>
      <c r="AK7" s="9" t="str">
        <f>AK11</f>
        <v>Orçado</v>
      </c>
      <c r="AL7" s="9" t="str">
        <f>AL11</f>
        <v>Realizado</v>
      </c>
      <c r="AM7" s="9" t="s">
        <v>16</v>
      </c>
      <c r="AN7" s="9" t="str">
        <f>AN11</f>
        <v>Orçado</v>
      </c>
      <c r="AO7" s="9" t="str">
        <f>AO11</f>
        <v>Realizado</v>
      </c>
      <c r="AP7" s="9" t="s">
        <v>16</v>
      </c>
      <c r="AQ7" s="12" t="s">
        <v>29</v>
      </c>
      <c r="AR7" s="22"/>
    </row>
    <row r="8" spans="1:44" hidden="1" x14ac:dyDescent="0.3">
      <c r="A8" s="1" t="s">
        <v>7</v>
      </c>
      <c r="D8" s="1" t="s">
        <v>34</v>
      </c>
      <c r="E8" s="1" t="s">
        <v>14</v>
      </c>
      <c r="F8" s="1" t="s">
        <v>4</v>
      </c>
    </row>
    <row r="9" spans="1:44" hidden="1" x14ac:dyDescent="0.3">
      <c r="D9">
        <v>1</v>
      </c>
      <c r="M9" s="14" t="s">
        <v>31</v>
      </c>
      <c r="N9">
        <v>2</v>
      </c>
      <c r="W9" s="14" t="s">
        <v>24</v>
      </c>
      <c r="X9">
        <v>3</v>
      </c>
      <c r="AG9" s="14" t="s">
        <v>25</v>
      </c>
      <c r="AH9">
        <v>4</v>
      </c>
      <c r="AQ9" s="14" t="s">
        <v>26</v>
      </c>
      <c r="AR9" t="s">
        <v>1</v>
      </c>
    </row>
    <row r="10" spans="1:44" hidden="1" x14ac:dyDescent="0.3">
      <c r="D10" s="2">
        <v>45658</v>
      </c>
      <c r="F10" s="5" t="s">
        <v>35</v>
      </c>
      <c r="G10" s="2">
        <v>45689</v>
      </c>
      <c r="I10" s="5" t="s">
        <v>36</v>
      </c>
      <c r="J10" s="2">
        <v>45717</v>
      </c>
      <c r="L10" s="5" t="s">
        <v>37</v>
      </c>
      <c r="M10" s="14"/>
      <c r="N10" s="2">
        <v>45748</v>
      </c>
      <c r="P10" s="5" t="s">
        <v>38</v>
      </c>
      <c r="Q10" s="2">
        <v>45778</v>
      </c>
      <c r="S10" s="5" t="s">
        <v>39</v>
      </c>
      <c r="T10" s="2">
        <v>45809</v>
      </c>
      <c r="V10" s="5" t="s">
        <v>40</v>
      </c>
      <c r="W10" s="14"/>
      <c r="X10" s="2">
        <v>45839</v>
      </c>
      <c r="Z10" s="5" t="s">
        <v>41</v>
      </c>
      <c r="AA10" s="2">
        <v>45870</v>
      </c>
      <c r="AC10" s="5" t="s">
        <v>42</v>
      </c>
      <c r="AD10" s="2">
        <v>45901</v>
      </c>
      <c r="AF10" s="5" t="s">
        <v>43</v>
      </c>
      <c r="AG10" s="14"/>
      <c r="AH10" s="2">
        <v>45931</v>
      </c>
      <c r="AJ10" s="5" t="s">
        <v>44</v>
      </c>
      <c r="AK10" s="2">
        <v>45962</v>
      </c>
      <c r="AM10" s="5" t="s">
        <v>45</v>
      </c>
      <c r="AN10" s="2">
        <v>45992</v>
      </c>
      <c r="AP10" s="5" t="s">
        <v>46</v>
      </c>
      <c r="AQ10" s="14"/>
    </row>
    <row r="11" spans="1:44" hidden="1" x14ac:dyDescent="0.3">
      <c r="A11" s="1" t="s">
        <v>17</v>
      </c>
      <c r="B11" s="1" t="s">
        <v>0</v>
      </c>
      <c r="C11" s="1" t="s">
        <v>2</v>
      </c>
      <c r="D11" t="s">
        <v>5</v>
      </c>
      <c r="E11" t="s">
        <v>6</v>
      </c>
      <c r="F11" s="5"/>
      <c r="G11" t="s">
        <v>5</v>
      </c>
      <c r="H11" t="s">
        <v>6</v>
      </c>
      <c r="I11" s="5"/>
      <c r="J11" t="s">
        <v>5</v>
      </c>
      <c r="K11" t="s">
        <v>6</v>
      </c>
      <c r="L11" s="5"/>
      <c r="M11" s="14"/>
      <c r="N11" t="s">
        <v>5</v>
      </c>
      <c r="O11" t="s">
        <v>6</v>
      </c>
      <c r="P11" s="5"/>
      <c r="Q11" t="s">
        <v>5</v>
      </c>
      <c r="R11" t="s">
        <v>6</v>
      </c>
      <c r="S11" s="5"/>
      <c r="T11" t="s">
        <v>5</v>
      </c>
      <c r="U11" t="s">
        <v>6</v>
      </c>
      <c r="V11" s="5"/>
      <c r="W11" s="14"/>
      <c r="X11" t="s">
        <v>5</v>
      </c>
      <c r="Y11" t="s">
        <v>6</v>
      </c>
      <c r="Z11" s="5"/>
      <c r="AA11" t="s">
        <v>5</v>
      </c>
      <c r="AB11" t="s">
        <v>6</v>
      </c>
      <c r="AC11" s="5"/>
      <c r="AD11" t="s">
        <v>5</v>
      </c>
      <c r="AE11" t="s">
        <v>6</v>
      </c>
      <c r="AF11" s="5"/>
      <c r="AG11" s="14"/>
      <c r="AH11" t="s">
        <v>5</v>
      </c>
      <c r="AI11" t="s">
        <v>6</v>
      </c>
      <c r="AJ11" s="5"/>
      <c r="AK11" t="s">
        <v>5</v>
      </c>
      <c r="AL11" t="s">
        <v>6</v>
      </c>
      <c r="AM11" s="5"/>
      <c r="AN11" t="s">
        <v>5</v>
      </c>
      <c r="AO11" t="s">
        <v>6</v>
      </c>
      <c r="AP11" s="5"/>
      <c r="AQ11" s="14"/>
    </row>
    <row r="12" spans="1:44" x14ac:dyDescent="0.3">
      <c r="A12" t="s">
        <v>49</v>
      </c>
      <c r="D12" s="4">
        <v>59642.22</v>
      </c>
      <c r="E12" s="4">
        <v>-43389.380000000005</v>
      </c>
      <c r="F12" s="6">
        <v>16252.84</v>
      </c>
      <c r="G12" s="4">
        <v>50982.22</v>
      </c>
      <c r="H12" s="4">
        <v>-7874.99</v>
      </c>
      <c r="I12" s="6">
        <v>43107.23</v>
      </c>
      <c r="J12" s="4">
        <v>55768.820800000001</v>
      </c>
      <c r="K12" s="4">
        <v>0.01</v>
      </c>
      <c r="L12" s="6">
        <v>55768.830800000003</v>
      </c>
      <c r="M12" s="15">
        <v>115128.9008</v>
      </c>
      <c r="N12" s="4">
        <v>63482.22</v>
      </c>
      <c r="O12" s="4">
        <v>0.01</v>
      </c>
      <c r="P12" s="6">
        <v>63482.23</v>
      </c>
      <c r="Q12" s="4">
        <v>80482.22</v>
      </c>
      <c r="R12" s="4">
        <v>0.01</v>
      </c>
      <c r="S12" s="6">
        <v>80482.23</v>
      </c>
      <c r="T12" s="4">
        <v>45982.22</v>
      </c>
      <c r="U12" s="4">
        <v>0.01</v>
      </c>
      <c r="V12" s="6">
        <v>45982.23</v>
      </c>
      <c r="W12" s="15">
        <v>189946.69</v>
      </c>
      <c r="X12" s="4">
        <v>43482.22</v>
      </c>
      <c r="Y12" s="4">
        <v>0.01</v>
      </c>
      <c r="Z12" s="6">
        <v>43482.23</v>
      </c>
      <c r="AA12" s="4">
        <v>43482.22</v>
      </c>
      <c r="AB12" s="4">
        <v>0.01</v>
      </c>
      <c r="AC12" s="6">
        <v>43482.23</v>
      </c>
      <c r="AD12" s="4">
        <v>44982.22</v>
      </c>
      <c r="AE12" s="4">
        <v>0.01</v>
      </c>
      <c r="AF12" s="6">
        <v>44982.23</v>
      </c>
      <c r="AG12" s="15">
        <v>131946.69</v>
      </c>
      <c r="AH12" s="4">
        <v>43482.22</v>
      </c>
      <c r="AI12" s="4">
        <v>0.01</v>
      </c>
      <c r="AJ12" s="6">
        <v>43482.23</v>
      </c>
      <c r="AK12" s="4">
        <v>43482.22</v>
      </c>
      <c r="AL12" s="4">
        <v>0.01</v>
      </c>
      <c r="AM12" s="6">
        <v>43482.23</v>
      </c>
      <c r="AN12" s="4">
        <v>45982.22</v>
      </c>
      <c r="AO12" s="4">
        <v>0.01</v>
      </c>
      <c r="AP12" s="6">
        <v>45982.23</v>
      </c>
      <c r="AQ12" s="15">
        <v>132946.69</v>
      </c>
      <c r="AR12" s="4">
        <v>569968.97080000001</v>
      </c>
    </row>
    <row r="13" spans="1:44" x14ac:dyDescent="0.3">
      <c r="B13">
        <v>303308</v>
      </c>
      <c r="C13" s="31" t="s">
        <v>48</v>
      </c>
      <c r="D13" s="4">
        <v>4000</v>
      </c>
      <c r="E13" s="4"/>
      <c r="F13" s="6">
        <v>4000</v>
      </c>
      <c r="G13" s="4">
        <v>4000</v>
      </c>
      <c r="H13" s="4"/>
      <c r="I13" s="6">
        <v>4000</v>
      </c>
      <c r="J13" s="4">
        <v>4000</v>
      </c>
      <c r="K13" s="4"/>
      <c r="L13" s="6">
        <v>4000</v>
      </c>
      <c r="M13" s="15">
        <v>12000</v>
      </c>
      <c r="N13" s="4">
        <v>4000</v>
      </c>
      <c r="O13" s="4"/>
      <c r="P13" s="6">
        <v>4000</v>
      </c>
      <c r="Q13" s="4">
        <v>4000</v>
      </c>
      <c r="R13" s="4"/>
      <c r="S13" s="6">
        <v>4000</v>
      </c>
      <c r="T13" s="4">
        <v>4000</v>
      </c>
      <c r="U13" s="4"/>
      <c r="V13" s="6">
        <v>4000</v>
      </c>
      <c r="W13" s="15">
        <v>12000</v>
      </c>
      <c r="X13" s="4">
        <v>4000</v>
      </c>
      <c r="Y13" s="4"/>
      <c r="Z13" s="6">
        <v>4000</v>
      </c>
      <c r="AA13" s="4">
        <v>4000</v>
      </c>
      <c r="AB13" s="4"/>
      <c r="AC13" s="6">
        <v>4000</v>
      </c>
      <c r="AD13" s="4">
        <v>4000</v>
      </c>
      <c r="AE13" s="4"/>
      <c r="AF13" s="6">
        <v>4000</v>
      </c>
      <c r="AG13" s="15">
        <v>12000</v>
      </c>
      <c r="AH13" s="4">
        <v>4000</v>
      </c>
      <c r="AI13" s="4"/>
      <c r="AJ13" s="6">
        <v>4000</v>
      </c>
      <c r="AK13" s="4">
        <v>4000</v>
      </c>
      <c r="AL13" s="4"/>
      <c r="AM13" s="6">
        <v>4000</v>
      </c>
      <c r="AN13" s="4">
        <v>4000</v>
      </c>
      <c r="AO13" s="4"/>
      <c r="AP13" s="6">
        <v>4000</v>
      </c>
      <c r="AQ13" s="15">
        <v>12000</v>
      </c>
      <c r="AR13" s="4">
        <v>48000</v>
      </c>
    </row>
    <row r="14" spans="1:44" x14ac:dyDescent="0.3">
      <c r="B14">
        <v>303406</v>
      </c>
      <c r="C14" s="31" t="s">
        <v>54</v>
      </c>
      <c r="D14" s="4">
        <v>129.9</v>
      </c>
      <c r="E14" s="4">
        <v>-129.9</v>
      </c>
      <c r="F14" s="6">
        <v>0</v>
      </c>
      <c r="G14" s="4"/>
      <c r="H14" s="4"/>
      <c r="I14" s="6"/>
      <c r="J14" s="4"/>
      <c r="K14" s="4"/>
      <c r="L14" s="6"/>
      <c r="M14" s="15">
        <v>0</v>
      </c>
      <c r="N14" s="4"/>
      <c r="O14" s="4"/>
      <c r="P14" s="6"/>
      <c r="Q14" s="4"/>
      <c r="R14" s="4"/>
      <c r="S14" s="6"/>
      <c r="T14" s="4"/>
      <c r="U14" s="4"/>
      <c r="V14" s="6"/>
      <c r="W14" s="15"/>
      <c r="X14" s="4"/>
      <c r="Y14" s="4"/>
      <c r="Z14" s="6"/>
      <c r="AA14" s="4"/>
      <c r="AB14" s="4"/>
      <c r="AC14" s="6"/>
      <c r="AD14" s="4"/>
      <c r="AE14" s="4"/>
      <c r="AF14" s="6"/>
      <c r="AG14" s="15"/>
      <c r="AH14" s="4"/>
      <c r="AI14" s="4"/>
      <c r="AJ14" s="6"/>
      <c r="AK14" s="4"/>
      <c r="AL14" s="4"/>
      <c r="AM14" s="6"/>
      <c r="AN14" s="4"/>
      <c r="AO14" s="4"/>
      <c r="AP14" s="6"/>
      <c r="AQ14" s="15"/>
      <c r="AR14" s="4">
        <v>0</v>
      </c>
    </row>
    <row r="15" spans="1:44" x14ac:dyDescent="0.3">
      <c r="B15">
        <v>303408</v>
      </c>
      <c r="C15" s="31" t="s">
        <v>50</v>
      </c>
      <c r="D15" s="4">
        <v>18475</v>
      </c>
      <c r="E15" s="4">
        <v>-18475</v>
      </c>
      <c r="F15" s="6">
        <v>0</v>
      </c>
      <c r="G15" s="4">
        <v>17982.22</v>
      </c>
      <c r="H15" s="4">
        <v>-7875</v>
      </c>
      <c r="I15" s="6">
        <v>10107.220000000001</v>
      </c>
      <c r="J15" s="4">
        <v>17982.22</v>
      </c>
      <c r="K15" s="4"/>
      <c r="L15" s="6">
        <v>17982.22</v>
      </c>
      <c r="M15" s="15">
        <v>28089.440000000002</v>
      </c>
      <c r="N15" s="4">
        <v>17982.22</v>
      </c>
      <c r="O15" s="4"/>
      <c r="P15" s="6">
        <v>17982.22</v>
      </c>
      <c r="Q15" s="4">
        <v>17982.22</v>
      </c>
      <c r="R15" s="4"/>
      <c r="S15" s="6">
        <v>17982.22</v>
      </c>
      <c r="T15" s="4">
        <v>17982.22</v>
      </c>
      <c r="U15" s="4"/>
      <c r="V15" s="6">
        <v>17982.22</v>
      </c>
      <c r="W15" s="15">
        <v>53946.66</v>
      </c>
      <c r="X15" s="4">
        <v>17982.22</v>
      </c>
      <c r="Y15" s="4"/>
      <c r="Z15" s="6">
        <v>17982.22</v>
      </c>
      <c r="AA15" s="4">
        <v>17982.22</v>
      </c>
      <c r="AB15" s="4"/>
      <c r="AC15" s="6">
        <v>17982.22</v>
      </c>
      <c r="AD15" s="4">
        <v>17982.22</v>
      </c>
      <c r="AE15" s="4"/>
      <c r="AF15" s="6">
        <v>17982.22</v>
      </c>
      <c r="AG15" s="15">
        <v>53946.66</v>
      </c>
      <c r="AH15" s="4">
        <v>17982.22</v>
      </c>
      <c r="AI15" s="4"/>
      <c r="AJ15" s="6">
        <v>17982.22</v>
      </c>
      <c r="AK15" s="4">
        <v>17982.22</v>
      </c>
      <c r="AL15" s="4"/>
      <c r="AM15" s="6">
        <v>17982.22</v>
      </c>
      <c r="AN15" s="4">
        <v>17982.22</v>
      </c>
      <c r="AO15" s="4"/>
      <c r="AP15" s="6">
        <v>17982.22</v>
      </c>
      <c r="AQ15" s="15">
        <v>53946.66</v>
      </c>
      <c r="AR15" s="4">
        <v>189929.42</v>
      </c>
    </row>
    <row r="16" spans="1:44" x14ac:dyDescent="0.3">
      <c r="B16">
        <v>303409</v>
      </c>
      <c r="C16" s="31" t="s">
        <v>51</v>
      </c>
      <c r="D16" s="4">
        <v>19229.04</v>
      </c>
      <c r="E16" s="4">
        <v>-17742.2</v>
      </c>
      <c r="F16" s="6">
        <v>1486.8400000000001</v>
      </c>
      <c r="G16" s="4">
        <v>20000</v>
      </c>
      <c r="H16" s="4"/>
      <c r="I16" s="6">
        <v>20000</v>
      </c>
      <c r="J16" s="4">
        <v>32286.6008</v>
      </c>
      <c r="K16" s="4"/>
      <c r="L16" s="6">
        <v>32286.6008</v>
      </c>
      <c r="M16" s="15">
        <v>53773.440799999997</v>
      </c>
      <c r="N16" s="4">
        <v>20000</v>
      </c>
      <c r="O16" s="4"/>
      <c r="P16" s="6">
        <v>20000</v>
      </c>
      <c r="Q16" s="4">
        <v>57000</v>
      </c>
      <c r="R16" s="4"/>
      <c r="S16" s="6">
        <v>57000</v>
      </c>
      <c r="T16" s="4">
        <v>22500</v>
      </c>
      <c r="U16" s="4"/>
      <c r="V16" s="6">
        <v>22500</v>
      </c>
      <c r="W16" s="15">
        <v>99500</v>
      </c>
      <c r="X16" s="4">
        <v>20000</v>
      </c>
      <c r="Y16" s="4"/>
      <c r="Z16" s="6">
        <v>20000</v>
      </c>
      <c r="AA16" s="4">
        <v>20000</v>
      </c>
      <c r="AB16" s="4"/>
      <c r="AC16" s="6">
        <v>20000</v>
      </c>
      <c r="AD16" s="4">
        <v>21500</v>
      </c>
      <c r="AE16" s="4"/>
      <c r="AF16" s="6">
        <v>21500</v>
      </c>
      <c r="AG16" s="15">
        <v>61500</v>
      </c>
      <c r="AH16" s="4">
        <v>20000</v>
      </c>
      <c r="AI16" s="4"/>
      <c r="AJ16" s="6">
        <v>20000</v>
      </c>
      <c r="AK16" s="4">
        <v>20000</v>
      </c>
      <c r="AL16" s="4"/>
      <c r="AM16" s="6">
        <v>20000</v>
      </c>
      <c r="AN16" s="4">
        <v>22500</v>
      </c>
      <c r="AO16" s="4"/>
      <c r="AP16" s="6">
        <v>22500</v>
      </c>
      <c r="AQ16" s="15">
        <v>62500</v>
      </c>
      <c r="AR16" s="4">
        <v>277273.44079999998</v>
      </c>
    </row>
    <row r="17" spans="1:44" x14ac:dyDescent="0.3">
      <c r="B17">
        <v>303411</v>
      </c>
      <c r="C17" s="31" t="s">
        <v>52</v>
      </c>
      <c r="D17" s="4"/>
      <c r="E17" s="4"/>
      <c r="F17" s="6"/>
      <c r="G17" s="4"/>
      <c r="H17" s="4"/>
      <c r="I17" s="6"/>
      <c r="J17" s="4"/>
      <c r="K17" s="4"/>
      <c r="L17" s="6"/>
      <c r="M17" s="15"/>
      <c r="N17" s="4">
        <v>20000</v>
      </c>
      <c r="O17" s="4"/>
      <c r="P17" s="6">
        <v>20000</v>
      </c>
      <c r="Q17" s="4"/>
      <c r="R17" s="4"/>
      <c r="S17" s="6"/>
      <c r="T17" s="4"/>
      <c r="U17" s="4"/>
      <c r="V17" s="6"/>
      <c r="W17" s="15">
        <v>20000</v>
      </c>
      <c r="X17" s="4"/>
      <c r="Y17" s="4"/>
      <c r="Z17" s="6"/>
      <c r="AA17" s="4"/>
      <c r="AB17" s="4"/>
      <c r="AC17" s="6"/>
      <c r="AD17" s="4"/>
      <c r="AE17" s="4"/>
      <c r="AF17" s="6"/>
      <c r="AG17" s="15"/>
      <c r="AH17" s="4"/>
      <c r="AI17" s="4"/>
      <c r="AJ17" s="6"/>
      <c r="AK17" s="4"/>
      <c r="AL17" s="4"/>
      <c r="AM17" s="6"/>
      <c r="AN17" s="4"/>
      <c r="AO17" s="4"/>
      <c r="AP17" s="6"/>
      <c r="AQ17" s="15"/>
      <c r="AR17" s="4">
        <v>20000</v>
      </c>
    </row>
    <row r="18" spans="1:44" x14ac:dyDescent="0.3">
      <c r="B18">
        <v>303412</v>
      </c>
      <c r="C18" s="31" t="s">
        <v>33</v>
      </c>
      <c r="D18" s="4">
        <v>16160</v>
      </c>
      <c r="E18" s="4">
        <v>-6368</v>
      </c>
      <c r="F18" s="6">
        <v>9792</v>
      </c>
      <c r="G18" s="4">
        <v>7500</v>
      </c>
      <c r="H18" s="4"/>
      <c r="I18" s="6">
        <v>7500</v>
      </c>
      <c r="J18" s="4"/>
      <c r="K18" s="4"/>
      <c r="L18" s="6"/>
      <c r="M18" s="15">
        <v>17292</v>
      </c>
      <c r="N18" s="4"/>
      <c r="O18" s="4"/>
      <c r="P18" s="6"/>
      <c r="Q18" s="4"/>
      <c r="R18" s="4"/>
      <c r="S18" s="6"/>
      <c r="T18" s="4"/>
      <c r="U18" s="4"/>
      <c r="V18" s="6"/>
      <c r="W18" s="15"/>
      <c r="X18" s="4"/>
      <c r="Y18" s="4"/>
      <c r="Z18" s="6"/>
      <c r="AA18" s="4"/>
      <c r="AB18" s="4"/>
      <c r="AC18" s="6"/>
      <c r="AD18" s="4"/>
      <c r="AE18" s="4"/>
      <c r="AF18" s="6"/>
      <c r="AG18" s="15"/>
      <c r="AH18" s="4"/>
      <c r="AI18" s="4"/>
      <c r="AJ18" s="6"/>
      <c r="AK18" s="4"/>
      <c r="AL18" s="4"/>
      <c r="AM18" s="6"/>
      <c r="AN18" s="4"/>
      <c r="AO18" s="4"/>
      <c r="AP18" s="6"/>
      <c r="AQ18" s="15"/>
      <c r="AR18" s="4">
        <v>17292</v>
      </c>
    </row>
    <row r="19" spans="1:44" x14ac:dyDescent="0.3">
      <c r="B19">
        <v>303416</v>
      </c>
      <c r="C19" s="31" t="s">
        <v>3</v>
      </c>
      <c r="D19" s="4">
        <v>148.28</v>
      </c>
      <c r="E19" s="4">
        <v>-674.28000000000009</v>
      </c>
      <c r="F19" s="6">
        <v>-526.00000000000011</v>
      </c>
      <c r="G19" s="4"/>
      <c r="H19" s="4">
        <v>0.01</v>
      </c>
      <c r="I19" s="6">
        <v>0.01</v>
      </c>
      <c r="J19" s="4"/>
      <c r="K19" s="4">
        <v>0.01</v>
      </c>
      <c r="L19" s="6">
        <v>0.01</v>
      </c>
      <c r="M19" s="15">
        <v>-525.98000000000013</v>
      </c>
      <c r="N19" s="4"/>
      <c r="O19" s="4">
        <v>0.01</v>
      </c>
      <c r="P19" s="6">
        <v>0.01</v>
      </c>
      <c r="Q19" s="4"/>
      <c r="R19" s="4">
        <v>0.01</v>
      </c>
      <c r="S19" s="6">
        <v>0.01</v>
      </c>
      <c r="T19" s="4"/>
      <c r="U19" s="4">
        <v>0.01</v>
      </c>
      <c r="V19" s="6">
        <v>0.01</v>
      </c>
      <c r="W19" s="15">
        <v>0.03</v>
      </c>
      <c r="X19" s="4"/>
      <c r="Y19" s="4">
        <v>0.01</v>
      </c>
      <c r="Z19" s="6">
        <v>0.01</v>
      </c>
      <c r="AA19" s="4"/>
      <c r="AB19" s="4">
        <v>0.01</v>
      </c>
      <c r="AC19" s="6">
        <v>0.01</v>
      </c>
      <c r="AD19" s="4"/>
      <c r="AE19" s="4">
        <v>0.01</v>
      </c>
      <c r="AF19" s="6">
        <v>0.01</v>
      </c>
      <c r="AG19" s="15">
        <v>0.03</v>
      </c>
      <c r="AH19" s="4"/>
      <c r="AI19" s="4">
        <v>0.01</v>
      </c>
      <c r="AJ19" s="6">
        <v>0.01</v>
      </c>
      <c r="AK19" s="4"/>
      <c r="AL19" s="4">
        <v>0.01</v>
      </c>
      <c r="AM19" s="6">
        <v>0.01</v>
      </c>
      <c r="AN19" s="4"/>
      <c r="AO19" s="4">
        <v>0.01</v>
      </c>
      <c r="AP19" s="6">
        <v>0.01</v>
      </c>
      <c r="AQ19" s="15">
        <v>0.03</v>
      </c>
      <c r="AR19" s="4">
        <v>-525.89000000000021</v>
      </c>
    </row>
    <row r="20" spans="1:44" x14ac:dyDescent="0.3">
      <c r="B20">
        <v>303417</v>
      </c>
      <c r="C20" s="31" t="s">
        <v>53</v>
      </c>
      <c r="D20" s="4">
        <v>1500</v>
      </c>
      <c r="E20" s="4"/>
      <c r="F20" s="6">
        <v>1500</v>
      </c>
      <c r="G20" s="4">
        <v>1500</v>
      </c>
      <c r="H20" s="4"/>
      <c r="I20" s="6">
        <v>1500</v>
      </c>
      <c r="J20" s="4">
        <v>1500</v>
      </c>
      <c r="K20" s="4"/>
      <c r="L20" s="6">
        <v>1500</v>
      </c>
      <c r="M20" s="15">
        <v>4500</v>
      </c>
      <c r="N20" s="4">
        <v>1500</v>
      </c>
      <c r="O20" s="4"/>
      <c r="P20" s="6">
        <v>1500</v>
      </c>
      <c r="Q20" s="4">
        <v>1500</v>
      </c>
      <c r="R20" s="4"/>
      <c r="S20" s="6">
        <v>1500</v>
      </c>
      <c r="T20" s="4">
        <v>1500</v>
      </c>
      <c r="U20" s="4"/>
      <c r="V20" s="6">
        <v>1500</v>
      </c>
      <c r="W20" s="15">
        <v>4500</v>
      </c>
      <c r="X20" s="4">
        <v>1500</v>
      </c>
      <c r="Y20" s="4"/>
      <c r="Z20" s="6">
        <v>1500</v>
      </c>
      <c r="AA20" s="4">
        <v>1500</v>
      </c>
      <c r="AB20" s="4"/>
      <c r="AC20" s="6">
        <v>1500</v>
      </c>
      <c r="AD20" s="4">
        <v>1500</v>
      </c>
      <c r="AE20" s="4"/>
      <c r="AF20" s="6">
        <v>1500</v>
      </c>
      <c r="AG20" s="15">
        <v>4500</v>
      </c>
      <c r="AH20" s="4">
        <v>1500</v>
      </c>
      <c r="AI20" s="4"/>
      <c r="AJ20" s="6">
        <v>1500</v>
      </c>
      <c r="AK20" s="4">
        <v>1500</v>
      </c>
      <c r="AL20" s="4"/>
      <c r="AM20" s="6">
        <v>1500</v>
      </c>
      <c r="AN20" s="4">
        <v>1500</v>
      </c>
      <c r="AO20" s="4"/>
      <c r="AP20" s="6">
        <v>1500</v>
      </c>
      <c r="AQ20" s="15">
        <v>4500</v>
      </c>
      <c r="AR20" s="4">
        <v>18000</v>
      </c>
    </row>
    <row r="21" spans="1:44" x14ac:dyDescent="0.3">
      <c r="D21" s="4"/>
      <c r="E21" s="4"/>
      <c r="F21" s="6"/>
      <c r="G21" s="4"/>
      <c r="H21" s="4"/>
      <c r="I21" s="6"/>
      <c r="J21" s="4"/>
      <c r="K21" s="4"/>
      <c r="L21" s="6"/>
      <c r="M21" s="15"/>
      <c r="N21" s="4"/>
      <c r="O21" s="4"/>
      <c r="P21" s="6"/>
      <c r="Q21" s="4"/>
      <c r="R21" s="4"/>
      <c r="S21" s="6"/>
      <c r="T21" s="4"/>
      <c r="U21" s="4"/>
      <c r="V21" s="6"/>
      <c r="W21" s="15"/>
      <c r="X21" s="4"/>
      <c r="Y21" s="4"/>
      <c r="Z21" s="6"/>
      <c r="AA21" s="4"/>
      <c r="AB21" s="4"/>
      <c r="AC21" s="6"/>
      <c r="AD21" s="4"/>
      <c r="AE21" s="4"/>
      <c r="AF21" s="6"/>
      <c r="AG21" s="15"/>
      <c r="AH21" s="4"/>
      <c r="AI21" s="4"/>
      <c r="AJ21" s="6"/>
      <c r="AK21" s="4"/>
      <c r="AL21" s="4"/>
      <c r="AM21" s="6"/>
      <c r="AN21" s="4"/>
      <c r="AO21" s="4"/>
      <c r="AP21" s="6"/>
      <c r="AQ21" s="15"/>
      <c r="AR21" s="4"/>
    </row>
    <row r="22" spans="1:44" x14ac:dyDescent="0.3">
      <c r="A22" t="s">
        <v>1</v>
      </c>
      <c r="D22" s="4">
        <v>59642.22</v>
      </c>
      <c r="E22" s="4">
        <v>-43389.380000000005</v>
      </c>
      <c r="F22" s="6">
        <v>16252.84</v>
      </c>
      <c r="G22" s="4">
        <v>50982.22</v>
      </c>
      <c r="H22" s="4">
        <v>-7874.99</v>
      </c>
      <c r="I22" s="6">
        <v>43107.23</v>
      </c>
      <c r="J22" s="4">
        <v>55768.820800000001</v>
      </c>
      <c r="K22" s="4">
        <v>0.01</v>
      </c>
      <c r="L22" s="6">
        <v>55768.830800000003</v>
      </c>
      <c r="M22" s="15">
        <v>115128.9008</v>
      </c>
      <c r="N22" s="4">
        <v>63482.22</v>
      </c>
      <c r="O22" s="4">
        <v>0.01</v>
      </c>
      <c r="P22" s="6">
        <v>63482.23</v>
      </c>
      <c r="Q22" s="4">
        <v>80482.22</v>
      </c>
      <c r="R22" s="4">
        <v>0.01</v>
      </c>
      <c r="S22" s="6">
        <v>80482.23</v>
      </c>
      <c r="T22" s="4">
        <v>45982.22</v>
      </c>
      <c r="U22" s="4">
        <v>0.01</v>
      </c>
      <c r="V22" s="6">
        <v>45982.23</v>
      </c>
      <c r="W22" s="15">
        <v>189946.69</v>
      </c>
      <c r="X22" s="4">
        <v>43482.22</v>
      </c>
      <c r="Y22" s="4">
        <v>0.01</v>
      </c>
      <c r="Z22" s="6">
        <v>43482.23</v>
      </c>
      <c r="AA22" s="4">
        <v>43482.22</v>
      </c>
      <c r="AB22" s="4">
        <v>0.01</v>
      </c>
      <c r="AC22" s="6">
        <v>43482.23</v>
      </c>
      <c r="AD22" s="4">
        <v>44982.22</v>
      </c>
      <c r="AE22" s="4">
        <v>0.01</v>
      </c>
      <c r="AF22" s="6">
        <v>44982.23</v>
      </c>
      <c r="AG22" s="15">
        <v>131946.69</v>
      </c>
      <c r="AH22" s="4">
        <v>43482.22</v>
      </c>
      <c r="AI22" s="4">
        <v>0.01</v>
      </c>
      <c r="AJ22" s="6">
        <v>43482.23</v>
      </c>
      <c r="AK22" s="4">
        <v>43482.22</v>
      </c>
      <c r="AL22" s="4">
        <v>0.01</v>
      </c>
      <c r="AM22" s="6">
        <v>43482.23</v>
      </c>
      <c r="AN22" s="4">
        <v>45982.22</v>
      </c>
      <c r="AO22" s="4">
        <v>0.01</v>
      </c>
      <c r="AP22" s="6">
        <v>45982.23</v>
      </c>
      <c r="AQ22" s="15">
        <v>132946.69</v>
      </c>
      <c r="AR22" s="4">
        <v>569968.97080000001</v>
      </c>
    </row>
  </sheetData>
  <mergeCells count="14">
    <mergeCell ref="AR6:AR7"/>
    <mergeCell ref="A7:C7"/>
    <mergeCell ref="AH6:AJ6"/>
    <mergeCell ref="AK6:AM6"/>
    <mergeCell ref="AN6:AP6"/>
    <mergeCell ref="D6:F6"/>
    <mergeCell ref="G6:I6"/>
    <mergeCell ref="J6:L6"/>
    <mergeCell ref="N6:P6"/>
    <mergeCell ref="Q6:S6"/>
    <mergeCell ref="T6:V6"/>
    <mergeCell ref="X6:Z6"/>
    <mergeCell ref="AA6:AC6"/>
    <mergeCell ref="AD6:AF6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horizontalDpi="0" verticalDpi="0" r:id="rId2"/>
  <headerFooter>
    <oddFooter>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974C-B61D-41A4-B1FF-390B6C9FCC50}">
  <sheetPr>
    <tabColor rgb="FF00B050"/>
  </sheetPr>
  <dimension ref="A1:AS54"/>
  <sheetViews>
    <sheetView showGridLines="0" zoomScale="70" zoomScaleNormal="70" workbookViewId="0">
      <pane xSplit="5" ySplit="7" topLeftCell="F8" activePane="bottomRight" state="frozen"/>
      <selection activeCell="P19" sqref="P19"/>
      <selection pane="topRight" activeCell="P19" sqref="P19"/>
      <selection pane="bottomLeft" activeCell="P19" sqref="P19"/>
      <selection pane="bottomRight" activeCell="C39" sqref="C39"/>
    </sheetView>
  </sheetViews>
  <sheetFormatPr defaultRowHeight="14.4" x14ac:dyDescent="0.3"/>
  <cols>
    <col min="1" max="1" width="9.109375" customWidth="1"/>
    <col min="2" max="2" width="3" customWidth="1"/>
    <col min="3" max="3" width="40.109375" customWidth="1"/>
    <col min="4" max="4" width="10.6640625" bestFit="1" customWidth="1"/>
    <col min="5" max="5" width="21.33203125" bestFit="1" customWidth="1"/>
    <col min="6" max="45" width="13.5546875" customWidth="1"/>
  </cols>
  <sheetData>
    <row r="1" spans="1:45" ht="21" x14ac:dyDescent="0.4">
      <c r="A1" s="7" t="s">
        <v>15</v>
      </c>
    </row>
    <row r="2" spans="1:45" ht="21" x14ac:dyDescent="0.4">
      <c r="A2" s="1" t="s">
        <v>17</v>
      </c>
      <c r="B2" t="s">
        <v>49</v>
      </c>
      <c r="C2" s="8" t="str">
        <f>B2</f>
        <v>Marketing</v>
      </c>
      <c r="F2" s="29">
        <f>F6</f>
        <v>45658</v>
      </c>
      <c r="G2" s="30"/>
      <c r="H2" s="30"/>
      <c r="I2" s="29">
        <f>I6</f>
        <v>45689</v>
      </c>
      <c r="J2" s="30"/>
      <c r="K2" s="30"/>
      <c r="L2" s="29">
        <f>L6</f>
        <v>45717</v>
      </c>
      <c r="M2" s="30"/>
      <c r="N2" s="30"/>
      <c r="O2" s="13" t="s">
        <v>30</v>
      </c>
      <c r="P2" s="29">
        <f>P6</f>
        <v>45748</v>
      </c>
      <c r="Q2" s="30"/>
      <c r="R2" s="30"/>
      <c r="S2" s="29">
        <f>S6</f>
        <v>45778</v>
      </c>
      <c r="T2" s="30"/>
      <c r="U2" s="30"/>
      <c r="V2" s="29">
        <f>V6</f>
        <v>45809</v>
      </c>
      <c r="W2" s="30"/>
      <c r="X2" s="30"/>
      <c r="Y2" s="13" t="s">
        <v>30</v>
      </c>
      <c r="Z2" s="29">
        <f>Z6</f>
        <v>45839</v>
      </c>
      <c r="AA2" s="30"/>
      <c r="AB2" s="30"/>
      <c r="AC2" s="29">
        <f>AC6</f>
        <v>45870</v>
      </c>
      <c r="AD2" s="30"/>
      <c r="AE2" s="30"/>
      <c r="AF2" s="29">
        <f>AF6</f>
        <v>45901</v>
      </c>
      <c r="AG2" s="30"/>
      <c r="AH2" s="30"/>
      <c r="AI2" s="13" t="s">
        <v>30</v>
      </c>
      <c r="AJ2" s="29">
        <f>AJ6</f>
        <v>45931</v>
      </c>
      <c r="AK2" s="30"/>
      <c r="AL2" s="30"/>
      <c r="AM2" s="29">
        <f>AM6</f>
        <v>45962</v>
      </c>
      <c r="AN2" s="30"/>
      <c r="AO2" s="30"/>
      <c r="AP2" s="29">
        <f>AP6</f>
        <v>45992</v>
      </c>
      <c r="AQ2" s="30"/>
      <c r="AR2" s="30"/>
      <c r="AS2" s="13" t="s">
        <v>30</v>
      </c>
    </row>
    <row r="3" spans="1:45" ht="19.95" customHeight="1" x14ac:dyDescent="0.3">
      <c r="A3" s="11" t="s">
        <v>18</v>
      </c>
      <c r="B3" s="10"/>
      <c r="C3" s="9" t="s">
        <v>19</v>
      </c>
      <c r="D3" s="9" t="s">
        <v>20</v>
      </c>
      <c r="E3" s="9" t="s">
        <v>12</v>
      </c>
      <c r="F3" s="9" t="str">
        <f>F7</f>
        <v>Orçado</v>
      </c>
      <c r="G3" s="9" t="str">
        <f>G7</f>
        <v>Realizado</v>
      </c>
      <c r="H3" s="9" t="s">
        <v>16</v>
      </c>
      <c r="I3" s="9" t="str">
        <f>I7</f>
        <v>Orçado</v>
      </c>
      <c r="J3" s="9" t="str">
        <f>J7</f>
        <v>Realizado</v>
      </c>
      <c r="K3" s="9" t="s">
        <v>16</v>
      </c>
      <c r="L3" s="9" t="str">
        <f>L7</f>
        <v>Orçado</v>
      </c>
      <c r="M3" s="9" t="str">
        <f>M7</f>
        <v>Realizado</v>
      </c>
      <c r="N3" s="9" t="s">
        <v>16</v>
      </c>
      <c r="O3" s="12" t="s">
        <v>32</v>
      </c>
      <c r="P3" s="9" t="str">
        <f>P7</f>
        <v>Orçado</v>
      </c>
      <c r="Q3" s="9" t="str">
        <f>Q7</f>
        <v>Realizado</v>
      </c>
      <c r="R3" s="9" t="s">
        <v>16</v>
      </c>
      <c r="S3" s="9" t="str">
        <f>S7</f>
        <v>Orçado</v>
      </c>
      <c r="T3" s="9" t="str">
        <f>T7</f>
        <v>Realizado</v>
      </c>
      <c r="U3" s="9" t="s">
        <v>16</v>
      </c>
      <c r="V3" s="9" t="str">
        <f>V7</f>
        <v>Orçado</v>
      </c>
      <c r="W3" s="9" t="str">
        <f>W7</f>
        <v>Realizado</v>
      </c>
      <c r="X3" s="9" t="s">
        <v>16</v>
      </c>
      <c r="Y3" s="12" t="s">
        <v>27</v>
      </c>
      <c r="Z3" s="9" t="str">
        <f>Z7</f>
        <v>Orçado</v>
      </c>
      <c r="AA3" s="9" t="str">
        <f>AA7</f>
        <v>Realizado</v>
      </c>
      <c r="AB3" s="9" t="s">
        <v>16</v>
      </c>
      <c r="AC3" s="9" t="str">
        <f>AC7</f>
        <v>Orçado</v>
      </c>
      <c r="AD3" s="9" t="str">
        <f>AD7</f>
        <v>Realizado</v>
      </c>
      <c r="AE3" s="9" t="s">
        <v>16</v>
      </c>
      <c r="AF3" s="9" t="str">
        <f>AF7</f>
        <v>Orçado</v>
      </c>
      <c r="AG3" s="9" t="str">
        <f>AG7</f>
        <v>Realizado</v>
      </c>
      <c r="AH3" s="9" t="s">
        <v>16</v>
      </c>
      <c r="AI3" s="12" t="s">
        <v>28</v>
      </c>
      <c r="AJ3" s="9" t="str">
        <f>AJ7</f>
        <v>Orçado</v>
      </c>
      <c r="AK3" s="9" t="str">
        <f>AK7</f>
        <v>Realizado</v>
      </c>
      <c r="AL3" s="9" t="s">
        <v>16</v>
      </c>
      <c r="AM3" s="9" t="str">
        <f>AM7</f>
        <v>Orçado</v>
      </c>
      <c r="AN3" s="9" t="str">
        <f>AN7</f>
        <v>Realizado</v>
      </c>
      <c r="AO3" s="9" t="s">
        <v>16</v>
      </c>
      <c r="AP3" s="9" t="str">
        <f>AP7</f>
        <v>Orçado</v>
      </c>
      <c r="AQ3" s="9" t="str">
        <f>AQ7</f>
        <v>Realizado</v>
      </c>
      <c r="AR3" s="9" t="s">
        <v>16</v>
      </c>
      <c r="AS3" s="12" t="s">
        <v>29</v>
      </c>
    </row>
    <row r="4" spans="1:45" hidden="1" x14ac:dyDescent="0.3">
      <c r="A4" s="1" t="s">
        <v>7</v>
      </c>
      <c r="F4" s="1" t="s">
        <v>34</v>
      </c>
      <c r="G4" s="1" t="s">
        <v>14</v>
      </c>
      <c r="H4" s="1" t="s">
        <v>4</v>
      </c>
    </row>
    <row r="5" spans="1:45" hidden="1" x14ac:dyDescent="0.3">
      <c r="F5">
        <v>1</v>
      </c>
      <c r="O5" s="14" t="s">
        <v>31</v>
      </c>
      <c r="P5">
        <v>2</v>
      </c>
      <c r="Y5" s="14" t="s">
        <v>24</v>
      </c>
      <c r="Z5">
        <v>3</v>
      </c>
      <c r="AI5" s="14" t="s">
        <v>25</v>
      </c>
      <c r="AJ5">
        <v>4</v>
      </c>
      <c r="AS5" s="14" t="s">
        <v>26</v>
      </c>
    </row>
    <row r="6" spans="1:45" hidden="1" x14ac:dyDescent="0.3">
      <c r="F6" s="2">
        <v>45658</v>
      </c>
      <c r="H6" s="5" t="s">
        <v>35</v>
      </c>
      <c r="I6" s="2">
        <v>45689</v>
      </c>
      <c r="K6" s="5" t="s">
        <v>36</v>
      </c>
      <c r="L6" s="2">
        <v>45717</v>
      </c>
      <c r="N6" s="5" t="s">
        <v>37</v>
      </c>
      <c r="O6" s="14"/>
      <c r="P6" s="2">
        <v>45748</v>
      </c>
      <c r="R6" s="5" t="s">
        <v>38</v>
      </c>
      <c r="S6" s="2">
        <v>45778</v>
      </c>
      <c r="U6" s="5" t="s">
        <v>39</v>
      </c>
      <c r="V6" s="2">
        <v>45809</v>
      </c>
      <c r="X6" s="5" t="s">
        <v>40</v>
      </c>
      <c r="Y6" s="14"/>
      <c r="Z6" s="2">
        <v>45839</v>
      </c>
      <c r="AB6" s="5" t="s">
        <v>41</v>
      </c>
      <c r="AC6" s="2">
        <v>45870</v>
      </c>
      <c r="AE6" s="5" t="s">
        <v>42</v>
      </c>
      <c r="AF6" s="2">
        <v>45901</v>
      </c>
      <c r="AH6" s="5" t="s">
        <v>43</v>
      </c>
      <c r="AI6" s="14"/>
      <c r="AJ6" s="2">
        <v>45931</v>
      </c>
      <c r="AL6" s="5" t="s">
        <v>44</v>
      </c>
      <c r="AM6" s="2">
        <v>45962</v>
      </c>
      <c r="AO6" s="5" t="s">
        <v>45</v>
      </c>
      <c r="AP6" s="2">
        <v>45992</v>
      </c>
      <c r="AR6" s="5" t="s">
        <v>46</v>
      </c>
      <c r="AS6" s="14"/>
    </row>
    <row r="7" spans="1:45" hidden="1" x14ac:dyDescent="0.3">
      <c r="A7" s="1" t="s">
        <v>0</v>
      </c>
      <c r="B7" s="1" t="s">
        <v>2</v>
      </c>
      <c r="C7" s="1" t="s">
        <v>11</v>
      </c>
      <c r="D7" s="1" t="s">
        <v>8</v>
      </c>
      <c r="E7" s="1" t="s">
        <v>12</v>
      </c>
      <c r="F7" t="s">
        <v>5</v>
      </c>
      <c r="G7" t="s">
        <v>6</v>
      </c>
      <c r="H7" s="5"/>
      <c r="I7" t="s">
        <v>5</v>
      </c>
      <c r="J7" t="s">
        <v>6</v>
      </c>
      <c r="K7" s="5"/>
      <c r="L7" t="s">
        <v>5</v>
      </c>
      <c r="M7" t="s">
        <v>6</v>
      </c>
      <c r="N7" s="5"/>
      <c r="O7" s="14"/>
      <c r="P7" t="s">
        <v>5</v>
      </c>
      <c r="Q7" t="s">
        <v>6</v>
      </c>
      <c r="R7" s="5"/>
      <c r="S7" t="s">
        <v>5</v>
      </c>
      <c r="T7" t="s">
        <v>6</v>
      </c>
      <c r="U7" s="5"/>
      <c r="V7" t="s">
        <v>5</v>
      </c>
      <c r="W7" t="s">
        <v>6</v>
      </c>
      <c r="X7" s="5"/>
      <c r="Y7" s="14"/>
      <c r="Z7" t="s">
        <v>5</v>
      </c>
      <c r="AA7" t="s">
        <v>6</v>
      </c>
      <c r="AB7" s="5"/>
      <c r="AC7" t="s">
        <v>5</v>
      </c>
      <c r="AD7" t="s">
        <v>6</v>
      </c>
      <c r="AE7" s="5"/>
      <c r="AF7" t="s">
        <v>5</v>
      </c>
      <c r="AG7" t="s">
        <v>6</v>
      </c>
      <c r="AH7" s="5"/>
      <c r="AI7" s="14"/>
      <c r="AJ7" t="s">
        <v>5</v>
      </c>
      <c r="AK7" t="s">
        <v>6</v>
      </c>
      <c r="AL7" s="5"/>
      <c r="AM7" t="s">
        <v>5</v>
      </c>
      <c r="AN7" t="s">
        <v>6</v>
      </c>
      <c r="AO7" s="5"/>
      <c r="AP7" t="s">
        <v>5</v>
      </c>
      <c r="AQ7" t="s">
        <v>6</v>
      </c>
      <c r="AR7" s="5"/>
      <c r="AS7" s="14"/>
    </row>
    <row r="8" spans="1:45" x14ac:dyDescent="0.3">
      <c r="A8">
        <v>303308</v>
      </c>
      <c r="B8" s="3" t="s">
        <v>48</v>
      </c>
      <c r="C8" s="3"/>
      <c r="D8" s="3"/>
      <c r="E8" s="3"/>
      <c r="F8" s="4">
        <v>4000</v>
      </c>
      <c r="G8" s="4"/>
      <c r="H8" s="6">
        <v>4000</v>
      </c>
      <c r="I8" s="4">
        <v>4000</v>
      </c>
      <c r="J8" s="4"/>
      <c r="K8" s="6">
        <v>4000</v>
      </c>
      <c r="L8" s="4">
        <v>4000</v>
      </c>
      <c r="M8" s="4"/>
      <c r="N8" s="6">
        <v>4000</v>
      </c>
      <c r="O8" s="15">
        <v>12000</v>
      </c>
      <c r="P8" s="4">
        <v>4000</v>
      </c>
      <c r="Q8" s="4"/>
      <c r="R8" s="6">
        <v>4000</v>
      </c>
      <c r="S8" s="4">
        <v>4000</v>
      </c>
      <c r="T8" s="4"/>
      <c r="U8" s="6">
        <v>4000</v>
      </c>
      <c r="V8" s="4">
        <v>4000</v>
      </c>
      <c r="W8" s="4"/>
      <c r="X8" s="6">
        <v>4000</v>
      </c>
      <c r="Y8" s="15">
        <v>12000</v>
      </c>
      <c r="Z8" s="4">
        <v>4000</v>
      </c>
      <c r="AA8" s="4"/>
      <c r="AB8" s="6">
        <v>4000</v>
      </c>
      <c r="AC8" s="4">
        <v>4000</v>
      </c>
      <c r="AD8" s="4"/>
      <c r="AE8" s="6">
        <v>4000</v>
      </c>
      <c r="AF8" s="4">
        <v>4000</v>
      </c>
      <c r="AG8" s="4"/>
      <c r="AH8" s="6">
        <v>4000</v>
      </c>
      <c r="AI8" s="15">
        <v>12000</v>
      </c>
      <c r="AJ8" s="4">
        <v>4000</v>
      </c>
      <c r="AK8" s="4"/>
      <c r="AL8" s="6">
        <v>4000</v>
      </c>
      <c r="AM8" s="4">
        <v>4000</v>
      </c>
      <c r="AN8" s="4"/>
      <c r="AO8" s="6">
        <v>4000</v>
      </c>
      <c r="AP8" s="4">
        <v>4000</v>
      </c>
      <c r="AQ8" s="4"/>
      <c r="AR8" s="6">
        <v>4000</v>
      </c>
      <c r="AS8" s="15">
        <v>12000</v>
      </c>
    </row>
    <row r="9" spans="1:45" x14ac:dyDescent="0.3">
      <c r="C9" t="s">
        <v>21</v>
      </c>
      <c r="D9" t="s">
        <v>9</v>
      </c>
      <c r="E9" t="s">
        <v>13</v>
      </c>
      <c r="F9" s="4">
        <v>4000</v>
      </c>
      <c r="G9" s="4"/>
      <c r="H9" s="6">
        <v>4000</v>
      </c>
      <c r="I9" s="4">
        <v>4000</v>
      </c>
      <c r="J9" s="4"/>
      <c r="K9" s="6">
        <v>4000</v>
      </c>
      <c r="L9" s="4">
        <v>4000</v>
      </c>
      <c r="M9" s="4"/>
      <c r="N9" s="6">
        <v>4000</v>
      </c>
      <c r="O9" s="15">
        <v>12000</v>
      </c>
      <c r="P9" s="4">
        <v>4000</v>
      </c>
      <c r="Q9" s="4"/>
      <c r="R9" s="6">
        <v>4000</v>
      </c>
      <c r="S9" s="4">
        <v>4000</v>
      </c>
      <c r="T9" s="4"/>
      <c r="U9" s="6">
        <v>4000</v>
      </c>
      <c r="V9" s="4">
        <v>4000</v>
      </c>
      <c r="W9" s="4"/>
      <c r="X9" s="6">
        <v>4000</v>
      </c>
      <c r="Y9" s="15">
        <v>12000</v>
      </c>
      <c r="Z9" s="4">
        <v>4000</v>
      </c>
      <c r="AA9" s="4"/>
      <c r="AB9" s="6">
        <v>4000</v>
      </c>
      <c r="AC9" s="4">
        <v>4000</v>
      </c>
      <c r="AD9" s="4"/>
      <c r="AE9" s="6">
        <v>4000</v>
      </c>
      <c r="AF9" s="4">
        <v>4000</v>
      </c>
      <c r="AG9" s="4"/>
      <c r="AH9" s="6">
        <v>4000</v>
      </c>
      <c r="AI9" s="15">
        <v>12000</v>
      </c>
      <c r="AJ9" s="4">
        <v>4000</v>
      </c>
      <c r="AK9" s="4"/>
      <c r="AL9" s="6">
        <v>4000</v>
      </c>
      <c r="AM9" s="4">
        <v>4000</v>
      </c>
      <c r="AN9" s="4"/>
      <c r="AO9" s="6">
        <v>4000</v>
      </c>
      <c r="AP9" s="4">
        <v>4000</v>
      </c>
      <c r="AQ9" s="4"/>
      <c r="AR9" s="6">
        <v>4000</v>
      </c>
      <c r="AS9" s="15">
        <v>12000</v>
      </c>
    </row>
    <row r="10" spans="1:45" x14ac:dyDescent="0.3">
      <c r="F10" s="4"/>
      <c r="G10" s="4"/>
      <c r="H10" s="6"/>
      <c r="I10" s="4"/>
      <c r="J10" s="4"/>
      <c r="K10" s="6"/>
      <c r="L10" s="4"/>
      <c r="M10" s="4"/>
      <c r="N10" s="6"/>
      <c r="O10" s="15"/>
      <c r="P10" s="4"/>
      <c r="Q10" s="4"/>
      <c r="R10" s="6"/>
      <c r="S10" s="4"/>
      <c r="T10" s="4"/>
      <c r="U10" s="6"/>
      <c r="V10" s="4"/>
      <c r="W10" s="4"/>
      <c r="X10" s="6"/>
      <c r="Y10" s="15"/>
      <c r="Z10" s="4"/>
      <c r="AA10" s="4"/>
      <c r="AB10" s="6"/>
      <c r="AC10" s="4"/>
      <c r="AD10" s="4"/>
      <c r="AE10" s="6"/>
      <c r="AF10" s="4"/>
      <c r="AG10" s="4"/>
      <c r="AH10" s="6"/>
      <c r="AI10" s="15"/>
      <c r="AJ10" s="4"/>
      <c r="AK10" s="4"/>
      <c r="AL10" s="6"/>
      <c r="AM10" s="4"/>
      <c r="AN10" s="4"/>
      <c r="AO10" s="6"/>
      <c r="AP10" s="4"/>
      <c r="AQ10" s="4"/>
      <c r="AR10" s="6"/>
      <c r="AS10" s="15"/>
    </row>
    <row r="11" spans="1:45" x14ac:dyDescent="0.3">
      <c r="A11">
        <v>303406</v>
      </c>
      <c r="B11" s="3" t="s">
        <v>54</v>
      </c>
      <c r="C11" s="3"/>
      <c r="D11" s="3"/>
      <c r="E11" s="3"/>
      <c r="F11" s="4">
        <v>129.9</v>
      </c>
      <c r="G11" s="4">
        <v>-129.9</v>
      </c>
      <c r="H11" s="6">
        <v>0</v>
      </c>
      <c r="I11" s="4"/>
      <c r="J11" s="4"/>
      <c r="K11" s="6"/>
      <c r="L11" s="4"/>
      <c r="M11" s="4"/>
      <c r="N11" s="6"/>
      <c r="O11" s="15">
        <v>0</v>
      </c>
      <c r="P11" s="4"/>
      <c r="Q11" s="4"/>
      <c r="R11" s="6"/>
      <c r="S11" s="4"/>
      <c r="T11" s="4"/>
      <c r="U11" s="6"/>
      <c r="V11" s="4"/>
      <c r="W11" s="4"/>
      <c r="X11" s="6"/>
      <c r="Y11" s="15"/>
      <c r="Z11" s="4"/>
      <c r="AA11" s="4"/>
      <c r="AB11" s="6"/>
      <c r="AC11" s="4"/>
      <c r="AD11" s="4"/>
      <c r="AE11" s="6"/>
      <c r="AF11" s="4"/>
      <c r="AG11" s="4"/>
      <c r="AH11" s="6"/>
      <c r="AI11" s="15"/>
      <c r="AJ11" s="4"/>
      <c r="AK11" s="4"/>
      <c r="AL11" s="6"/>
      <c r="AM11" s="4"/>
      <c r="AN11" s="4"/>
      <c r="AO11" s="6"/>
      <c r="AP11" s="4"/>
      <c r="AQ11" s="4"/>
      <c r="AR11" s="6"/>
      <c r="AS11" s="15"/>
    </row>
    <row r="12" spans="1:45" x14ac:dyDescent="0.3">
      <c r="C12" t="s">
        <v>21</v>
      </c>
      <c r="D12" t="s">
        <v>9</v>
      </c>
      <c r="E12" t="s">
        <v>13</v>
      </c>
      <c r="F12" s="4">
        <v>129.9</v>
      </c>
      <c r="G12" s="4"/>
      <c r="H12" s="6">
        <v>129.9</v>
      </c>
      <c r="I12" s="4"/>
      <c r="J12" s="4"/>
      <c r="K12" s="6"/>
      <c r="L12" s="4"/>
      <c r="M12" s="4"/>
      <c r="N12" s="6"/>
      <c r="O12" s="15">
        <v>129.9</v>
      </c>
      <c r="P12" s="4"/>
      <c r="Q12" s="4"/>
      <c r="R12" s="6"/>
      <c r="S12" s="4"/>
      <c r="T12" s="4"/>
      <c r="U12" s="6"/>
      <c r="V12" s="4"/>
      <c r="W12" s="4"/>
      <c r="X12" s="6"/>
      <c r="Y12" s="15"/>
      <c r="Z12" s="4"/>
      <c r="AA12" s="4"/>
      <c r="AB12" s="6"/>
      <c r="AC12" s="4"/>
      <c r="AD12" s="4"/>
      <c r="AE12" s="6"/>
      <c r="AF12" s="4"/>
      <c r="AG12" s="4"/>
      <c r="AH12" s="6"/>
      <c r="AI12" s="15"/>
      <c r="AJ12" s="4"/>
      <c r="AK12" s="4"/>
      <c r="AL12" s="6"/>
      <c r="AM12" s="4"/>
      <c r="AN12" s="4"/>
      <c r="AO12" s="6"/>
      <c r="AP12" s="4"/>
      <c r="AQ12" s="4"/>
      <c r="AR12" s="6"/>
      <c r="AS12" s="15"/>
    </row>
    <row r="13" spans="1:45" x14ac:dyDescent="0.3">
      <c r="C13" t="s">
        <v>55</v>
      </c>
      <c r="D13" t="s">
        <v>9</v>
      </c>
      <c r="E13" t="s">
        <v>56</v>
      </c>
      <c r="F13" s="4"/>
      <c r="G13" s="4">
        <v>-129.9</v>
      </c>
      <c r="H13" s="6">
        <v>-129.9</v>
      </c>
      <c r="I13" s="4"/>
      <c r="J13" s="4"/>
      <c r="K13" s="6"/>
      <c r="L13" s="4"/>
      <c r="M13" s="4"/>
      <c r="N13" s="6"/>
      <c r="O13" s="15">
        <v>-129.9</v>
      </c>
      <c r="P13" s="4"/>
      <c r="Q13" s="4"/>
      <c r="R13" s="6"/>
      <c r="S13" s="4"/>
      <c r="T13" s="4"/>
      <c r="U13" s="6"/>
      <c r="V13" s="4"/>
      <c r="W13" s="4"/>
      <c r="X13" s="6"/>
      <c r="Y13" s="15"/>
      <c r="Z13" s="4"/>
      <c r="AA13" s="4"/>
      <c r="AB13" s="6"/>
      <c r="AC13" s="4"/>
      <c r="AD13" s="4"/>
      <c r="AE13" s="6"/>
      <c r="AF13" s="4"/>
      <c r="AG13" s="4"/>
      <c r="AH13" s="6"/>
      <c r="AI13" s="15"/>
      <c r="AJ13" s="4"/>
      <c r="AK13" s="4"/>
      <c r="AL13" s="6"/>
      <c r="AM13" s="4"/>
      <c r="AN13" s="4"/>
      <c r="AO13" s="6"/>
      <c r="AP13" s="4"/>
      <c r="AQ13" s="4"/>
      <c r="AR13" s="6"/>
      <c r="AS13" s="15"/>
    </row>
    <row r="14" spans="1:45" x14ac:dyDescent="0.3">
      <c r="F14" s="4"/>
      <c r="G14" s="4"/>
      <c r="H14" s="6"/>
      <c r="I14" s="4"/>
      <c r="J14" s="4"/>
      <c r="K14" s="6"/>
      <c r="L14" s="4"/>
      <c r="M14" s="4"/>
      <c r="N14" s="6"/>
      <c r="O14" s="15"/>
      <c r="P14" s="4"/>
      <c r="Q14" s="4"/>
      <c r="R14" s="6"/>
      <c r="S14" s="4"/>
      <c r="T14" s="4"/>
      <c r="U14" s="6"/>
      <c r="V14" s="4"/>
      <c r="W14" s="4"/>
      <c r="X14" s="6"/>
      <c r="Y14" s="15"/>
      <c r="Z14" s="4"/>
      <c r="AA14" s="4"/>
      <c r="AB14" s="6"/>
      <c r="AC14" s="4"/>
      <c r="AD14" s="4"/>
      <c r="AE14" s="6"/>
      <c r="AF14" s="4"/>
      <c r="AG14" s="4"/>
      <c r="AH14" s="6"/>
      <c r="AI14" s="15"/>
      <c r="AJ14" s="4"/>
      <c r="AK14" s="4"/>
      <c r="AL14" s="6"/>
      <c r="AM14" s="4"/>
      <c r="AN14" s="4"/>
      <c r="AO14" s="6"/>
      <c r="AP14" s="4"/>
      <c r="AQ14" s="4"/>
      <c r="AR14" s="6"/>
      <c r="AS14" s="15"/>
    </row>
    <row r="15" spans="1:45" x14ac:dyDescent="0.3">
      <c r="A15">
        <v>303408</v>
      </c>
      <c r="B15" s="3" t="s">
        <v>50</v>
      </c>
      <c r="C15" s="3"/>
      <c r="D15" s="3"/>
      <c r="E15" s="3"/>
      <c r="F15" s="4">
        <v>18475</v>
      </c>
      <c r="G15" s="4">
        <v>-18475</v>
      </c>
      <c r="H15" s="6">
        <v>0</v>
      </c>
      <c r="I15" s="4">
        <v>17982.22</v>
      </c>
      <c r="J15" s="4">
        <v>-7875</v>
      </c>
      <c r="K15" s="6">
        <v>10107.220000000001</v>
      </c>
      <c r="L15" s="4">
        <v>17982.22</v>
      </c>
      <c r="M15" s="4"/>
      <c r="N15" s="6">
        <v>17982.22</v>
      </c>
      <c r="O15" s="15">
        <v>28089.440000000002</v>
      </c>
      <c r="P15" s="4">
        <v>17982.22</v>
      </c>
      <c r="Q15" s="4"/>
      <c r="R15" s="6">
        <v>17982.22</v>
      </c>
      <c r="S15" s="4">
        <v>17982.22</v>
      </c>
      <c r="T15" s="4"/>
      <c r="U15" s="6">
        <v>17982.22</v>
      </c>
      <c r="V15" s="4">
        <v>17982.22</v>
      </c>
      <c r="W15" s="4"/>
      <c r="X15" s="6">
        <v>17982.22</v>
      </c>
      <c r="Y15" s="15">
        <v>53946.66</v>
      </c>
      <c r="Z15" s="4">
        <v>17982.22</v>
      </c>
      <c r="AA15" s="4"/>
      <c r="AB15" s="6">
        <v>17982.22</v>
      </c>
      <c r="AC15" s="4">
        <v>17982.22</v>
      </c>
      <c r="AD15" s="4"/>
      <c r="AE15" s="6">
        <v>17982.22</v>
      </c>
      <c r="AF15" s="4">
        <v>17982.22</v>
      </c>
      <c r="AG15" s="4"/>
      <c r="AH15" s="6">
        <v>17982.22</v>
      </c>
      <c r="AI15" s="15">
        <v>53946.66</v>
      </c>
      <c r="AJ15" s="4">
        <v>17982.22</v>
      </c>
      <c r="AK15" s="4"/>
      <c r="AL15" s="6">
        <v>17982.22</v>
      </c>
      <c r="AM15" s="4">
        <v>17982.22</v>
      </c>
      <c r="AN15" s="4"/>
      <c r="AO15" s="6">
        <v>17982.22</v>
      </c>
      <c r="AP15" s="4">
        <v>17982.22</v>
      </c>
      <c r="AQ15" s="4"/>
      <c r="AR15" s="6">
        <v>17982.22</v>
      </c>
      <c r="AS15" s="15">
        <v>53946.66</v>
      </c>
    </row>
    <row r="16" spans="1:45" x14ac:dyDescent="0.3">
      <c r="C16" t="s">
        <v>21</v>
      </c>
      <c r="D16" t="s">
        <v>9</v>
      </c>
      <c r="E16" t="s">
        <v>13</v>
      </c>
      <c r="F16" s="4">
        <v>18475</v>
      </c>
      <c r="G16" s="4"/>
      <c r="H16" s="6">
        <v>18475</v>
      </c>
      <c r="I16" s="4">
        <v>17982.22</v>
      </c>
      <c r="J16" s="4"/>
      <c r="K16" s="6">
        <v>17982.22</v>
      </c>
      <c r="L16" s="4">
        <v>17982.22</v>
      </c>
      <c r="M16" s="4"/>
      <c r="N16" s="6">
        <v>17982.22</v>
      </c>
      <c r="O16" s="15">
        <v>54439.44</v>
      </c>
      <c r="P16" s="4">
        <v>17982.22</v>
      </c>
      <c r="Q16" s="4"/>
      <c r="R16" s="6">
        <v>17982.22</v>
      </c>
      <c r="S16" s="4">
        <v>17982.22</v>
      </c>
      <c r="T16" s="4"/>
      <c r="U16" s="6">
        <v>17982.22</v>
      </c>
      <c r="V16" s="4">
        <v>17982.22</v>
      </c>
      <c r="W16" s="4"/>
      <c r="X16" s="6">
        <v>17982.22</v>
      </c>
      <c r="Y16" s="15">
        <v>53946.66</v>
      </c>
      <c r="Z16" s="4">
        <v>17982.22</v>
      </c>
      <c r="AA16" s="4"/>
      <c r="AB16" s="6">
        <v>17982.22</v>
      </c>
      <c r="AC16" s="4">
        <v>17982.22</v>
      </c>
      <c r="AD16" s="4"/>
      <c r="AE16" s="6">
        <v>17982.22</v>
      </c>
      <c r="AF16" s="4">
        <v>17982.22</v>
      </c>
      <c r="AG16" s="4"/>
      <c r="AH16" s="6">
        <v>17982.22</v>
      </c>
      <c r="AI16" s="15">
        <v>53946.66</v>
      </c>
      <c r="AJ16" s="4">
        <v>17982.22</v>
      </c>
      <c r="AK16" s="4"/>
      <c r="AL16" s="6">
        <v>17982.22</v>
      </c>
      <c r="AM16" s="4">
        <v>17982.22</v>
      </c>
      <c r="AN16" s="4"/>
      <c r="AO16" s="6">
        <v>17982.22</v>
      </c>
      <c r="AP16" s="4">
        <v>17982.22</v>
      </c>
      <c r="AQ16" s="4"/>
      <c r="AR16" s="6">
        <v>17982.22</v>
      </c>
      <c r="AS16" s="15">
        <v>53946.66</v>
      </c>
    </row>
    <row r="17" spans="1:45" x14ac:dyDescent="0.3">
      <c r="C17" t="s">
        <v>57</v>
      </c>
      <c r="D17" t="s">
        <v>9</v>
      </c>
      <c r="E17" t="s">
        <v>58</v>
      </c>
      <c r="F17" s="4"/>
      <c r="G17" s="4">
        <v>-5000</v>
      </c>
      <c r="H17" s="6">
        <v>-5000</v>
      </c>
      <c r="I17" s="4"/>
      <c r="J17" s="4"/>
      <c r="K17" s="6"/>
      <c r="L17" s="4"/>
      <c r="M17" s="4"/>
      <c r="N17" s="6"/>
      <c r="O17" s="15">
        <v>-5000</v>
      </c>
      <c r="P17" s="4"/>
      <c r="Q17" s="4"/>
      <c r="R17" s="6"/>
      <c r="S17" s="4"/>
      <c r="T17" s="4"/>
      <c r="U17" s="6"/>
      <c r="V17" s="4"/>
      <c r="W17" s="4"/>
      <c r="X17" s="6"/>
      <c r="Y17" s="15"/>
      <c r="Z17" s="4"/>
      <c r="AA17" s="4"/>
      <c r="AB17" s="6"/>
      <c r="AC17" s="4"/>
      <c r="AD17" s="4"/>
      <c r="AE17" s="6"/>
      <c r="AF17" s="4"/>
      <c r="AG17" s="4"/>
      <c r="AH17" s="6"/>
      <c r="AI17" s="15"/>
      <c r="AJ17" s="4"/>
      <c r="AK17" s="4"/>
      <c r="AL17" s="6"/>
      <c r="AM17" s="4"/>
      <c r="AN17" s="4"/>
      <c r="AO17" s="6"/>
      <c r="AP17" s="4"/>
      <c r="AQ17" s="4"/>
      <c r="AR17" s="6"/>
      <c r="AS17" s="15"/>
    </row>
    <row r="18" spans="1:45" x14ac:dyDescent="0.3">
      <c r="C18" t="s">
        <v>75</v>
      </c>
      <c r="D18" t="s">
        <v>9</v>
      </c>
      <c r="E18" t="s">
        <v>76</v>
      </c>
      <c r="F18" s="4"/>
      <c r="G18" s="4">
        <v>-5600</v>
      </c>
      <c r="H18" s="6">
        <v>-5600</v>
      </c>
      <c r="I18" s="4"/>
      <c r="J18" s="4"/>
      <c r="K18" s="6"/>
      <c r="L18" s="4"/>
      <c r="M18" s="4"/>
      <c r="N18" s="6"/>
      <c r="O18" s="15">
        <v>-5600</v>
      </c>
      <c r="P18" s="4"/>
      <c r="Q18" s="4"/>
      <c r="R18" s="6"/>
      <c r="S18" s="4"/>
      <c r="T18" s="4"/>
      <c r="U18" s="6"/>
      <c r="V18" s="4"/>
      <c r="W18" s="4"/>
      <c r="X18" s="6"/>
      <c r="Y18" s="15"/>
      <c r="Z18" s="4"/>
      <c r="AA18" s="4"/>
      <c r="AB18" s="6"/>
      <c r="AC18" s="4"/>
      <c r="AD18" s="4"/>
      <c r="AE18" s="6"/>
      <c r="AF18" s="4"/>
      <c r="AG18" s="4"/>
      <c r="AH18" s="6"/>
      <c r="AI18" s="15"/>
      <c r="AJ18" s="4"/>
      <c r="AK18" s="4"/>
      <c r="AL18" s="6"/>
      <c r="AM18" s="4"/>
      <c r="AN18" s="4"/>
      <c r="AO18" s="6"/>
      <c r="AP18" s="4"/>
      <c r="AQ18" s="4"/>
      <c r="AR18" s="6"/>
      <c r="AS18" s="15"/>
    </row>
    <row r="19" spans="1:45" x14ac:dyDescent="0.3">
      <c r="C19" t="s">
        <v>61</v>
      </c>
      <c r="D19" t="s">
        <v>9</v>
      </c>
      <c r="E19" t="s">
        <v>62</v>
      </c>
      <c r="F19" s="4"/>
      <c r="G19" s="4">
        <v>-7875</v>
      </c>
      <c r="H19" s="6">
        <v>-7875</v>
      </c>
      <c r="I19" s="4"/>
      <c r="J19" s="4"/>
      <c r="K19" s="6"/>
      <c r="L19" s="4"/>
      <c r="M19" s="4"/>
      <c r="N19" s="6"/>
      <c r="O19" s="15">
        <v>-7875</v>
      </c>
      <c r="P19" s="4"/>
      <c r="Q19" s="4"/>
      <c r="R19" s="6"/>
      <c r="S19" s="4"/>
      <c r="T19" s="4"/>
      <c r="U19" s="6"/>
      <c r="V19" s="4"/>
      <c r="W19" s="4"/>
      <c r="X19" s="6"/>
      <c r="Y19" s="15"/>
      <c r="Z19" s="4"/>
      <c r="AA19" s="4"/>
      <c r="AB19" s="6"/>
      <c r="AC19" s="4"/>
      <c r="AD19" s="4"/>
      <c r="AE19" s="6"/>
      <c r="AF19" s="4"/>
      <c r="AG19" s="4"/>
      <c r="AH19" s="6"/>
      <c r="AI19" s="15"/>
      <c r="AJ19" s="4"/>
      <c r="AK19" s="4"/>
      <c r="AL19" s="6"/>
      <c r="AM19" s="4"/>
      <c r="AN19" s="4"/>
      <c r="AO19" s="6"/>
      <c r="AP19" s="4"/>
      <c r="AQ19" s="4"/>
      <c r="AR19" s="6"/>
      <c r="AS19" s="15"/>
    </row>
    <row r="20" spans="1:45" x14ac:dyDescent="0.3">
      <c r="E20" t="s">
        <v>80</v>
      </c>
      <c r="F20" s="4"/>
      <c r="G20" s="4"/>
      <c r="H20" s="6"/>
      <c r="I20" s="4"/>
      <c r="J20" s="4">
        <v>-7875</v>
      </c>
      <c r="K20" s="6">
        <v>-7875</v>
      </c>
      <c r="L20" s="4"/>
      <c r="M20" s="4"/>
      <c r="N20" s="6"/>
      <c r="O20" s="15">
        <v>-7875</v>
      </c>
      <c r="P20" s="4"/>
      <c r="Q20" s="4"/>
      <c r="R20" s="6"/>
      <c r="S20" s="4"/>
      <c r="T20" s="4"/>
      <c r="U20" s="6"/>
      <c r="V20" s="4"/>
      <c r="W20" s="4"/>
      <c r="X20" s="6"/>
      <c r="Y20" s="15"/>
      <c r="Z20" s="4"/>
      <c r="AA20" s="4"/>
      <c r="AB20" s="6"/>
      <c r="AC20" s="4"/>
      <c r="AD20" s="4"/>
      <c r="AE20" s="6"/>
      <c r="AF20" s="4"/>
      <c r="AG20" s="4"/>
      <c r="AH20" s="6"/>
      <c r="AI20" s="15"/>
      <c r="AJ20" s="4"/>
      <c r="AK20" s="4"/>
      <c r="AL20" s="6"/>
      <c r="AM20" s="4"/>
      <c r="AN20" s="4"/>
      <c r="AO20" s="6"/>
      <c r="AP20" s="4"/>
      <c r="AQ20" s="4"/>
      <c r="AR20" s="6"/>
      <c r="AS20" s="15"/>
    </row>
    <row r="21" spans="1:45" x14ac:dyDescent="0.3">
      <c r="F21" s="4"/>
      <c r="G21" s="4"/>
      <c r="H21" s="6"/>
      <c r="I21" s="4"/>
      <c r="J21" s="4"/>
      <c r="K21" s="6"/>
      <c r="L21" s="4"/>
      <c r="M21" s="4"/>
      <c r="N21" s="6"/>
      <c r="O21" s="15"/>
      <c r="P21" s="4"/>
      <c r="Q21" s="4"/>
      <c r="R21" s="6"/>
      <c r="S21" s="4"/>
      <c r="T21" s="4"/>
      <c r="U21" s="6"/>
      <c r="V21" s="4"/>
      <c r="W21" s="4"/>
      <c r="X21" s="6"/>
      <c r="Y21" s="15"/>
      <c r="Z21" s="4"/>
      <c r="AA21" s="4"/>
      <c r="AB21" s="6"/>
      <c r="AC21" s="4"/>
      <c r="AD21" s="4"/>
      <c r="AE21" s="6"/>
      <c r="AF21" s="4"/>
      <c r="AG21" s="4"/>
      <c r="AH21" s="6"/>
      <c r="AI21" s="15"/>
      <c r="AJ21" s="4"/>
      <c r="AK21" s="4"/>
      <c r="AL21" s="6"/>
      <c r="AM21" s="4"/>
      <c r="AN21" s="4"/>
      <c r="AO21" s="6"/>
      <c r="AP21" s="4"/>
      <c r="AQ21" s="4"/>
      <c r="AR21" s="6"/>
      <c r="AS21" s="15"/>
    </row>
    <row r="22" spans="1:45" x14ac:dyDescent="0.3">
      <c r="A22">
        <v>303409</v>
      </c>
      <c r="B22" s="3" t="s">
        <v>51</v>
      </c>
      <c r="C22" s="3"/>
      <c r="D22" s="3"/>
      <c r="E22" s="3"/>
      <c r="F22" s="4">
        <v>19229.04</v>
      </c>
      <c r="G22" s="4">
        <v>-17742.2</v>
      </c>
      <c r="H22" s="6">
        <v>1486.8400000000008</v>
      </c>
      <c r="I22" s="4">
        <v>20000</v>
      </c>
      <c r="J22" s="4"/>
      <c r="K22" s="6">
        <v>20000</v>
      </c>
      <c r="L22" s="4">
        <v>32286.6008</v>
      </c>
      <c r="M22" s="4"/>
      <c r="N22" s="6">
        <v>32286.6008</v>
      </c>
      <c r="O22" s="15">
        <v>53773.440799999997</v>
      </c>
      <c r="P22" s="4">
        <v>20000</v>
      </c>
      <c r="Q22" s="4"/>
      <c r="R22" s="6">
        <v>20000</v>
      </c>
      <c r="S22" s="4">
        <v>57000</v>
      </c>
      <c r="T22" s="4"/>
      <c r="U22" s="6">
        <v>57000</v>
      </c>
      <c r="V22" s="4">
        <v>22500</v>
      </c>
      <c r="W22" s="4"/>
      <c r="X22" s="6">
        <v>22500</v>
      </c>
      <c r="Y22" s="15">
        <v>99500</v>
      </c>
      <c r="Z22" s="4">
        <v>20000</v>
      </c>
      <c r="AA22" s="4"/>
      <c r="AB22" s="6">
        <v>20000</v>
      </c>
      <c r="AC22" s="4">
        <v>20000</v>
      </c>
      <c r="AD22" s="4"/>
      <c r="AE22" s="6">
        <v>20000</v>
      </c>
      <c r="AF22" s="4">
        <v>21500</v>
      </c>
      <c r="AG22" s="4"/>
      <c r="AH22" s="6">
        <v>21500</v>
      </c>
      <c r="AI22" s="15">
        <v>61500</v>
      </c>
      <c r="AJ22" s="4">
        <v>20000</v>
      </c>
      <c r="AK22" s="4"/>
      <c r="AL22" s="6">
        <v>20000</v>
      </c>
      <c r="AM22" s="4">
        <v>20000</v>
      </c>
      <c r="AN22" s="4"/>
      <c r="AO22" s="6">
        <v>20000</v>
      </c>
      <c r="AP22" s="4">
        <v>22500</v>
      </c>
      <c r="AQ22" s="4"/>
      <c r="AR22" s="6">
        <v>22500</v>
      </c>
      <c r="AS22" s="15">
        <v>62500</v>
      </c>
    </row>
    <row r="23" spans="1:45" x14ac:dyDescent="0.3">
      <c r="C23" t="s">
        <v>21</v>
      </c>
      <c r="D23" t="s">
        <v>9</v>
      </c>
      <c r="E23" t="s">
        <v>13</v>
      </c>
      <c r="F23" s="4">
        <v>19229.04</v>
      </c>
      <c r="G23" s="4"/>
      <c r="H23" s="6">
        <v>19229.04</v>
      </c>
      <c r="I23" s="4">
        <v>20000</v>
      </c>
      <c r="J23" s="4"/>
      <c r="K23" s="6">
        <v>20000</v>
      </c>
      <c r="L23" s="4">
        <v>32286.6008</v>
      </c>
      <c r="M23" s="4"/>
      <c r="N23" s="6">
        <v>32286.6008</v>
      </c>
      <c r="O23" s="15">
        <v>71515.640799999994</v>
      </c>
      <c r="P23" s="4">
        <v>20000</v>
      </c>
      <c r="Q23" s="4"/>
      <c r="R23" s="6">
        <v>20000</v>
      </c>
      <c r="S23" s="4">
        <v>57000</v>
      </c>
      <c r="T23" s="4"/>
      <c r="U23" s="6">
        <v>57000</v>
      </c>
      <c r="V23" s="4">
        <v>22500</v>
      </c>
      <c r="W23" s="4"/>
      <c r="X23" s="6">
        <v>22500</v>
      </c>
      <c r="Y23" s="15">
        <v>99500</v>
      </c>
      <c r="Z23" s="4">
        <v>20000</v>
      </c>
      <c r="AA23" s="4"/>
      <c r="AB23" s="6">
        <v>20000</v>
      </c>
      <c r="AC23" s="4">
        <v>20000</v>
      </c>
      <c r="AD23" s="4"/>
      <c r="AE23" s="6">
        <v>20000</v>
      </c>
      <c r="AF23" s="4">
        <v>21500</v>
      </c>
      <c r="AG23" s="4"/>
      <c r="AH23" s="6">
        <v>21500</v>
      </c>
      <c r="AI23" s="15">
        <v>61500</v>
      </c>
      <c r="AJ23" s="4">
        <v>20000</v>
      </c>
      <c r="AK23" s="4"/>
      <c r="AL23" s="6">
        <v>20000</v>
      </c>
      <c r="AM23" s="4">
        <v>20000</v>
      </c>
      <c r="AN23" s="4"/>
      <c r="AO23" s="6">
        <v>20000</v>
      </c>
      <c r="AP23" s="4">
        <v>22500</v>
      </c>
      <c r="AQ23" s="4"/>
      <c r="AR23" s="6">
        <v>22500</v>
      </c>
      <c r="AS23" s="15">
        <v>62500</v>
      </c>
    </row>
    <row r="24" spans="1:45" x14ac:dyDescent="0.3">
      <c r="C24" t="s">
        <v>67</v>
      </c>
      <c r="D24" t="s">
        <v>81</v>
      </c>
      <c r="E24" t="s">
        <v>77</v>
      </c>
      <c r="F24" s="4"/>
      <c r="G24" s="4">
        <v>-2000</v>
      </c>
      <c r="H24" s="6">
        <v>-2000</v>
      </c>
      <c r="I24" s="4"/>
      <c r="J24" s="4"/>
      <c r="K24" s="6"/>
      <c r="L24" s="4"/>
      <c r="M24" s="4"/>
      <c r="N24" s="6"/>
      <c r="O24" s="15">
        <v>-2000</v>
      </c>
      <c r="P24" s="4"/>
      <c r="Q24" s="4"/>
      <c r="R24" s="6"/>
      <c r="S24" s="4"/>
      <c r="T24" s="4"/>
      <c r="U24" s="6"/>
      <c r="V24" s="4"/>
      <c r="W24" s="4"/>
      <c r="X24" s="6"/>
      <c r="Y24" s="15"/>
      <c r="Z24" s="4"/>
      <c r="AA24" s="4"/>
      <c r="AB24" s="6"/>
      <c r="AC24" s="4"/>
      <c r="AD24" s="4"/>
      <c r="AE24" s="6"/>
      <c r="AF24" s="4"/>
      <c r="AG24" s="4"/>
      <c r="AH24" s="6"/>
      <c r="AI24" s="15"/>
      <c r="AJ24" s="4"/>
      <c r="AK24" s="4"/>
      <c r="AL24" s="6"/>
      <c r="AM24" s="4"/>
      <c r="AN24" s="4"/>
      <c r="AO24" s="6"/>
      <c r="AP24" s="4"/>
      <c r="AQ24" s="4"/>
      <c r="AR24" s="6"/>
      <c r="AS24" s="15"/>
    </row>
    <row r="25" spans="1:45" x14ac:dyDescent="0.3">
      <c r="D25" t="s">
        <v>82</v>
      </c>
      <c r="E25" t="s">
        <v>77</v>
      </c>
      <c r="F25" s="4"/>
      <c r="G25" s="4">
        <v>-2000</v>
      </c>
      <c r="H25" s="6">
        <v>-2000</v>
      </c>
      <c r="I25" s="4"/>
      <c r="J25" s="4"/>
      <c r="K25" s="6"/>
      <c r="L25" s="4"/>
      <c r="M25" s="4"/>
      <c r="N25" s="6"/>
      <c r="O25" s="15">
        <v>-2000</v>
      </c>
      <c r="P25" s="4"/>
      <c r="Q25" s="4"/>
      <c r="R25" s="6"/>
      <c r="S25" s="4"/>
      <c r="T25" s="4"/>
      <c r="U25" s="6"/>
      <c r="V25" s="4"/>
      <c r="W25" s="4"/>
      <c r="X25" s="6"/>
      <c r="Y25" s="15"/>
      <c r="Z25" s="4"/>
      <c r="AA25" s="4"/>
      <c r="AB25" s="6"/>
      <c r="AC25" s="4"/>
      <c r="AD25" s="4"/>
      <c r="AE25" s="6"/>
      <c r="AF25" s="4"/>
      <c r="AG25" s="4"/>
      <c r="AH25" s="6"/>
      <c r="AI25" s="15"/>
      <c r="AJ25" s="4"/>
      <c r="AK25" s="4"/>
      <c r="AL25" s="6"/>
      <c r="AM25" s="4"/>
      <c r="AN25" s="4"/>
      <c r="AO25" s="6"/>
      <c r="AP25" s="4"/>
      <c r="AQ25" s="4"/>
      <c r="AR25" s="6"/>
      <c r="AS25" s="15"/>
    </row>
    <row r="26" spans="1:45" x14ac:dyDescent="0.3">
      <c r="D26" t="s">
        <v>83</v>
      </c>
      <c r="E26" t="s">
        <v>77</v>
      </c>
      <c r="F26" s="4"/>
      <c r="G26" s="4">
        <v>-2000</v>
      </c>
      <c r="H26" s="6">
        <v>-2000</v>
      </c>
      <c r="I26" s="4"/>
      <c r="J26" s="4"/>
      <c r="K26" s="6"/>
      <c r="L26" s="4"/>
      <c r="M26" s="4"/>
      <c r="N26" s="6"/>
      <c r="O26" s="15">
        <v>-2000</v>
      </c>
      <c r="P26" s="4"/>
      <c r="Q26" s="4"/>
      <c r="R26" s="6"/>
      <c r="S26" s="4"/>
      <c r="T26" s="4"/>
      <c r="U26" s="6"/>
      <c r="V26" s="4"/>
      <c r="W26" s="4"/>
      <c r="X26" s="6"/>
      <c r="Y26" s="15"/>
      <c r="Z26" s="4"/>
      <c r="AA26" s="4"/>
      <c r="AB26" s="6"/>
      <c r="AC26" s="4"/>
      <c r="AD26" s="4"/>
      <c r="AE26" s="6"/>
      <c r="AF26" s="4"/>
      <c r="AG26" s="4"/>
      <c r="AH26" s="6"/>
      <c r="AI26" s="15"/>
      <c r="AJ26" s="4"/>
      <c r="AK26" s="4"/>
      <c r="AL26" s="6"/>
      <c r="AM26" s="4"/>
      <c r="AN26" s="4"/>
      <c r="AO26" s="6"/>
      <c r="AP26" s="4"/>
      <c r="AQ26" s="4"/>
      <c r="AR26" s="6"/>
      <c r="AS26" s="15"/>
    </row>
    <row r="27" spans="1:45" x14ac:dyDescent="0.3">
      <c r="D27" t="s">
        <v>84</v>
      </c>
      <c r="E27" t="s">
        <v>77</v>
      </c>
      <c r="F27" s="4"/>
      <c r="G27" s="4">
        <v>-2000</v>
      </c>
      <c r="H27" s="6">
        <v>-2000</v>
      </c>
      <c r="I27" s="4"/>
      <c r="J27" s="4"/>
      <c r="K27" s="6"/>
      <c r="L27" s="4"/>
      <c r="M27" s="4"/>
      <c r="N27" s="6"/>
      <c r="O27" s="15">
        <v>-2000</v>
      </c>
      <c r="P27" s="4"/>
      <c r="Q27" s="4"/>
      <c r="R27" s="6"/>
      <c r="S27" s="4"/>
      <c r="T27" s="4"/>
      <c r="U27" s="6"/>
      <c r="V27" s="4"/>
      <c r="W27" s="4"/>
      <c r="X27" s="6"/>
      <c r="Y27" s="15"/>
      <c r="Z27" s="4"/>
      <c r="AA27" s="4"/>
      <c r="AB27" s="6"/>
      <c r="AC27" s="4"/>
      <c r="AD27" s="4"/>
      <c r="AE27" s="6"/>
      <c r="AF27" s="4"/>
      <c r="AG27" s="4"/>
      <c r="AH27" s="6"/>
      <c r="AI27" s="15"/>
      <c r="AJ27" s="4"/>
      <c r="AK27" s="4"/>
      <c r="AL27" s="6"/>
      <c r="AM27" s="4"/>
      <c r="AN27" s="4"/>
      <c r="AO27" s="6"/>
      <c r="AP27" s="4"/>
      <c r="AQ27" s="4"/>
      <c r="AR27" s="6"/>
      <c r="AS27" s="15"/>
    </row>
    <row r="28" spans="1:45" x14ac:dyDescent="0.3">
      <c r="D28" t="s">
        <v>85</v>
      </c>
      <c r="E28" t="s">
        <v>77</v>
      </c>
      <c r="F28" s="4"/>
      <c r="G28" s="4">
        <v>-2000</v>
      </c>
      <c r="H28" s="6">
        <v>-2000</v>
      </c>
      <c r="I28" s="4"/>
      <c r="J28" s="4"/>
      <c r="K28" s="6"/>
      <c r="L28" s="4"/>
      <c r="M28" s="4"/>
      <c r="N28" s="6"/>
      <c r="O28" s="15">
        <v>-2000</v>
      </c>
      <c r="P28" s="4"/>
      <c r="Q28" s="4"/>
      <c r="R28" s="6"/>
      <c r="S28" s="4"/>
      <c r="T28" s="4"/>
      <c r="U28" s="6"/>
      <c r="V28" s="4"/>
      <c r="W28" s="4"/>
      <c r="X28" s="6"/>
      <c r="Y28" s="15"/>
      <c r="Z28" s="4"/>
      <c r="AA28" s="4"/>
      <c r="AB28" s="6"/>
      <c r="AC28" s="4"/>
      <c r="AD28" s="4"/>
      <c r="AE28" s="6"/>
      <c r="AF28" s="4"/>
      <c r="AG28" s="4"/>
      <c r="AH28" s="6"/>
      <c r="AI28" s="15"/>
      <c r="AJ28" s="4"/>
      <c r="AK28" s="4"/>
      <c r="AL28" s="6"/>
      <c r="AM28" s="4"/>
      <c r="AN28" s="4"/>
      <c r="AO28" s="6"/>
      <c r="AP28" s="4"/>
      <c r="AQ28" s="4"/>
      <c r="AR28" s="6"/>
      <c r="AS28" s="15"/>
    </row>
    <row r="29" spans="1:45" x14ac:dyDescent="0.3">
      <c r="D29" t="s">
        <v>86</v>
      </c>
      <c r="E29" t="s">
        <v>77</v>
      </c>
      <c r="F29" s="4"/>
      <c r="G29" s="4">
        <v>-2000</v>
      </c>
      <c r="H29" s="6">
        <v>-2000</v>
      </c>
      <c r="I29" s="4"/>
      <c r="J29" s="4"/>
      <c r="K29" s="6"/>
      <c r="L29" s="4"/>
      <c r="M29" s="4"/>
      <c r="N29" s="6"/>
      <c r="O29" s="15">
        <v>-2000</v>
      </c>
      <c r="P29" s="4"/>
      <c r="Q29" s="4"/>
      <c r="R29" s="6"/>
      <c r="S29" s="4"/>
      <c r="T29" s="4"/>
      <c r="U29" s="6"/>
      <c r="V29" s="4"/>
      <c r="W29" s="4"/>
      <c r="X29" s="6"/>
      <c r="Y29" s="15"/>
      <c r="Z29" s="4"/>
      <c r="AA29" s="4"/>
      <c r="AB29" s="6"/>
      <c r="AC29" s="4"/>
      <c r="AD29" s="4"/>
      <c r="AE29" s="6"/>
      <c r="AF29" s="4"/>
      <c r="AG29" s="4"/>
      <c r="AH29" s="6"/>
      <c r="AI29" s="15"/>
      <c r="AJ29" s="4"/>
      <c r="AK29" s="4"/>
      <c r="AL29" s="6"/>
      <c r="AM29" s="4"/>
      <c r="AN29" s="4"/>
      <c r="AO29" s="6"/>
      <c r="AP29" s="4"/>
      <c r="AQ29" s="4"/>
      <c r="AR29" s="6"/>
      <c r="AS29" s="15"/>
    </row>
    <row r="30" spans="1:45" x14ac:dyDescent="0.3">
      <c r="D30" t="s">
        <v>87</v>
      </c>
      <c r="E30" t="s">
        <v>77</v>
      </c>
      <c r="F30" s="4"/>
      <c r="G30" s="4">
        <v>-2000</v>
      </c>
      <c r="H30" s="6">
        <v>-2000</v>
      </c>
      <c r="I30" s="4"/>
      <c r="J30" s="4"/>
      <c r="K30" s="6"/>
      <c r="L30" s="4"/>
      <c r="M30" s="4"/>
      <c r="N30" s="6"/>
      <c r="O30" s="15">
        <v>-2000</v>
      </c>
      <c r="P30" s="4"/>
      <c r="Q30" s="4"/>
      <c r="R30" s="6"/>
      <c r="S30" s="4"/>
      <c r="T30" s="4"/>
      <c r="U30" s="6"/>
      <c r="V30" s="4"/>
      <c r="W30" s="4"/>
      <c r="X30" s="6"/>
      <c r="Y30" s="15"/>
      <c r="Z30" s="4"/>
      <c r="AA30" s="4"/>
      <c r="AB30" s="6"/>
      <c r="AC30" s="4"/>
      <c r="AD30" s="4"/>
      <c r="AE30" s="6"/>
      <c r="AF30" s="4"/>
      <c r="AG30" s="4"/>
      <c r="AH30" s="6"/>
      <c r="AI30" s="15"/>
      <c r="AJ30" s="4"/>
      <c r="AK30" s="4"/>
      <c r="AL30" s="6"/>
      <c r="AM30" s="4"/>
      <c r="AN30" s="4"/>
      <c r="AO30" s="6"/>
      <c r="AP30" s="4"/>
      <c r="AQ30" s="4"/>
      <c r="AR30" s="6"/>
      <c r="AS30" s="15"/>
    </row>
    <row r="31" spans="1:45" x14ac:dyDescent="0.3">
      <c r="D31" t="s">
        <v>88</v>
      </c>
      <c r="E31" t="s">
        <v>77</v>
      </c>
      <c r="F31" s="4"/>
      <c r="G31" s="4">
        <v>-2000</v>
      </c>
      <c r="H31" s="6">
        <v>-2000</v>
      </c>
      <c r="I31" s="4"/>
      <c r="J31" s="4"/>
      <c r="K31" s="6"/>
      <c r="L31" s="4"/>
      <c r="M31" s="4"/>
      <c r="N31" s="6"/>
      <c r="O31" s="15">
        <v>-2000</v>
      </c>
      <c r="P31" s="4"/>
      <c r="Q31" s="4"/>
      <c r="R31" s="6"/>
      <c r="S31" s="4"/>
      <c r="T31" s="4"/>
      <c r="U31" s="6"/>
      <c r="V31" s="4"/>
      <c r="W31" s="4"/>
      <c r="X31" s="6"/>
      <c r="Y31" s="15"/>
      <c r="Z31" s="4"/>
      <c r="AA31" s="4"/>
      <c r="AB31" s="6"/>
      <c r="AC31" s="4"/>
      <c r="AD31" s="4"/>
      <c r="AE31" s="6"/>
      <c r="AF31" s="4"/>
      <c r="AG31" s="4"/>
      <c r="AH31" s="6"/>
      <c r="AI31" s="15"/>
      <c r="AJ31" s="4"/>
      <c r="AK31" s="4"/>
      <c r="AL31" s="6"/>
      <c r="AM31" s="4"/>
      <c r="AN31" s="4"/>
      <c r="AO31" s="6"/>
      <c r="AP31" s="4"/>
      <c r="AQ31" s="4"/>
      <c r="AR31" s="6"/>
      <c r="AS31" s="15"/>
    </row>
    <row r="32" spans="1:45" x14ac:dyDescent="0.3">
      <c r="D32" t="s">
        <v>89</v>
      </c>
      <c r="E32" t="s">
        <v>77</v>
      </c>
      <c r="F32" s="4"/>
      <c r="G32" s="4">
        <v>-1742.2</v>
      </c>
      <c r="H32" s="6">
        <v>-1742.2</v>
      </c>
      <c r="I32" s="4"/>
      <c r="J32" s="4"/>
      <c r="K32" s="6"/>
      <c r="L32" s="4"/>
      <c r="M32" s="4"/>
      <c r="N32" s="6"/>
      <c r="O32" s="15">
        <v>-1742.2</v>
      </c>
      <c r="P32" s="4"/>
      <c r="Q32" s="4"/>
      <c r="R32" s="6"/>
      <c r="S32" s="4"/>
      <c r="T32" s="4"/>
      <c r="U32" s="6"/>
      <c r="V32" s="4"/>
      <c r="W32" s="4"/>
      <c r="X32" s="6"/>
      <c r="Y32" s="15"/>
      <c r="Z32" s="4"/>
      <c r="AA32" s="4"/>
      <c r="AB32" s="6"/>
      <c r="AC32" s="4"/>
      <c r="AD32" s="4"/>
      <c r="AE32" s="6"/>
      <c r="AF32" s="4"/>
      <c r="AG32" s="4"/>
      <c r="AH32" s="6"/>
      <c r="AI32" s="15"/>
      <c r="AJ32" s="4"/>
      <c r="AK32" s="4"/>
      <c r="AL32" s="6"/>
      <c r="AM32" s="4"/>
      <c r="AN32" s="4"/>
      <c r="AO32" s="6"/>
      <c r="AP32" s="4"/>
      <c r="AQ32" s="4"/>
      <c r="AR32" s="6"/>
      <c r="AS32" s="15"/>
    </row>
    <row r="33" spans="1:45" x14ac:dyDescent="0.3">
      <c r="F33" s="4"/>
      <c r="G33" s="4"/>
      <c r="H33" s="6"/>
      <c r="I33" s="4"/>
      <c r="J33" s="4"/>
      <c r="K33" s="6"/>
      <c r="L33" s="4"/>
      <c r="M33" s="4"/>
      <c r="N33" s="6"/>
      <c r="O33" s="15"/>
      <c r="P33" s="4"/>
      <c r="Q33" s="4"/>
      <c r="R33" s="6"/>
      <c r="S33" s="4"/>
      <c r="T33" s="4"/>
      <c r="U33" s="6"/>
      <c r="V33" s="4"/>
      <c r="W33" s="4"/>
      <c r="X33" s="6"/>
      <c r="Y33" s="15"/>
      <c r="Z33" s="4"/>
      <c r="AA33" s="4"/>
      <c r="AB33" s="6"/>
      <c r="AC33" s="4"/>
      <c r="AD33" s="4"/>
      <c r="AE33" s="6"/>
      <c r="AF33" s="4"/>
      <c r="AG33" s="4"/>
      <c r="AH33" s="6"/>
      <c r="AI33" s="15"/>
      <c r="AJ33" s="4"/>
      <c r="AK33" s="4"/>
      <c r="AL33" s="6"/>
      <c r="AM33" s="4"/>
      <c r="AN33" s="4"/>
      <c r="AO33" s="6"/>
      <c r="AP33" s="4"/>
      <c r="AQ33" s="4"/>
      <c r="AR33" s="6"/>
      <c r="AS33" s="15"/>
    </row>
    <row r="34" spans="1:45" x14ac:dyDescent="0.3">
      <c r="A34">
        <v>303411</v>
      </c>
      <c r="B34" s="3" t="s">
        <v>52</v>
      </c>
      <c r="C34" s="3"/>
      <c r="D34" s="3"/>
      <c r="E34" s="3"/>
      <c r="F34" s="4"/>
      <c r="G34" s="4"/>
      <c r="H34" s="6"/>
      <c r="I34" s="4"/>
      <c r="J34" s="4"/>
      <c r="K34" s="6"/>
      <c r="L34" s="4"/>
      <c r="M34" s="4"/>
      <c r="N34" s="6"/>
      <c r="O34" s="15"/>
      <c r="P34" s="4">
        <v>20000</v>
      </c>
      <c r="Q34" s="4"/>
      <c r="R34" s="6">
        <v>20000</v>
      </c>
      <c r="S34" s="4"/>
      <c r="T34" s="4"/>
      <c r="U34" s="6"/>
      <c r="V34" s="4"/>
      <c r="W34" s="4"/>
      <c r="X34" s="6"/>
      <c r="Y34" s="15">
        <v>20000</v>
      </c>
      <c r="Z34" s="4"/>
      <c r="AA34" s="4"/>
      <c r="AB34" s="6"/>
      <c r="AC34" s="4"/>
      <c r="AD34" s="4"/>
      <c r="AE34" s="6"/>
      <c r="AF34" s="4"/>
      <c r="AG34" s="4"/>
      <c r="AH34" s="6"/>
      <c r="AI34" s="15"/>
      <c r="AJ34" s="4"/>
      <c r="AK34" s="4"/>
      <c r="AL34" s="6"/>
      <c r="AM34" s="4"/>
      <c r="AN34" s="4"/>
      <c r="AO34" s="6"/>
      <c r="AP34" s="4"/>
      <c r="AQ34" s="4"/>
      <c r="AR34" s="6"/>
      <c r="AS34" s="15"/>
    </row>
    <row r="35" spans="1:45" x14ac:dyDescent="0.3">
      <c r="C35" t="s">
        <v>21</v>
      </c>
      <c r="D35" t="s">
        <v>9</v>
      </c>
      <c r="E35" t="s">
        <v>13</v>
      </c>
      <c r="F35" s="4"/>
      <c r="G35" s="4"/>
      <c r="H35" s="6"/>
      <c r="I35" s="4"/>
      <c r="J35" s="4"/>
      <c r="K35" s="6"/>
      <c r="L35" s="4"/>
      <c r="M35" s="4"/>
      <c r="N35" s="6"/>
      <c r="O35" s="15"/>
      <c r="P35" s="4">
        <v>20000</v>
      </c>
      <c r="Q35" s="4"/>
      <c r="R35" s="6">
        <v>20000</v>
      </c>
      <c r="S35" s="4"/>
      <c r="T35" s="4"/>
      <c r="U35" s="6"/>
      <c r="V35" s="4"/>
      <c r="W35" s="4"/>
      <c r="X35" s="6"/>
      <c r="Y35" s="15">
        <v>20000</v>
      </c>
      <c r="Z35" s="4"/>
      <c r="AA35" s="4"/>
      <c r="AB35" s="6"/>
      <c r="AC35" s="4"/>
      <c r="AD35" s="4"/>
      <c r="AE35" s="6"/>
      <c r="AF35" s="4"/>
      <c r="AG35" s="4"/>
      <c r="AH35" s="6"/>
      <c r="AI35" s="15"/>
      <c r="AJ35" s="4"/>
      <c r="AK35" s="4"/>
      <c r="AL35" s="6"/>
      <c r="AM35" s="4"/>
      <c r="AN35" s="4"/>
      <c r="AO35" s="6"/>
      <c r="AP35" s="4"/>
      <c r="AQ35" s="4"/>
      <c r="AR35" s="6"/>
      <c r="AS35" s="15"/>
    </row>
    <row r="36" spans="1:45" x14ac:dyDescent="0.3">
      <c r="F36" s="4"/>
      <c r="G36" s="4"/>
      <c r="H36" s="6"/>
      <c r="I36" s="4"/>
      <c r="J36" s="4"/>
      <c r="K36" s="6"/>
      <c r="L36" s="4"/>
      <c r="M36" s="4"/>
      <c r="N36" s="6"/>
      <c r="O36" s="15"/>
      <c r="P36" s="4"/>
      <c r="Q36" s="4"/>
      <c r="R36" s="6"/>
      <c r="S36" s="4"/>
      <c r="T36" s="4"/>
      <c r="U36" s="6"/>
      <c r="V36" s="4"/>
      <c r="W36" s="4"/>
      <c r="X36" s="6"/>
      <c r="Y36" s="15"/>
      <c r="Z36" s="4"/>
      <c r="AA36" s="4"/>
      <c r="AB36" s="6"/>
      <c r="AC36" s="4"/>
      <c r="AD36" s="4"/>
      <c r="AE36" s="6"/>
      <c r="AF36" s="4"/>
      <c r="AG36" s="4"/>
      <c r="AH36" s="6"/>
      <c r="AI36" s="15"/>
      <c r="AJ36" s="4"/>
      <c r="AK36" s="4"/>
      <c r="AL36" s="6"/>
      <c r="AM36" s="4"/>
      <c r="AN36" s="4"/>
      <c r="AO36" s="6"/>
      <c r="AP36" s="4"/>
      <c r="AQ36" s="4"/>
      <c r="AR36" s="6"/>
      <c r="AS36" s="15"/>
    </row>
    <row r="37" spans="1:45" x14ac:dyDescent="0.3">
      <c r="A37">
        <v>303412</v>
      </c>
      <c r="B37" s="3" t="s">
        <v>33</v>
      </c>
      <c r="C37" s="3"/>
      <c r="D37" s="3"/>
      <c r="E37" s="3"/>
      <c r="F37" s="4">
        <v>16160</v>
      </c>
      <c r="G37" s="4">
        <v>-6368</v>
      </c>
      <c r="H37" s="6">
        <v>9792</v>
      </c>
      <c r="I37" s="4">
        <v>7500</v>
      </c>
      <c r="J37" s="4"/>
      <c r="K37" s="6">
        <v>7500</v>
      </c>
      <c r="L37" s="4"/>
      <c r="M37" s="4"/>
      <c r="N37" s="6"/>
      <c r="O37" s="15">
        <v>17292</v>
      </c>
      <c r="P37" s="4"/>
      <c r="Q37" s="4"/>
      <c r="R37" s="6"/>
      <c r="S37" s="4"/>
      <c r="T37" s="4"/>
      <c r="U37" s="6"/>
      <c r="V37" s="4"/>
      <c r="W37" s="4"/>
      <c r="X37" s="6"/>
      <c r="Y37" s="15"/>
      <c r="Z37" s="4"/>
      <c r="AA37" s="4"/>
      <c r="AB37" s="6"/>
      <c r="AC37" s="4"/>
      <c r="AD37" s="4"/>
      <c r="AE37" s="6"/>
      <c r="AF37" s="4"/>
      <c r="AG37" s="4"/>
      <c r="AH37" s="6"/>
      <c r="AI37" s="15"/>
      <c r="AJ37" s="4"/>
      <c r="AK37" s="4"/>
      <c r="AL37" s="6"/>
      <c r="AM37" s="4"/>
      <c r="AN37" s="4"/>
      <c r="AO37" s="6"/>
      <c r="AP37" s="4"/>
      <c r="AQ37" s="4"/>
      <c r="AR37" s="6"/>
      <c r="AS37" s="15"/>
    </row>
    <row r="38" spans="1:45" x14ac:dyDescent="0.3">
      <c r="C38" t="s">
        <v>21</v>
      </c>
      <c r="D38" t="s">
        <v>9</v>
      </c>
      <c r="E38" t="s">
        <v>13</v>
      </c>
      <c r="F38" s="4">
        <v>16160</v>
      </c>
      <c r="G38" s="4"/>
      <c r="H38" s="6">
        <v>16160</v>
      </c>
      <c r="I38" s="4">
        <v>7500</v>
      </c>
      <c r="J38" s="4"/>
      <c r="K38" s="6">
        <v>7500</v>
      </c>
      <c r="L38" s="4"/>
      <c r="M38" s="4"/>
      <c r="N38" s="6"/>
      <c r="O38" s="15">
        <v>23660</v>
      </c>
      <c r="P38" s="4"/>
      <c r="Q38" s="4"/>
      <c r="R38" s="6"/>
      <c r="S38" s="4"/>
      <c r="T38" s="4"/>
      <c r="U38" s="6"/>
      <c r="V38" s="4"/>
      <c r="W38" s="4"/>
      <c r="X38" s="6"/>
      <c r="Y38" s="15"/>
      <c r="Z38" s="4"/>
      <c r="AA38" s="4"/>
      <c r="AB38" s="6"/>
      <c r="AC38" s="4"/>
      <c r="AD38" s="4"/>
      <c r="AE38" s="6"/>
      <c r="AF38" s="4"/>
      <c r="AG38" s="4"/>
      <c r="AH38" s="6"/>
      <c r="AI38" s="15"/>
      <c r="AJ38" s="4"/>
      <c r="AK38" s="4"/>
      <c r="AL38" s="6"/>
      <c r="AM38" s="4"/>
      <c r="AN38" s="4"/>
      <c r="AO38" s="6"/>
      <c r="AP38" s="4"/>
      <c r="AQ38" s="4"/>
      <c r="AR38" s="6"/>
      <c r="AS38" s="15"/>
    </row>
    <row r="39" spans="1:45" x14ac:dyDescent="0.3">
      <c r="C39" t="s">
        <v>59</v>
      </c>
      <c r="D39" t="s">
        <v>9</v>
      </c>
      <c r="E39" t="s">
        <v>60</v>
      </c>
      <c r="F39" s="4"/>
      <c r="G39" s="4">
        <v>-2183</v>
      </c>
      <c r="H39" s="6">
        <v>-2183</v>
      </c>
      <c r="I39" s="4"/>
      <c r="J39" s="4"/>
      <c r="K39" s="6"/>
      <c r="L39" s="4"/>
      <c r="M39" s="4"/>
      <c r="N39" s="6"/>
      <c r="O39" s="15">
        <v>-2183</v>
      </c>
      <c r="P39" s="4"/>
      <c r="Q39" s="4"/>
      <c r="R39" s="6"/>
      <c r="S39" s="4"/>
      <c r="T39" s="4"/>
      <c r="U39" s="6"/>
      <c r="V39" s="4"/>
      <c r="W39" s="4"/>
      <c r="X39" s="6"/>
      <c r="Y39" s="15"/>
      <c r="Z39" s="4"/>
      <c r="AA39" s="4"/>
      <c r="AB39" s="6"/>
      <c r="AC39" s="4"/>
      <c r="AD39" s="4"/>
      <c r="AE39" s="6"/>
      <c r="AF39" s="4"/>
      <c r="AG39" s="4"/>
      <c r="AH39" s="6"/>
      <c r="AI39" s="15"/>
      <c r="AJ39" s="4"/>
      <c r="AK39" s="4"/>
      <c r="AL39" s="6"/>
      <c r="AM39" s="4"/>
      <c r="AN39" s="4"/>
      <c r="AO39" s="6"/>
      <c r="AP39" s="4"/>
      <c r="AQ39" s="4"/>
      <c r="AR39" s="6"/>
      <c r="AS39" s="15"/>
    </row>
    <row r="40" spans="1:45" x14ac:dyDescent="0.3">
      <c r="C40" t="s">
        <v>63</v>
      </c>
      <c r="D40" t="s">
        <v>64</v>
      </c>
      <c r="E40" t="s">
        <v>65</v>
      </c>
      <c r="F40" s="4"/>
      <c r="G40" s="4">
        <v>-1937.5</v>
      </c>
      <c r="H40" s="6">
        <v>-1937.5</v>
      </c>
      <c r="I40" s="4"/>
      <c r="J40" s="4"/>
      <c r="K40" s="6"/>
      <c r="L40" s="4"/>
      <c r="M40" s="4"/>
      <c r="N40" s="6"/>
      <c r="O40" s="15">
        <v>-1937.5</v>
      </c>
      <c r="P40" s="4"/>
      <c r="Q40" s="4"/>
      <c r="R40" s="6"/>
      <c r="S40" s="4"/>
      <c r="T40" s="4"/>
      <c r="U40" s="6"/>
      <c r="V40" s="4"/>
      <c r="W40" s="4"/>
      <c r="X40" s="6"/>
      <c r="Y40" s="15"/>
      <c r="Z40" s="4"/>
      <c r="AA40" s="4"/>
      <c r="AB40" s="6"/>
      <c r="AC40" s="4"/>
      <c r="AD40" s="4"/>
      <c r="AE40" s="6"/>
      <c r="AF40" s="4"/>
      <c r="AG40" s="4"/>
      <c r="AH40" s="6"/>
      <c r="AI40" s="15"/>
      <c r="AJ40" s="4"/>
      <c r="AK40" s="4"/>
      <c r="AL40" s="6"/>
      <c r="AM40" s="4"/>
      <c r="AN40" s="4"/>
      <c r="AO40" s="6"/>
      <c r="AP40" s="4"/>
      <c r="AQ40" s="4"/>
      <c r="AR40" s="6"/>
      <c r="AS40" s="15"/>
    </row>
    <row r="41" spans="1:45" x14ac:dyDescent="0.3">
      <c r="D41" t="s">
        <v>66</v>
      </c>
      <c r="E41" t="s">
        <v>65</v>
      </c>
      <c r="F41" s="4"/>
      <c r="G41" s="4">
        <v>-2247.5</v>
      </c>
      <c r="H41" s="6">
        <v>-2247.5</v>
      </c>
      <c r="I41" s="4"/>
      <c r="J41" s="4"/>
      <c r="K41" s="6"/>
      <c r="L41" s="4"/>
      <c r="M41" s="4"/>
      <c r="N41" s="6"/>
      <c r="O41" s="15">
        <v>-2247.5</v>
      </c>
      <c r="P41" s="4"/>
      <c r="Q41" s="4"/>
      <c r="R41" s="6"/>
      <c r="S41" s="4"/>
      <c r="T41" s="4"/>
      <c r="U41" s="6"/>
      <c r="V41" s="4"/>
      <c r="W41" s="4"/>
      <c r="X41" s="6"/>
      <c r="Y41" s="15"/>
      <c r="Z41" s="4"/>
      <c r="AA41" s="4"/>
      <c r="AB41" s="6"/>
      <c r="AC41" s="4"/>
      <c r="AD41" s="4"/>
      <c r="AE41" s="6"/>
      <c r="AF41" s="4"/>
      <c r="AG41" s="4"/>
      <c r="AH41" s="6"/>
      <c r="AI41" s="15"/>
      <c r="AJ41" s="4"/>
      <c r="AK41" s="4"/>
      <c r="AL41" s="6"/>
      <c r="AM41" s="4"/>
      <c r="AN41" s="4"/>
      <c r="AO41" s="6"/>
      <c r="AP41" s="4"/>
      <c r="AQ41" s="4"/>
      <c r="AR41" s="6"/>
      <c r="AS41" s="15"/>
    </row>
    <row r="42" spans="1:45" x14ac:dyDescent="0.3">
      <c r="F42" s="4"/>
      <c r="G42" s="4"/>
      <c r="H42" s="6"/>
      <c r="I42" s="4"/>
      <c r="J42" s="4"/>
      <c r="K42" s="6"/>
      <c r="L42" s="4"/>
      <c r="M42" s="4"/>
      <c r="N42" s="6"/>
      <c r="O42" s="15"/>
      <c r="P42" s="4"/>
      <c r="Q42" s="4"/>
      <c r="R42" s="6"/>
      <c r="S42" s="4"/>
      <c r="T42" s="4"/>
      <c r="U42" s="6"/>
      <c r="V42" s="4"/>
      <c r="W42" s="4"/>
      <c r="X42" s="6"/>
      <c r="Y42" s="15"/>
      <c r="Z42" s="4"/>
      <c r="AA42" s="4"/>
      <c r="AB42" s="6"/>
      <c r="AC42" s="4"/>
      <c r="AD42" s="4"/>
      <c r="AE42" s="6"/>
      <c r="AF42" s="4"/>
      <c r="AG42" s="4"/>
      <c r="AH42" s="6"/>
      <c r="AI42" s="15"/>
      <c r="AJ42" s="4"/>
      <c r="AK42" s="4"/>
      <c r="AL42" s="6"/>
      <c r="AM42" s="4"/>
      <c r="AN42" s="4"/>
      <c r="AO42" s="6"/>
      <c r="AP42" s="4"/>
      <c r="AQ42" s="4"/>
      <c r="AR42" s="6"/>
      <c r="AS42" s="15"/>
    </row>
    <row r="43" spans="1:45" x14ac:dyDescent="0.3">
      <c r="A43">
        <v>303416</v>
      </c>
      <c r="B43" s="3" t="s">
        <v>3</v>
      </c>
      <c r="C43" s="3"/>
      <c r="D43" s="3"/>
      <c r="E43" s="3"/>
      <c r="F43" s="4">
        <v>148.28</v>
      </c>
      <c r="G43" s="4">
        <v>-674.28</v>
      </c>
      <c r="H43" s="6">
        <v>-526</v>
      </c>
      <c r="I43" s="4"/>
      <c r="J43" s="4">
        <v>0.01</v>
      </c>
      <c r="K43" s="6">
        <v>0.01</v>
      </c>
      <c r="L43" s="4"/>
      <c r="M43" s="4">
        <v>0.01</v>
      </c>
      <c r="N43" s="6">
        <v>0.01</v>
      </c>
      <c r="O43" s="15">
        <v>-525.98</v>
      </c>
      <c r="P43" s="4"/>
      <c r="Q43" s="4">
        <v>0.01</v>
      </c>
      <c r="R43" s="6">
        <v>0.01</v>
      </c>
      <c r="S43" s="4"/>
      <c r="T43" s="4">
        <v>0.01</v>
      </c>
      <c r="U43" s="6">
        <v>0.01</v>
      </c>
      <c r="V43" s="4"/>
      <c r="W43" s="4">
        <v>0.01</v>
      </c>
      <c r="X43" s="6">
        <v>0.01</v>
      </c>
      <c r="Y43" s="15">
        <v>0.03</v>
      </c>
      <c r="Z43" s="4"/>
      <c r="AA43" s="4">
        <v>0.01</v>
      </c>
      <c r="AB43" s="6">
        <v>0.01</v>
      </c>
      <c r="AC43" s="4"/>
      <c r="AD43" s="4">
        <v>0.01</v>
      </c>
      <c r="AE43" s="6">
        <v>0.01</v>
      </c>
      <c r="AF43" s="4"/>
      <c r="AG43" s="4">
        <v>0.01</v>
      </c>
      <c r="AH43" s="6">
        <v>0.01</v>
      </c>
      <c r="AI43" s="15">
        <v>0.03</v>
      </c>
      <c r="AJ43" s="4"/>
      <c r="AK43" s="4">
        <v>0.01</v>
      </c>
      <c r="AL43" s="6">
        <v>0.01</v>
      </c>
      <c r="AM43" s="4"/>
      <c r="AN43" s="4">
        <v>0.01</v>
      </c>
      <c r="AO43" s="6">
        <v>0.01</v>
      </c>
      <c r="AP43" s="4"/>
      <c r="AQ43" s="4">
        <v>0.01</v>
      </c>
      <c r="AR43" s="6">
        <v>0.01</v>
      </c>
      <c r="AS43" s="15">
        <v>0.03</v>
      </c>
    </row>
    <row r="44" spans="1:45" x14ac:dyDescent="0.3">
      <c r="C44" t="s">
        <v>21</v>
      </c>
      <c r="D44" t="s">
        <v>9</v>
      </c>
      <c r="E44" t="s">
        <v>13</v>
      </c>
      <c r="F44" s="4">
        <v>148.28</v>
      </c>
      <c r="G44" s="4"/>
      <c r="H44" s="6">
        <v>148.28</v>
      </c>
      <c r="I44" s="4"/>
      <c r="J44" s="4"/>
      <c r="K44" s="6"/>
      <c r="L44" s="4"/>
      <c r="M44" s="4"/>
      <c r="N44" s="6"/>
      <c r="O44" s="15">
        <v>148.28</v>
      </c>
      <c r="P44" s="4"/>
      <c r="Q44" s="4"/>
      <c r="R44" s="6"/>
      <c r="S44" s="4"/>
      <c r="T44" s="4"/>
      <c r="U44" s="6"/>
      <c r="V44" s="4"/>
      <c r="W44" s="4"/>
      <c r="X44" s="6"/>
      <c r="Y44" s="15"/>
      <c r="Z44" s="4"/>
      <c r="AA44" s="4"/>
      <c r="AB44" s="6"/>
      <c r="AC44" s="4"/>
      <c r="AD44" s="4"/>
      <c r="AE44" s="6"/>
      <c r="AF44" s="4"/>
      <c r="AG44" s="4"/>
      <c r="AH44" s="6"/>
      <c r="AI44" s="15"/>
      <c r="AJ44" s="4"/>
      <c r="AK44" s="4"/>
      <c r="AL44" s="6"/>
      <c r="AM44" s="4"/>
      <c r="AN44" s="4"/>
      <c r="AO44" s="6"/>
      <c r="AP44" s="4"/>
      <c r="AQ44" s="4"/>
      <c r="AR44" s="6"/>
      <c r="AS44" s="15"/>
    </row>
    <row r="45" spans="1:45" x14ac:dyDescent="0.3">
      <c r="C45" t="s">
        <v>23</v>
      </c>
      <c r="D45" t="s">
        <v>22</v>
      </c>
      <c r="E45" t="s">
        <v>10</v>
      </c>
      <c r="F45" s="4"/>
      <c r="G45" s="4">
        <v>0.01</v>
      </c>
      <c r="H45" s="6">
        <v>0.01</v>
      </c>
      <c r="I45" s="4"/>
      <c r="J45" s="4">
        <v>0.01</v>
      </c>
      <c r="K45" s="6">
        <v>0.01</v>
      </c>
      <c r="L45" s="4"/>
      <c r="M45" s="4">
        <v>0.01</v>
      </c>
      <c r="N45" s="6">
        <v>0.01</v>
      </c>
      <c r="O45" s="15">
        <v>0.03</v>
      </c>
      <c r="P45" s="4"/>
      <c r="Q45" s="4">
        <v>0.01</v>
      </c>
      <c r="R45" s="6">
        <v>0.01</v>
      </c>
      <c r="S45" s="4"/>
      <c r="T45" s="4">
        <v>0.01</v>
      </c>
      <c r="U45" s="6">
        <v>0.01</v>
      </c>
      <c r="V45" s="4"/>
      <c r="W45" s="4">
        <v>0.01</v>
      </c>
      <c r="X45" s="6">
        <v>0.01</v>
      </c>
      <c r="Y45" s="15">
        <v>0.03</v>
      </c>
      <c r="Z45" s="4"/>
      <c r="AA45" s="4">
        <v>0.01</v>
      </c>
      <c r="AB45" s="6">
        <v>0.01</v>
      </c>
      <c r="AC45" s="4"/>
      <c r="AD45" s="4">
        <v>0.01</v>
      </c>
      <c r="AE45" s="6">
        <v>0.01</v>
      </c>
      <c r="AF45" s="4"/>
      <c r="AG45" s="4">
        <v>0.01</v>
      </c>
      <c r="AH45" s="6">
        <v>0.01</v>
      </c>
      <c r="AI45" s="15">
        <v>0.03</v>
      </c>
      <c r="AJ45" s="4"/>
      <c r="AK45" s="4">
        <v>0.01</v>
      </c>
      <c r="AL45" s="6">
        <v>0.01</v>
      </c>
      <c r="AM45" s="4"/>
      <c r="AN45" s="4">
        <v>0.01</v>
      </c>
      <c r="AO45" s="6">
        <v>0.01</v>
      </c>
      <c r="AP45" s="4"/>
      <c r="AQ45" s="4">
        <v>0.01</v>
      </c>
      <c r="AR45" s="6">
        <v>0.01</v>
      </c>
      <c r="AS45" s="15">
        <v>0.03</v>
      </c>
    </row>
    <row r="46" spans="1:45" x14ac:dyDescent="0.3">
      <c r="C46" t="s">
        <v>68</v>
      </c>
      <c r="D46" t="s">
        <v>9</v>
      </c>
      <c r="E46" t="s">
        <v>90</v>
      </c>
      <c r="F46" s="4"/>
      <c r="G46" s="4">
        <v>-526</v>
      </c>
      <c r="H46" s="6">
        <v>-526</v>
      </c>
      <c r="I46" s="4"/>
      <c r="J46" s="4"/>
      <c r="K46" s="6"/>
      <c r="L46" s="4"/>
      <c r="M46" s="4"/>
      <c r="N46" s="6"/>
      <c r="O46" s="15">
        <v>-526</v>
      </c>
      <c r="P46" s="4"/>
      <c r="Q46" s="4"/>
      <c r="R46" s="6"/>
      <c r="S46" s="4"/>
      <c r="T46" s="4"/>
      <c r="U46" s="6"/>
      <c r="V46" s="4"/>
      <c r="W46" s="4"/>
      <c r="X46" s="6"/>
      <c r="Y46" s="15"/>
      <c r="Z46" s="4"/>
      <c r="AA46" s="4"/>
      <c r="AB46" s="6"/>
      <c r="AC46" s="4"/>
      <c r="AD46" s="4"/>
      <c r="AE46" s="6"/>
      <c r="AF46" s="4"/>
      <c r="AG46" s="4"/>
      <c r="AH46" s="6"/>
      <c r="AI46" s="15"/>
      <c r="AJ46" s="4"/>
      <c r="AK46" s="4"/>
      <c r="AL46" s="6"/>
      <c r="AM46" s="4"/>
      <c r="AN46" s="4"/>
      <c r="AO46" s="6"/>
      <c r="AP46" s="4"/>
      <c r="AQ46" s="4"/>
      <c r="AR46" s="6"/>
      <c r="AS46" s="15"/>
    </row>
    <row r="47" spans="1:45" x14ac:dyDescent="0.3">
      <c r="D47" t="s">
        <v>64</v>
      </c>
      <c r="E47" t="s">
        <v>69</v>
      </c>
      <c r="F47" s="4"/>
      <c r="G47" s="4">
        <v>-122.56</v>
      </c>
      <c r="H47" s="6">
        <v>-122.56</v>
      </c>
      <c r="I47" s="4"/>
      <c r="J47" s="4"/>
      <c r="K47" s="6"/>
      <c r="L47" s="4"/>
      <c r="M47" s="4"/>
      <c r="N47" s="6"/>
      <c r="O47" s="15">
        <v>-122.56</v>
      </c>
      <c r="P47" s="4"/>
      <c r="Q47" s="4"/>
      <c r="R47" s="6"/>
      <c r="S47" s="4"/>
      <c r="T47" s="4"/>
      <c r="U47" s="6"/>
      <c r="V47" s="4"/>
      <c r="W47" s="4"/>
      <c r="X47" s="6"/>
      <c r="Y47" s="15"/>
      <c r="Z47" s="4"/>
      <c r="AA47" s="4"/>
      <c r="AB47" s="6"/>
      <c r="AC47" s="4"/>
      <c r="AD47" s="4"/>
      <c r="AE47" s="6"/>
      <c r="AF47" s="4"/>
      <c r="AG47" s="4"/>
      <c r="AH47" s="6"/>
      <c r="AI47" s="15"/>
      <c r="AJ47" s="4"/>
      <c r="AK47" s="4"/>
      <c r="AL47" s="6"/>
      <c r="AM47" s="4"/>
      <c r="AN47" s="4"/>
      <c r="AO47" s="6"/>
      <c r="AP47" s="4"/>
      <c r="AQ47" s="4"/>
      <c r="AR47" s="6"/>
      <c r="AS47" s="15"/>
    </row>
    <row r="48" spans="1:45" x14ac:dyDescent="0.3">
      <c r="D48" t="s">
        <v>66</v>
      </c>
      <c r="E48" t="s">
        <v>69</v>
      </c>
      <c r="F48" s="4"/>
      <c r="G48" s="4">
        <v>-4.1399999999999997</v>
      </c>
      <c r="H48" s="6">
        <v>-4.1399999999999997</v>
      </c>
      <c r="I48" s="4"/>
      <c r="J48" s="4"/>
      <c r="K48" s="6"/>
      <c r="L48" s="4"/>
      <c r="M48" s="4"/>
      <c r="N48" s="6"/>
      <c r="O48" s="15">
        <v>-4.1399999999999997</v>
      </c>
      <c r="P48" s="4"/>
      <c r="Q48" s="4"/>
      <c r="R48" s="6"/>
      <c r="S48" s="4"/>
      <c r="T48" s="4"/>
      <c r="U48" s="6"/>
      <c r="V48" s="4"/>
      <c r="W48" s="4"/>
      <c r="X48" s="6"/>
      <c r="Y48" s="15"/>
      <c r="Z48" s="4"/>
      <c r="AA48" s="4"/>
      <c r="AB48" s="6"/>
      <c r="AC48" s="4"/>
      <c r="AD48" s="4"/>
      <c r="AE48" s="6"/>
      <c r="AF48" s="4"/>
      <c r="AG48" s="4"/>
      <c r="AH48" s="6"/>
      <c r="AI48" s="15"/>
      <c r="AJ48" s="4"/>
      <c r="AK48" s="4"/>
      <c r="AL48" s="6"/>
      <c r="AM48" s="4"/>
      <c r="AN48" s="4"/>
      <c r="AO48" s="6"/>
      <c r="AP48" s="4"/>
      <c r="AQ48" s="4"/>
      <c r="AR48" s="6"/>
      <c r="AS48" s="15"/>
    </row>
    <row r="49" spans="1:45" x14ac:dyDescent="0.3">
      <c r="C49" t="s">
        <v>78</v>
      </c>
      <c r="D49" t="s">
        <v>9</v>
      </c>
      <c r="E49" t="s">
        <v>79</v>
      </c>
      <c r="F49" s="4"/>
      <c r="G49" s="4">
        <v>-21.59</v>
      </c>
      <c r="H49" s="6">
        <v>-21.59</v>
      </c>
      <c r="I49" s="4"/>
      <c r="J49" s="4"/>
      <c r="K49" s="6"/>
      <c r="L49" s="4"/>
      <c r="M49" s="4"/>
      <c r="N49" s="6"/>
      <c r="O49" s="15">
        <v>-21.59</v>
      </c>
      <c r="P49" s="4"/>
      <c r="Q49" s="4"/>
      <c r="R49" s="6"/>
      <c r="S49" s="4"/>
      <c r="T49" s="4"/>
      <c r="U49" s="6"/>
      <c r="V49" s="4"/>
      <c r="W49" s="4"/>
      <c r="X49" s="6"/>
      <c r="Y49" s="15"/>
      <c r="Z49" s="4"/>
      <c r="AA49" s="4"/>
      <c r="AB49" s="6"/>
      <c r="AC49" s="4"/>
      <c r="AD49" s="4"/>
      <c r="AE49" s="6"/>
      <c r="AF49" s="4"/>
      <c r="AG49" s="4"/>
      <c r="AH49" s="6"/>
      <c r="AI49" s="15"/>
      <c r="AJ49" s="4"/>
      <c r="AK49" s="4"/>
      <c r="AL49" s="6"/>
      <c r="AM49" s="4"/>
      <c r="AN49" s="4"/>
      <c r="AO49" s="6"/>
      <c r="AP49" s="4"/>
      <c r="AQ49" s="4"/>
      <c r="AR49" s="6"/>
      <c r="AS49" s="15"/>
    </row>
    <row r="50" spans="1:45" x14ac:dyDescent="0.3">
      <c r="F50" s="4"/>
      <c r="G50" s="4"/>
      <c r="H50" s="6"/>
      <c r="I50" s="4"/>
      <c r="J50" s="4"/>
      <c r="K50" s="6"/>
      <c r="L50" s="4"/>
      <c r="M50" s="4"/>
      <c r="N50" s="6"/>
      <c r="O50" s="15"/>
      <c r="P50" s="4"/>
      <c r="Q50" s="4"/>
      <c r="R50" s="6"/>
      <c r="S50" s="4"/>
      <c r="T50" s="4"/>
      <c r="U50" s="6"/>
      <c r="V50" s="4"/>
      <c r="W50" s="4"/>
      <c r="X50" s="6"/>
      <c r="Y50" s="15"/>
      <c r="Z50" s="4"/>
      <c r="AA50" s="4"/>
      <c r="AB50" s="6"/>
      <c r="AC50" s="4"/>
      <c r="AD50" s="4"/>
      <c r="AE50" s="6"/>
      <c r="AF50" s="4"/>
      <c r="AG50" s="4"/>
      <c r="AH50" s="6"/>
      <c r="AI50" s="15"/>
      <c r="AJ50" s="4"/>
      <c r="AK50" s="4"/>
      <c r="AL50" s="6"/>
      <c r="AM50" s="4"/>
      <c r="AN50" s="4"/>
      <c r="AO50" s="6"/>
      <c r="AP50" s="4"/>
      <c r="AQ50" s="4"/>
      <c r="AR50" s="6"/>
      <c r="AS50" s="15"/>
    </row>
    <row r="51" spans="1:45" x14ac:dyDescent="0.3">
      <c r="A51">
        <v>303417</v>
      </c>
      <c r="B51" s="3" t="s">
        <v>53</v>
      </c>
      <c r="C51" s="3"/>
      <c r="D51" s="3"/>
      <c r="E51" s="3"/>
      <c r="F51" s="4">
        <v>1500</v>
      </c>
      <c r="G51" s="4"/>
      <c r="H51" s="6">
        <v>1500</v>
      </c>
      <c r="I51" s="4">
        <v>1500</v>
      </c>
      <c r="J51" s="4"/>
      <c r="K51" s="6">
        <v>1500</v>
      </c>
      <c r="L51" s="4">
        <v>1500</v>
      </c>
      <c r="M51" s="4"/>
      <c r="N51" s="6">
        <v>1500</v>
      </c>
      <c r="O51" s="15">
        <v>4500</v>
      </c>
      <c r="P51" s="4">
        <v>1500</v>
      </c>
      <c r="Q51" s="4"/>
      <c r="R51" s="6">
        <v>1500</v>
      </c>
      <c r="S51" s="4">
        <v>1500</v>
      </c>
      <c r="T51" s="4"/>
      <c r="U51" s="6">
        <v>1500</v>
      </c>
      <c r="V51" s="4">
        <v>1500</v>
      </c>
      <c r="W51" s="4"/>
      <c r="X51" s="6">
        <v>1500</v>
      </c>
      <c r="Y51" s="15">
        <v>4500</v>
      </c>
      <c r="Z51" s="4">
        <v>1500</v>
      </c>
      <c r="AA51" s="4"/>
      <c r="AB51" s="6">
        <v>1500</v>
      </c>
      <c r="AC51" s="4">
        <v>1500</v>
      </c>
      <c r="AD51" s="4"/>
      <c r="AE51" s="6">
        <v>1500</v>
      </c>
      <c r="AF51" s="4">
        <v>1500</v>
      </c>
      <c r="AG51" s="4"/>
      <c r="AH51" s="6">
        <v>1500</v>
      </c>
      <c r="AI51" s="15">
        <v>4500</v>
      </c>
      <c r="AJ51" s="4">
        <v>1500</v>
      </c>
      <c r="AK51" s="4"/>
      <c r="AL51" s="6">
        <v>1500</v>
      </c>
      <c r="AM51" s="4">
        <v>1500</v>
      </c>
      <c r="AN51" s="4"/>
      <c r="AO51" s="6">
        <v>1500</v>
      </c>
      <c r="AP51" s="4">
        <v>1500</v>
      </c>
      <c r="AQ51" s="4"/>
      <c r="AR51" s="6">
        <v>1500</v>
      </c>
      <c r="AS51" s="15">
        <v>4500</v>
      </c>
    </row>
    <row r="52" spans="1:45" x14ac:dyDescent="0.3">
      <c r="C52" t="s">
        <v>21</v>
      </c>
      <c r="D52" t="s">
        <v>9</v>
      </c>
      <c r="E52" t="s">
        <v>13</v>
      </c>
      <c r="F52" s="4">
        <v>1500</v>
      </c>
      <c r="G52" s="4"/>
      <c r="H52" s="6">
        <v>1500</v>
      </c>
      <c r="I52" s="4">
        <v>1500</v>
      </c>
      <c r="J52" s="4"/>
      <c r="K52" s="6">
        <v>1500</v>
      </c>
      <c r="L52" s="4">
        <v>1500</v>
      </c>
      <c r="M52" s="4"/>
      <c r="N52" s="6">
        <v>1500</v>
      </c>
      <c r="O52" s="15">
        <v>4500</v>
      </c>
      <c r="P52" s="4">
        <v>1500</v>
      </c>
      <c r="Q52" s="4"/>
      <c r="R52" s="6">
        <v>1500</v>
      </c>
      <c r="S52" s="4">
        <v>1500</v>
      </c>
      <c r="T52" s="4"/>
      <c r="U52" s="6">
        <v>1500</v>
      </c>
      <c r="V52" s="4">
        <v>1500</v>
      </c>
      <c r="W52" s="4"/>
      <c r="X52" s="6">
        <v>1500</v>
      </c>
      <c r="Y52" s="15">
        <v>4500</v>
      </c>
      <c r="Z52" s="4">
        <v>1500</v>
      </c>
      <c r="AA52" s="4"/>
      <c r="AB52" s="6">
        <v>1500</v>
      </c>
      <c r="AC52" s="4">
        <v>1500</v>
      </c>
      <c r="AD52" s="4"/>
      <c r="AE52" s="6">
        <v>1500</v>
      </c>
      <c r="AF52" s="4">
        <v>1500</v>
      </c>
      <c r="AG52" s="4"/>
      <c r="AH52" s="6">
        <v>1500</v>
      </c>
      <c r="AI52" s="15">
        <v>4500</v>
      </c>
      <c r="AJ52" s="4">
        <v>1500</v>
      </c>
      <c r="AK52" s="4"/>
      <c r="AL52" s="6">
        <v>1500</v>
      </c>
      <c r="AM52" s="4">
        <v>1500</v>
      </c>
      <c r="AN52" s="4"/>
      <c r="AO52" s="6">
        <v>1500</v>
      </c>
      <c r="AP52" s="4">
        <v>1500</v>
      </c>
      <c r="AQ52" s="4"/>
      <c r="AR52" s="6">
        <v>1500</v>
      </c>
      <c r="AS52" s="15">
        <v>4500</v>
      </c>
    </row>
    <row r="53" spans="1:45" x14ac:dyDescent="0.3">
      <c r="F53" s="4"/>
      <c r="G53" s="4"/>
      <c r="H53" s="6"/>
      <c r="I53" s="4"/>
      <c r="J53" s="4"/>
      <c r="K53" s="6"/>
      <c r="L53" s="4"/>
      <c r="M53" s="4"/>
      <c r="N53" s="6"/>
      <c r="O53" s="15"/>
      <c r="P53" s="4"/>
      <c r="Q53" s="4"/>
      <c r="R53" s="6"/>
      <c r="S53" s="4"/>
      <c r="T53" s="4"/>
      <c r="U53" s="6"/>
      <c r="V53" s="4"/>
      <c r="W53" s="4"/>
      <c r="X53" s="6"/>
      <c r="Y53" s="15"/>
      <c r="Z53" s="4"/>
      <c r="AA53" s="4"/>
      <c r="AB53" s="6"/>
      <c r="AC53" s="4"/>
      <c r="AD53" s="4"/>
      <c r="AE53" s="6"/>
      <c r="AF53" s="4"/>
      <c r="AG53" s="4"/>
      <c r="AH53" s="6"/>
      <c r="AI53" s="15"/>
      <c r="AJ53" s="4"/>
      <c r="AK53" s="4"/>
      <c r="AL53" s="6"/>
      <c r="AM53" s="4"/>
      <c r="AN53" s="4"/>
      <c r="AO53" s="6"/>
      <c r="AP53" s="4"/>
      <c r="AQ53" s="4"/>
      <c r="AR53" s="6"/>
      <c r="AS53" s="15"/>
    </row>
    <row r="54" spans="1:45" x14ac:dyDescent="0.3">
      <c r="A54" t="s">
        <v>1</v>
      </c>
      <c r="F54" s="4">
        <v>59642.22</v>
      </c>
      <c r="G54" s="4">
        <v>-43389.37999999999</v>
      </c>
      <c r="H54" s="6">
        <v>16252.840000000002</v>
      </c>
      <c r="I54" s="4">
        <v>50982.22</v>
      </c>
      <c r="J54" s="4">
        <v>-7874.99</v>
      </c>
      <c r="K54" s="6">
        <v>43107.23</v>
      </c>
      <c r="L54" s="4">
        <v>55768.820800000001</v>
      </c>
      <c r="M54" s="4">
        <v>0.01</v>
      </c>
      <c r="N54" s="6">
        <v>55768.830800000003</v>
      </c>
      <c r="O54" s="15">
        <v>115128.9008</v>
      </c>
      <c r="P54" s="4">
        <v>63482.22</v>
      </c>
      <c r="Q54" s="4">
        <v>0.01</v>
      </c>
      <c r="R54" s="6">
        <v>63482.23</v>
      </c>
      <c r="S54" s="4">
        <v>80482.22</v>
      </c>
      <c r="T54" s="4">
        <v>0.01</v>
      </c>
      <c r="U54" s="6">
        <v>80482.23</v>
      </c>
      <c r="V54" s="4">
        <v>45982.22</v>
      </c>
      <c r="W54" s="4">
        <v>0.01</v>
      </c>
      <c r="X54" s="6">
        <v>45982.23</v>
      </c>
      <c r="Y54" s="15">
        <v>189946.69</v>
      </c>
      <c r="Z54" s="4">
        <v>43482.22</v>
      </c>
      <c r="AA54" s="4">
        <v>0.01</v>
      </c>
      <c r="AB54" s="6">
        <v>43482.23</v>
      </c>
      <c r="AC54" s="4">
        <v>43482.22</v>
      </c>
      <c r="AD54" s="4">
        <v>0.01</v>
      </c>
      <c r="AE54" s="6">
        <v>43482.23</v>
      </c>
      <c r="AF54" s="4">
        <v>44982.22</v>
      </c>
      <c r="AG54" s="4">
        <v>0.01</v>
      </c>
      <c r="AH54" s="6">
        <v>44982.23</v>
      </c>
      <c r="AI54" s="15">
        <v>131946.69</v>
      </c>
      <c r="AJ54" s="4">
        <v>43482.22</v>
      </c>
      <c r="AK54" s="4">
        <v>0.01</v>
      </c>
      <c r="AL54" s="6">
        <v>43482.23</v>
      </c>
      <c r="AM54" s="4">
        <v>43482.22</v>
      </c>
      <c r="AN54" s="4">
        <v>0.01</v>
      </c>
      <c r="AO54" s="6">
        <v>43482.23</v>
      </c>
      <c r="AP54" s="4">
        <v>45982.22</v>
      </c>
      <c r="AQ54" s="4">
        <v>0.01</v>
      </c>
      <c r="AR54" s="6">
        <v>45982.23</v>
      </c>
      <c r="AS54" s="15">
        <v>132946.69</v>
      </c>
    </row>
  </sheetData>
  <mergeCells count="12">
    <mergeCell ref="AP2:AR2"/>
    <mergeCell ref="F2:H2"/>
    <mergeCell ref="I2:K2"/>
    <mergeCell ref="L2:N2"/>
    <mergeCell ref="P2:R2"/>
    <mergeCell ref="S2:U2"/>
    <mergeCell ref="V2:X2"/>
    <mergeCell ref="Z2:AB2"/>
    <mergeCell ref="AC2:AE2"/>
    <mergeCell ref="AF2:AH2"/>
    <mergeCell ref="AJ2:AL2"/>
    <mergeCell ref="AM2:AO2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65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Resumo</vt:lpstr>
      <vt:lpstr>Relacionamento</vt:lpstr>
      <vt:lpstr>Relacionamento!Titulos_de_impressao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2025-02-12T14:51:32Z</dcterms:modified>
</cp:coreProperties>
</file>