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ABFBA90E-9661-4A8C-9947-302EE62BD446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Manifesto" sheetId="5" r:id="rId2"/>
  </sheets>
  <definedNames>
    <definedName name="_xlnm.Print_Titles" localSheetId="1">Manifesto!$A:$E,Manifesto!$1:$3</definedName>
    <definedName name="_xlnm.Print_Titles" localSheetId="0">Resumo!$A:$C,Resumo!$1:$7</definedName>
  </definedNames>
  <calcPr calcId="191029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Eduardo`.Empresa, `Comparativo_A- Eduardo`.`Nome Fornecedor`, `Comparativo_A- Eduardo`.Competencia, `Comparativo_A- Eduardo`.Emissao, `Comparativo_A- Eduardo`.Vencimento, `Comparativo_A- Eduardo`.Documento, `Comparativo_A- Eduardo`.Parcela, `Comparativo_A- Eduardo`.`Tipo doc`, `Comparativo_A- Eduardo`.Status, `Comparativo_A- Eduardo`.Valor, `Comparativo_A- Eduardo`.`Cod Categoria`, `Comparativo_A- Eduardo`.`Novo Categoria`, `Comparativo_A- Eduardo`.Comentario, `Comparativo_A- Eduardo`.Repsonsável, `Comparativo_A- Eduardo`.Tipo, `Comparativo_A- Eduardo`.`Código Grupo`, `Comparativo_A- Eduardo`.Grupo, `Comparativo_A- Eduardo`.Trimestre_x000d__x000a_FROM `Z:\B - Consultas\Query_Resultado.accdb`.`Comparativo_A- Eduardo` `Comparativo_A- Eduardo`"/>
  </connection>
</connections>
</file>

<file path=xl/sharedStrings.xml><?xml version="1.0" encoding="utf-8"?>
<sst xmlns="http://schemas.openxmlformats.org/spreadsheetml/2006/main" count="195" uniqueCount="65">
  <si>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</si>
  <si>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</si>
  <si>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</si>
  <si>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</si>
  <si>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</si>
  <si>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</si>
  <si>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</si>
  <si>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</si>
  <si>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</si>
  <si>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</si>
  <si>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</si>
  <si>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</si>
  <si>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</si>
  <si>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</si>
  <si>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</si>
  <si>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</si>
  <si>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</si>
  <si>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</si>
  <si>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</si>
  <si>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</si>
  <si>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</si>
  <si>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</si>
  <si>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</si>
  <si>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</si>
  <si>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</si>
  <si>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</si>
  <si>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</si>
  <si>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</si>
  <si>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</si>
  <si>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</si>
  <si>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</si>
  <si>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</si>
  <si>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</si>
  <si>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OUTROS CUSTOS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</si>
  <si>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</si>
  <si>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</si>
  <si>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</si>
  <si>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</si>
  <si>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</si>
  <si>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</si>
  <si>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</si>
  <si>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</si>
  <si>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</si>
  <si>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</si>
  <si>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</si>
  <si>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</si>
  <si>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</si>
  <si>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</si>
  <si>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Manifesto</t>
  </si>
  <si>
    <t>MANUTENÇÃO DE VEÍCULOS</t>
  </si>
  <si>
    <t>CUSTO ESTAÇÃO DE TRATAMENTO DE ESGOTO - ETE</t>
  </si>
  <si>
    <t>SOFTWARE</t>
  </si>
  <si>
    <t>FERRAMENTAS, MAQUINAS E EQUIPAMENTOS</t>
  </si>
  <si>
    <t>BIO-SERVICE PROPOSTAS AMBIENTAIS LTDA</t>
  </si>
  <si>
    <t>'9685</t>
  </si>
  <si>
    <t>LITOLOGICA SOLUCOES GEOLOGICAS E AMBIENTAIS LTDA</t>
  </si>
  <si>
    <t>'195</t>
  </si>
  <si>
    <t>Orçamento inicial para 2025</t>
  </si>
  <si>
    <t>(Informar as categorias e os meses para as reduções)</t>
  </si>
  <si>
    <t>Novo Orçamento para 2025</t>
  </si>
  <si>
    <t>Atual</t>
  </si>
  <si>
    <t>Redução</t>
  </si>
  <si>
    <t>'9741</t>
  </si>
  <si>
    <t>ELOVERDE SISTEMAS LTDA</t>
  </si>
  <si>
    <t>'1624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</si>
</sst>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6" fontId="0" fillId="0" borderId="0" xfId="1" applyNumberFormat="1" applyFont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22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0.497107175928" backgroundQuery="1" missingItemsLimit="0" createdVersion="8" refreshedVersion="8" minRefreshableVersion="3" recordCount="217" xr:uid="{D4983AA1-0565-4A33-9AAA-359611A90B40}">
  <cacheSource type="external" connectionId="1"/>
  <cacheFields count="18">
    <cacheField name="Empresa" numFmtId="0" sqlType="-9">
      <sharedItems count="6">
        <s v="CLEAN AMBIENTAL"/>
        <s v="EDÃ‰SIO"/>
        <s v="EKO TRANSPORTES E RECOLHIMENTO DE RESÃDUOS LTDA"/>
        <s v="EKO TRANSPORTES E RECOLHIMENTO DE RESÍDUOS LTDA"/>
        <s v="GA SERVIÃ‡OS DE AUTOMOTORES LTDA"/>
        <s v="KIOTO AMBIENTAL LTDA"/>
      </sharedItems>
    </cacheField>
    <cacheField name="Nome Fornecedor" numFmtId="0" sqlType="-9">
      <sharedItems count="13">
        <s v="&quot;-&quot;"/>
        <s v="META"/>
        <s v="AUTODESK DO BRASIL LTDA"/>
        <s v="BIO-SERVICE PROPOSTAS AMBIENTAIS LTDA"/>
        <s v="EKO TRANSPORTES E RECOLHIMENTO DE RESIDUOS LTDA"/>
        <s v="ELOVERDE SISTEMAS LTDA"/>
        <s v="FUNDACAO GETULIO VARGAS"/>
        <s v="FUNDO ESTADUAL DE RECURSOS HIDRICOS - FUNDRHI"/>
        <s v="JR GAMA PRESTACAO DE SERVICOS LTDA"/>
        <s v="LITOLOGICA SOLUCOES GEOLOGICAS E AMBIENTAIS LTDA"/>
        <s v="SERVFASE CONSULTORIA E REPRESENTACAO LTDA"/>
        <s v=" ORÇAMENTO"/>
        <s v="TIBIANO VITORIA AMBIENTAL LTDA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 count="61">
        <m/>
        <s v="'1030977"/>
        <s v="'1032545"/>
        <s v="'1034016"/>
        <s v="'1035959"/>
        <s v="'08826320"/>
        <s v="'1023549"/>
        <s v="'1024960"/>
        <s v="'1026078"/>
        <s v="'1028081"/>
        <s v="'1028794"/>
        <s v="'1030400"/>
        <s v="'1032777"/>
        <s v="'1034068"/>
        <s v="'1035509"/>
        <s v="'1036656"/>
        <s v="'1038722"/>
        <s v="'9064"/>
        <s v="'9113"/>
        <s v="'1024873"/>
        <s v="'9221"/>
        <s v="'9249"/>
        <s v="'9231"/>
        <s v="'9380"/>
        <s v="'9420"/>
        <s v="'9469"/>
        <s v="'9525"/>
        <s v="'9577"/>
        <s v="'9628"/>
        <s v="'9685"/>
        <s v="'9741"/>
        <s v="'1022661"/>
        <s v="'2374"/>
        <s v="'2481"/>
        <s v="'2667"/>
        <s v="'152"/>
        <s v="'324"/>
        <s v="'411"/>
        <s v="'595"/>
        <s v="'794"/>
        <s v="'978"/>
        <s v="'1146"/>
        <s v="'4311"/>
        <s v="'1637"/>
        <s v="'1800"/>
        <s v="'1624"/>
        <s v="'0005443"/>
        <s v="'1028690"/>
        <s v="'3201"/>
        <s v="'195"/>
        <s v="'16"/>
        <s v="Orçamento"/>
        <s v="'2795"/>
        <s v="'25926"/>
        <s v="'2844-3037"/>
        <s v="'3073-2869-Juros"/>
        <s v="'3148"/>
        <s v="'3234"/>
        <s v="'3200"/>
        <s v="'17"/>
        <s v="'30-31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5">
        <s v="Manual"/>
        <s v="AP"/>
        <s v="NFS"/>
        <s v="NFs (FORA)"/>
        <s v="FATURA"/>
      </sharedItems>
    </cacheField>
    <cacheField name="Status" numFmtId="0" sqlType="-9">
      <sharedItems count="3">
        <s v="Conciliado"/>
        <s v="Baixado"/>
        <s v="Em aberto"/>
      </sharedItems>
    </cacheField>
    <cacheField name="Valor" numFmtId="0" sqlType="8">
      <sharedItems containsSemiMixedTypes="0" containsString="0" containsNumber="1" minValue="-10200" maxValue="19000"/>
    </cacheField>
    <cacheField name="Cod Categoria" numFmtId="0" sqlType="8">
      <sharedItems containsSemiMixedTypes="0" containsString="0" containsNumber="1" containsInteger="1" minValue="301108" maxValue="504103" count="10">
        <n v="303416"/>
        <n v="301108"/>
        <n v="303406"/>
        <n v="302407"/>
        <n v="301306"/>
        <n v="302414"/>
        <n v="302112"/>
        <n v="504103"/>
        <n v="302408"/>
        <n v="303201"/>
      </sharedItems>
    </cacheField>
    <cacheField name="Novo Categoria" numFmtId="0" sqlType="-9">
      <sharedItems count="10">
        <s v="OUTRAS DESPESAS ADMINISTRATIVAS"/>
        <s v="META GRUPO URBAM"/>
        <s v="SOFTWARE"/>
        <s v="CUSTO ESTAÇÃO DE TRATAMENTO DE ESGOTO - ETE"/>
        <s v="FORMAÇÃO E TREINAMENTO"/>
        <s v="TRATAMENTO DE EFLUENTE / ÁGUA CALDEIRA"/>
        <s v="MANUTENÇÃO DE VEÍCULOS"/>
        <s v="FERRAMENTAS, MAQUINAS E EQUIPAMENTOS"/>
        <s v="OUTROS CUSTOS"/>
        <s v="JUROS E MULTAS"/>
      </sharedItems>
    </cacheField>
    <cacheField name="Comentario" numFmtId="0" sqlType="-9">
      <sharedItems containsBlank="1"/>
    </cacheField>
    <cacheField name="Repsonsável" numFmtId="0" sqlType="-9">
      <sharedItems count="1">
        <s v="Eduardo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5002" maxValue="5002" count="1">
        <n v="5002"/>
      </sharedItems>
    </cacheField>
    <cacheField name="Grupo" numFmtId="0" sqlType="-9">
      <sharedItems count="1">
        <s v="Manifesto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x v="0"/>
    <m/>
    <m/>
    <x v="0"/>
    <x v="0"/>
    <x v="0"/>
    <x v="0"/>
    <n v="0.01"/>
    <x v="0"/>
    <x v="0"/>
    <m/>
    <x v="0"/>
    <x v="0"/>
    <x v="0"/>
    <x v="0"/>
    <x v="0"/>
  </r>
  <r>
    <x v="0"/>
    <x v="0"/>
    <x v="1"/>
    <m/>
    <m/>
    <x v="0"/>
    <x v="0"/>
    <x v="0"/>
    <x v="0"/>
    <n v="0.01"/>
    <x v="0"/>
    <x v="0"/>
    <m/>
    <x v="0"/>
    <x v="0"/>
    <x v="0"/>
    <x v="0"/>
    <x v="0"/>
  </r>
  <r>
    <x v="0"/>
    <x v="0"/>
    <x v="2"/>
    <m/>
    <m/>
    <x v="0"/>
    <x v="0"/>
    <x v="0"/>
    <x v="0"/>
    <n v="0.01"/>
    <x v="0"/>
    <x v="0"/>
    <m/>
    <x v="0"/>
    <x v="0"/>
    <x v="0"/>
    <x v="0"/>
    <x v="0"/>
  </r>
  <r>
    <x v="0"/>
    <x v="0"/>
    <x v="3"/>
    <m/>
    <m/>
    <x v="0"/>
    <x v="0"/>
    <x v="0"/>
    <x v="0"/>
    <n v="0.01"/>
    <x v="0"/>
    <x v="0"/>
    <m/>
    <x v="0"/>
    <x v="0"/>
    <x v="0"/>
    <x v="0"/>
    <x v="1"/>
  </r>
  <r>
    <x v="0"/>
    <x v="0"/>
    <x v="4"/>
    <m/>
    <m/>
    <x v="0"/>
    <x v="0"/>
    <x v="0"/>
    <x v="0"/>
    <n v="0.01"/>
    <x v="0"/>
    <x v="0"/>
    <m/>
    <x v="0"/>
    <x v="0"/>
    <x v="0"/>
    <x v="0"/>
    <x v="1"/>
  </r>
  <r>
    <x v="0"/>
    <x v="0"/>
    <x v="5"/>
    <m/>
    <m/>
    <x v="0"/>
    <x v="0"/>
    <x v="0"/>
    <x v="0"/>
    <n v="0.01"/>
    <x v="0"/>
    <x v="0"/>
    <m/>
    <x v="0"/>
    <x v="0"/>
    <x v="0"/>
    <x v="0"/>
    <x v="1"/>
  </r>
  <r>
    <x v="0"/>
    <x v="0"/>
    <x v="6"/>
    <m/>
    <m/>
    <x v="0"/>
    <x v="0"/>
    <x v="0"/>
    <x v="0"/>
    <n v="0.01"/>
    <x v="0"/>
    <x v="0"/>
    <m/>
    <x v="0"/>
    <x v="0"/>
    <x v="0"/>
    <x v="0"/>
    <x v="2"/>
  </r>
  <r>
    <x v="0"/>
    <x v="0"/>
    <x v="7"/>
    <m/>
    <m/>
    <x v="0"/>
    <x v="0"/>
    <x v="0"/>
    <x v="0"/>
    <n v="0.01"/>
    <x v="0"/>
    <x v="0"/>
    <m/>
    <x v="0"/>
    <x v="0"/>
    <x v="0"/>
    <x v="0"/>
    <x v="2"/>
  </r>
  <r>
    <x v="0"/>
    <x v="0"/>
    <x v="8"/>
    <m/>
    <m/>
    <x v="0"/>
    <x v="0"/>
    <x v="0"/>
    <x v="0"/>
    <n v="0.01"/>
    <x v="0"/>
    <x v="0"/>
    <m/>
    <x v="0"/>
    <x v="0"/>
    <x v="0"/>
    <x v="0"/>
    <x v="2"/>
  </r>
  <r>
    <x v="0"/>
    <x v="0"/>
    <x v="9"/>
    <m/>
    <m/>
    <x v="0"/>
    <x v="0"/>
    <x v="0"/>
    <x v="0"/>
    <n v="0.01"/>
    <x v="0"/>
    <x v="0"/>
    <m/>
    <x v="0"/>
    <x v="0"/>
    <x v="0"/>
    <x v="0"/>
    <x v="3"/>
  </r>
  <r>
    <x v="0"/>
    <x v="0"/>
    <x v="10"/>
    <m/>
    <m/>
    <x v="0"/>
    <x v="0"/>
    <x v="0"/>
    <x v="0"/>
    <n v="0.01"/>
    <x v="0"/>
    <x v="0"/>
    <m/>
    <x v="0"/>
    <x v="0"/>
    <x v="0"/>
    <x v="0"/>
    <x v="3"/>
  </r>
  <r>
    <x v="0"/>
    <x v="0"/>
    <x v="11"/>
    <m/>
    <m/>
    <x v="0"/>
    <x v="0"/>
    <x v="0"/>
    <x v="0"/>
    <n v="0.01"/>
    <x v="0"/>
    <x v="0"/>
    <m/>
    <x v="0"/>
    <x v="0"/>
    <x v="0"/>
    <x v="0"/>
    <x v="3"/>
  </r>
  <r>
    <x v="0"/>
    <x v="0"/>
    <x v="12"/>
    <m/>
    <m/>
    <x v="0"/>
    <x v="0"/>
    <x v="0"/>
    <x v="0"/>
    <n v="0.01"/>
    <x v="0"/>
    <x v="0"/>
    <m/>
    <x v="0"/>
    <x v="0"/>
    <x v="0"/>
    <x v="0"/>
    <x v="0"/>
  </r>
  <r>
    <x v="0"/>
    <x v="0"/>
    <x v="13"/>
    <m/>
    <m/>
    <x v="0"/>
    <x v="0"/>
    <x v="0"/>
    <x v="0"/>
    <n v="0.01"/>
    <x v="0"/>
    <x v="0"/>
    <m/>
    <x v="0"/>
    <x v="0"/>
    <x v="0"/>
    <x v="0"/>
    <x v="0"/>
  </r>
  <r>
    <x v="0"/>
    <x v="0"/>
    <x v="14"/>
    <m/>
    <m/>
    <x v="0"/>
    <x v="0"/>
    <x v="0"/>
    <x v="0"/>
    <n v="0.01"/>
    <x v="0"/>
    <x v="0"/>
    <m/>
    <x v="0"/>
    <x v="0"/>
    <x v="0"/>
    <x v="0"/>
    <x v="0"/>
  </r>
  <r>
    <x v="0"/>
    <x v="0"/>
    <x v="15"/>
    <m/>
    <m/>
    <x v="0"/>
    <x v="0"/>
    <x v="0"/>
    <x v="0"/>
    <n v="0.01"/>
    <x v="0"/>
    <x v="0"/>
    <m/>
    <x v="0"/>
    <x v="0"/>
    <x v="0"/>
    <x v="0"/>
    <x v="1"/>
  </r>
  <r>
    <x v="0"/>
    <x v="0"/>
    <x v="16"/>
    <m/>
    <m/>
    <x v="0"/>
    <x v="0"/>
    <x v="0"/>
    <x v="0"/>
    <n v="0.01"/>
    <x v="0"/>
    <x v="0"/>
    <m/>
    <x v="0"/>
    <x v="0"/>
    <x v="0"/>
    <x v="0"/>
    <x v="1"/>
  </r>
  <r>
    <x v="0"/>
    <x v="0"/>
    <x v="17"/>
    <m/>
    <m/>
    <x v="0"/>
    <x v="0"/>
    <x v="0"/>
    <x v="0"/>
    <n v="0.01"/>
    <x v="0"/>
    <x v="0"/>
    <m/>
    <x v="0"/>
    <x v="0"/>
    <x v="0"/>
    <x v="0"/>
    <x v="1"/>
  </r>
  <r>
    <x v="0"/>
    <x v="0"/>
    <x v="18"/>
    <m/>
    <m/>
    <x v="0"/>
    <x v="0"/>
    <x v="0"/>
    <x v="0"/>
    <n v="0.01"/>
    <x v="0"/>
    <x v="0"/>
    <m/>
    <x v="0"/>
    <x v="0"/>
    <x v="0"/>
    <x v="0"/>
    <x v="2"/>
  </r>
  <r>
    <x v="0"/>
    <x v="0"/>
    <x v="19"/>
    <m/>
    <m/>
    <x v="0"/>
    <x v="0"/>
    <x v="0"/>
    <x v="0"/>
    <n v="0.01"/>
    <x v="0"/>
    <x v="0"/>
    <m/>
    <x v="0"/>
    <x v="0"/>
    <x v="0"/>
    <x v="0"/>
    <x v="2"/>
  </r>
  <r>
    <x v="0"/>
    <x v="0"/>
    <x v="20"/>
    <m/>
    <m/>
    <x v="0"/>
    <x v="0"/>
    <x v="0"/>
    <x v="0"/>
    <n v="0.01"/>
    <x v="0"/>
    <x v="0"/>
    <m/>
    <x v="0"/>
    <x v="0"/>
    <x v="0"/>
    <x v="0"/>
    <x v="2"/>
  </r>
  <r>
    <x v="0"/>
    <x v="0"/>
    <x v="21"/>
    <m/>
    <m/>
    <x v="0"/>
    <x v="0"/>
    <x v="0"/>
    <x v="0"/>
    <n v="0.01"/>
    <x v="0"/>
    <x v="0"/>
    <m/>
    <x v="0"/>
    <x v="0"/>
    <x v="0"/>
    <x v="0"/>
    <x v="3"/>
  </r>
  <r>
    <x v="0"/>
    <x v="0"/>
    <x v="22"/>
    <m/>
    <m/>
    <x v="0"/>
    <x v="0"/>
    <x v="0"/>
    <x v="0"/>
    <n v="0.01"/>
    <x v="0"/>
    <x v="0"/>
    <m/>
    <x v="0"/>
    <x v="0"/>
    <x v="0"/>
    <x v="0"/>
    <x v="3"/>
  </r>
  <r>
    <x v="0"/>
    <x v="0"/>
    <x v="23"/>
    <m/>
    <m/>
    <x v="0"/>
    <x v="0"/>
    <x v="0"/>
    <x v="0"/>
    <n v="0.01"/>
    <x v="0"/>
    <x v="0"/>
    <m/>
    <x v="0"/>
    <x v="0"/>
    <x v="0"/>
    <x v="0"/>
    <x v="3"/>
  </r>
  <r>
    <x v="1"/>
    <x v="1"/>
    <x v="6"/>
    <d v="2024-08-13T00:00:00"/>
    <d v="2024-08-15T00:00:00"/>
    <x v="1"/>
    <x v="1"/>
    <x v="1"/>
    <x v="0"/>
    <n v="-207.51"/>
    <x v="1"/>
    <x v="1"/>
    <s v="REF. META  JUL MANIFESTO "/>
    <x v="0"/>
    <x v="0"/>
    <x v="0"/>
    <x v="0"/>
    <x v="2"/>
  </r>
  <r>
    <x v="1"/>
    <x v="1"/>
    <x v="7"/>
    <d v="2024-09-11T00:00:00"/>
    <d v="2024-09-15T00:00:00"/>
    <x v="2"/>
    <x v="1"/>
    <x v="1"/>
    <x v="0"/>
    <n v="-207.25"/>
    <x v="1"/>
    <x v="1"/>
    <s v="REF. META  AGOSTO MANIFESTO "/>
    <x v="0"/>
    <x v="0"/>
    <x v="0"/>
    <x v="0"/>
    <x v="2"/>
  </r>
  <r>
    <x v="1"/>
    <x v="1"/>
    <x v="8"/>
    <d v="2024-10-09T00:00:00"/>
    <d v="2024-10-15T00:00:00"/>
    <x v="3"/>
    <x v="1"/>
    <x v="1"/>
    <x v="0"/>
    <n v="-1040.75"/>
    <x v="1"/>
    <x v="1"/>
    <s v="REF. ENC: META MANIFESTO - SETEMBRO 2024"/>
    <x v="0"/>
    <x v="0"/>
    <x v="0"/>
    <x v="0"/>
    <x v="2"/>
  </r>
  <r>
    <x v="1"/>
    <x v="1"/>
    <x v="9"/>
    <d v="2024-11-12T00:00:00"/>
    <d v="2024-11-14T00:00:00"/>
    <x v="4"/>
    <x v="1"/>
    <x v="1"/>
    <x v="0"/>
    <n v="-1040.75"/>
    <x v="1"/>
    <x v="1"/>
    <s v="REF. ENC: META MANIFESTO - OUTUBRO 2024"/>
    <x v="0"/>
    <x v="0"/>
    <x v="0"/>
    <x v="0"/>
    <x v="3"/>
  </r>
  <r>
    <x v="2"/>
    <x v="2"/>
    <x v="1"/>
    <d v="2024-02-14T00:00:00"/>
    <d v="2024-02-20T00:00:00"/>
    <x v="5"/>
    <x v="1"/>
    <x v="2"/>
    <x v="0"/>
    <n v="-1044.6199999999999"/>
    <x v="2"/>
    <x v="2"/>
    <s v="REF. AUTODESK "/>
    <x v="0"/>
    <x v="0"/>
    <x v="0"/>
    <x v="0"/>
    <x v="0"/>
  </r>
  <r>
    <x v="2"/>
    <x v="2"/>
    <x v="1"/>
    <d v="2024-02-20T00:00:00"/>
    <d v="2024-03-20T00:00:00"/>
    <x v="6"/>
    <x v="1"/>
    <x v="2"/>
    <x v="0"/>
    <n v="-1044.6199999999999"/>
    <x v="2"/>
    <x v="2"/>
    <s v="REF. AUTODESK "/>
    <x v="0"/>
    <x v="0"/>
    <x v="0"/>
    <x v="0"/>
    <x v="0"/>
  </r>
  <r>
    <x v="2"/>
    <x v="2"/>
    <x v="2"/>
    <d v="2024-03-14T00:00:00"/>
    <d v="2024-04-20T00:00:00"/>
    <x v="7"/>
    <x v="1"/>
    <x v="2"/>
    <x v="0"/>
    <n v="-1044.6199999999999"/>
    <x v="2"/>
    <x v="2"/>
    <s v="REF. AUTODESK "/>
    <x v="0"/>
    <x v="0"/>
    <x v="0"/>
    <x v="0"/>
    <x v="0"/>
  </r>
  <r>
    <x v="2"/>
    <x v="2"/>
    <x v="3"/>
    <d v="2024-05-14T00:00:00"/>
    <d v="2024-05-20T00:00:00"/>
    <x v="8"/>
    <x v="1"/>
    <x v="2"/>
    <x v="0"/>
    <n v="-1044.6199999999999"/>
    <x v="2"/>
    <x v="2"/>
    <s v="REF. AUTODESK "/>
    <x v="0"/>
    <x v="0"/>
    <x v="0"/>
    <x v="0"/>
    <x v="1"/>
  </r>
  <r>
    <x v="2"/>
    <x v="2"/>
    <x v="4"/>
    <d v="2024-05-14T00:00:00"/>
    <d v="2024-06-20T00:00:00"/>
    <x v="9"/>
    <x v="1"/>
    <x v="2"/>
    <x v="0"/>
    <n v="-1044.6199999999999"/>
    <x v="2"/>
    <x v="2"/>
    <s v="REF. AUTODESK "/>
    <x v="0"/>
    <x v="0"/>
    <x v="0"/>
    <x v="0"/>
    <x v="1"/>
  </r>
  <r>
    <x v="2"/>
    <x v="2"/>
    <x v="5"/>
    <d v="2024-06-14T00:00:00"/>
    <d v="2024-07-20T00:00:00"/>
    <x v="10"/>
    <x v="1"/>
    <x v="2"/>
    <x v="0"/>
    <n v="-1120.31"/>
    <x v="2"/>
    <x v="2"/>
    <s v="REF. AUTODESK - CARTAO EKO"/>
    <x v="0"/>
    <x v="0"/>
    <x v="0"/>
    <x v="0"/>
    <x v="1"/>
  </r>
  <r>
    <x v="2"/>
    <x v="2"/>
    <x v="6"/>
    <d v="2024-07-14T00:00:00"/>
    <d v="2024-08-20T00:00:00"/>
    <x v="11"/>
    <x v="1"/>
    <x v="2"/>
    <x v="0"/>
    <n v="-1202.5"/>
    <x v="2"/>
    <x v="2"/>
    <s v="REF. AUTODESK - CARTAO EKO"/>
    <x v="0"/>
    <x v="0"/>
    <x v="0"/>
    <x v="0"/>
    <x v="2"/>
  </r>
  <r>
    <x v="2"/>
    <x v="2"/>
    <x v="7"/>
    <d v="2024-08-14T00:00:00"/>
    <d v="2024-09-20T00:00:00"/>
    <x v="12"/>
    <x v="1"/>
    <x v="2"/>
    <x v="0"/>
    <n v="-1202.5"/>
    <x v="2"/>
    <x v="2"/>
    <s v="REF. AUTODESK - CARTAO EKO"/>
    <x v="0"/>
    <x v="0"/>
    <x v="0"/>
    <x v="0"/>
    <x v="2"/>
  </r>
  <r>
    <x v="2"/>
    <x v="2"/>
    <x v="8"/>
    <d v="2024-09-14T00:00:00"/>
    <d v="2024-10-20T00:00:00"/>
    <x v="13"/>
    <x v="1"/>
    <x v="1"/>
    <x v="0"/>
    <n v="-1202.5"/>
    <x v="2"/>
    <x v="2"/>
    <s v="REF. AUTODESK - CARTAO EKO"/>
    <x v="0"/>
    <x v="0"/>
    <x v="0"/>
    <x v="0"/>
    <x v="2"/>
  </r>
  <r>
    <x v="2"/>
    <x v="2"/>
    <x v="9"/>
    <d v="2024-10-14T00:00:00"/>
    <d v="2024-11-20T00:00:00"/>
    <x v="14"/>
    <x v="1"/>
    <x v="1"/>
    <x v="0"/>
    <n v="-1202.5"/>
    <x v="2"/>
    <x v="2"/>
    <s v="REF. AUTODESK - CARTAO EKO"/>
    <x v="0"/>
    <x v="0"/>
    <x v="0"/>
    <x v="0"/>
    <x v="3"/>
  </r>
  <r>
    <x v="2"/>
    <x v="2"/>
    <x v="10"/>
    <d v="2024-11-18T00:00:00"/>
    <d v="2024-12-20T00:00:00"/>
    <x v="15"/>
    <x v="1"/>
    <x v="1"/>
    <x v="0"/>
    <n v="-1202.5"/>
    <x v="2"/>
    <x v="2"/>
    <s v="REF. AUTODESK - CARTAO EKO"/>
    <x v="0"/>
    <x v="0"/>
    <x v="0"/>
    <x v="0"/>
    <x v="3"/>
  </r>
  <r>
    <x v="2"/>
    <x v="2"/>
    <x v="11"/>
    <d v="2024-12-14T00:00:00"/>
    <d v="2025-01-20T00:00:00"/>
    <x v="16"/>
    <x v="1"/>
    <x v="1"/>
    <x v="0"/>
    <n v="-1295.5"/>
    <x v="2"/>
    <x v="2"/>
    <s v="REF. AUTODESK - CARTAO EKO"/>
    <x v="0"/>
    <x v="0"/>
    <x v="0"/>
    <x v="0"/>
    <x v="3"/>
  </r>
  <r>
    <x v="2"/>
    <x v="3"/>
    <x v="0"/>
    <d v="2024-01-02T00:00:00"/>
    <d v="2024-02-05T00:00:00"/>
    <x v="17"/>
    <x v="1"/>
    <x v="2"/>
    <x v="0"/>
    <n v="-985"/>
    <x v="3"/>
    <x v="3"/>
    <s v="REF. PRESTAÃ‡ÃƒO SERV. ADEQUAÃ‡ÃƒO ESTAÃ‡ÃƒO TRAT. EFLUENTES PARA REUSO DE AGUAS LAVAGEM CAMINHÃ•ES. ( REF. AO MÃŠS JANEIRO)"/>
    <x v="0"/>
    <x v="0"/>
    <x v="0"/>
    <x v="0"/>
    <x v="0"/>
  </r>
  <r>
    <x v="2"/>
    <x v="3"/>
    <x v="1"/>
    <d v="2024-02-04T00:00:00"/>
    <d v="2024-03-05T00:00:00"/>
    <x v="18"/>
    <x v="1"/>
    <x v="2"/>
    <x v="0"/>
    <n v="-985"/>
    <x v="3"/>
    <x v="3"/>
    <s v="REF. PRESTAÃ‡ÃƒO SERV. ADEQUAÃ‡ÃƒO ESTAÃ‡ÃƒO TRAT. EFLUENTES PARA REUSO DE AGUAS LAVAGEM CAMINHÃ•ES. ( REF. AO MÃŠS FEVEREIRO)"/>
    <x v="0"/>
    <x v="0"/>
    <x v="0"/>
    <x v="0"/>
    <x v="0"/>
  </r>
  <r>
    <x v="2"/>
    <x v="3"/>
    <x v="2"/>
    <d v="2024-04-10T00:00:00"/>
    <d v="2024-04-11T00:00:00"/>
    <x v="19"/>
    <x v="1"/>
    <x v="2"/>
    <x v="0"/>
    <n v="-1031"/>
    <x v="3"/>
    <x v="3"/>
    <s v="REF. PRESTAÃ‡ÃƒO SERV. ADEQUAÃ‡ÃƒO ESTAÃ‡ÃƒO TRAT. EFLUENTES PARA REUSO DE AGUAS LAVAGEM CAMINHÃ•ES. ( REF. AO MÃŠS MARÃ‡O)"/>
    <x v="0"/>
    <x v="0"/>
    <x v="0"/>
    <x v="0"/>
    <x v="0"/>
  </r>
  <r>
    <x v="2"/>
    <x v="3"/>
    <x v="3"/>
    <d v="2024-04-03T00:00:00"/>
    <d v="2024-05-05T00:00:00"/>
    <x v="20"/>
    <x v="1"/>
    <x v="2"/>
    <x v="0"/>
    <n v="-1031"/>
    <x v="3"/>
    <x v="3"/>
    <s v="REF. PRESTAÃ‡ÃƒO SERV. ADEQUAÃ‡ÃƒO ESTAÃ‡ÃƒO TRAT. EFLUENTES PARA REUSO DE AGUAS LAVAGEM CAMINHÃ•ES. ( REF. AO MÃŠS ABRIL)"/>
    <x v="0"/>
    <x v="0"/>
    <x v="0"/>
    <x v="0"/>
    <x v="1"/>
  </r>
  <r>
    <x v="2"/>
    <x v="3"/>
    <x v="4"/>
    <d v="2024-06-24T00:00:00"/>
    <d v="2024-06-24T00:00:00"/>
    <x v="21"/>
    <x v="1"/>
    <x v="2"/>
    <x v="0"/>
    <n v="-1031"/>
    <x v="3"/>
    <x v="3"/>
    <s v="REF. PRESTAÃ‡ÃƒO SERV. ADEQUAÃ‡ÃƒO ESTAÃ‡ÃƒO TRAT. EFLUENTES PARA REUSO DE AGUAS LAVAGEM CAMINHÃ•ES. ( REF. AO MÃŠS MAI)"/>
    <x v="0"/>
    <x v="0"/>
    <x v="0"/>
    <x v="0"/>
    <x v="1"/>
  </r>
  <r>
    <x v="2"/>
    <x v="3"/>
    <x v="5"/>
    <d v="2024-06-14T00:00:00"/>
    <d v="2024-07-12T00:00:00"/>
    <x v="22"/>
    <x v="1"/>
    <x v="2"/>
    <x v="0"/>
    <n v="-1031"/>
    <x v="3"/>
    <x v="3"/>
    <s v="REF. PRESTAÃ‡ÃƒO SERV. ADEQUAÃ‡ÃƒO ESTAÃ‡ÃƒO TRAT. EFLUENTES PARA REUSO DE AGUAS LAVAGEM CAMINHÃ•ES. ( REF. AO MÃŠS JUN)"/>
    <x v="0"/>
    <x v="0"/>
    <x v="0"/>
    <x v="0"/>
    <x v="1"/>
  </r>
  <r>
    <x v="2"/>
    <x v="3"/>
    <x v="6"/>
    <d v="2024-07-09T00:00:00"/>
    <d v="2024-10-09T00:00:00"/>
    <x v="23"/>
    <x v="1"/>
    <x v="2"/>
    <x v="0"/>
    <n v="-1031"/>
    <x v="3"/>
    <x v="3"/>
    <s v="REF. PRESTAÃ‡ÃƒO SERV. ADEQUAÃ‡ÃƒO ESTAÃ‡ÃƒO TRAT. EFLUENTES PARA REUSO DE AGUAS LAVAGEM CAMINHÃ•ES. ( REF. AO MÃŠS JULHO)"/>
    <x v="0"/>
    <x v="0"/>
    <x v="0"/>
    <x v="0"/>
    <x v="2"/>
  </r>
  <r>
    <x v="2"/>
    <x v="3"/>
    <x v="7"/>
    <d v="2024-08-01T00:00:00"/>
    <d v="2024-09-05T00:00:00"/>
    <x v="24"/>
    <x v="1"/>
    <x v="2"/>
    <x v="0"/>
    <n v="-1031"/>
    <x v="3"/>
    <x v="3"/>
    <s v="REF. PRESTAÃ‡ÃƒO SERV. ADEQUAÃ‡ÃƒO ESTAÃ‡ÃƒO TRAT. EFLUENTES PARA REUSO DE AGUAS LAVAGEM CAMINHÃ•ES. ( REF. AO MÃŠS AGO)"/>
    <x v="0"/>
    <x v="0"/>
    <x v="0"/>
    <x v="0"/>
    <x v="2"/>
  </r>
  <r>
    <x v="2"/>
    <x v="3"/>
    <x v="8"/>
    <d v="2024-09-02T00:00:00"/>
    <d v="2024-10-05T00:00:00"/>
    <x v="25"/>
    <x v="1"/>
    <x v="2"/>
    <x v="0"/>
    <n v="-1031"/>
    <x v="3"/>
    <x v="3"/>
    <s v="REF. PRESTAÃ‡ÃƒO SERV. ADEQUAÃ‡ÃƒO ESTAÃ‡ÃƒO TRAT. EFLUENTES PARA REUSO DE AGUAS LAVAGEM CAMINHÃ•ES. ( REF. AO MÃŠS SETEMBRO)"/>
    <x v="0"/>
    <x v="0"/>
    <x v="0"/>
    <x v="0"/>
    <x v="2"/>
  </r>
  <r>
    <x v="2"/>
    <x v="3"/>
    <x v="9"/>
    <d v="2024-10-01T00:00:00"/>
    <d v="2024-11-05T00:00:00"/>
    <x v="26"/>
    <x v="1"/>
    <x v="2"/>
    <x v="0"/>
    <n v="-1031"/>
    <x v="3"/>
    <x v="3"/>
    <s v="REF. PRESTAÃ‡ÃƒO SERV. ADEQUAÃ‡ÃƒO ESTAÃ‡ÃƒO TRAT. EFLUENTES PARA REUSO DE AGUAS LAVAGEM CAMINHÃ•ES. ( REF. AO MÃŠS SETEMBRO)"/>
    <x v="0"/>
    <x v="0"/>
    <x v="0"/>
    <x v="0"/>
    <x v="3"/>
  </r>
  <r>
    <x v="2"/>
    <x v="3"/>
    <x v="10"/>
    <d v="2024-11-05T00:00:00"/>
    <d v="2024-12-05T00:00:00"/>
    <x v="27"/>
    <x v="1"/>
    <x v="2"/>
    <x v="0"/>
    <n v="-1031"/>
    <x v="3"/>
    <x v="3"/>
    <s v="REF. PRESTAÃ‡ÃƒO SERV. ADEQUAÃ‡ÃƒO ESTAÃ‡ÃƒO TRAT. EFLUENTES PARA REUSO DE AGUAS LAVAGEM CAMINHÃ•ES. ( REF. AO MÃŠS OUTUBRO)"/>
    <x v="0"/>
    <x v="0"/>
    <x v="0"/>
    <x v="0"/>
    <x v="3"/>
  </r>
  <r>
    <x v="2"/>
    <x v="3"/>
    <x v="11"/>
    <d v="2024-12-01T00:00:00"/>
    <d v="2025-01-05T00:00:00"/>
    <x v="28"/>
    <x v="1"/>
    <x v="2"/>
    <x v="0"/>
    <n v="-1031"/>
    <x v="3"/>
    <x v="3"/>
    <s v="REF. PRESTAÃ‡ÃƒO SERV. ADEQUAÃ‡ÃƒO ESTAÃ‡ÃƒO TRAT. EFLUENTES PARA REUSO DE AGUAS LAVAGEM CAMINHÃ•ES. ( REF. AO MÃŠS DEZEMBRO)"/>
    <x v="0"/>
    <x v="0"/>
    <x v="0"/>
    <x v="0"/>
    <x v="3"/>
  </r>
  <r>
    <x v="2"/>
    <x v="3"/>
    <x v="12"/>
    <d v="2025-01-01T00:00:00"/>
    <d v="2025-02-05T00:00:00"/>
    <x v="29"/>
    <x v="1"/>
    <x v="2"/>
    <x v="1"/>
    <n v="-1031"/>
    <x v="3"/>
    <x v="3"/>
    <s v="REF. PRESTAÃ‡ÃƒO SERV. ADEQUAÃ‡ÃƒO ESTAÃ‡ÃƒO TRAT. EFLUENTES PARA REUSO DE AGUAS LAVAGEM CAMINHÃ•ES. ( REF. AO MÃŠS JANEIRO)"/>
    <x v="0"/>
    <x v="0"/>
    <x v="0"/>
    <x v="0"/>
    <x v="0"/>
  </r>
  <r>
    <x v="2"/>
    <x v="3"/>
    <x v="13"/>
    <d v="2025-02-03T00:00:00"/>
    <d v="2025-03-05T00:00:00"/>
    <x v="30"/>
    <x v="1"/>
    <x v="2"/>
    <x v="2"/>
    <n v="-1031"/>
    <x v="3"/>
    <x v="3"/>
    <s v="REF. PRESTAÃ‡ÃƒO SERV. ADEQUAÃ‡ÃƒO ESTAÃ‡ÃƒO TRAT. EFLUENTES PARA REUSO DE AGUAS LAVAGEM CAMINHÃ•ES. ( REF. AO MÃŠS FEVEREIRO)"/>
    <x v="0"/>
    <x v="0"/>
    <x v="0"/>
    <x v="0"/>
    <x v="0"/>
  </r>
  <r>
    <x v="2"/>
    <x v="4"/>
    <x v="0"/>
    <d v="2024-02-09T00:00:00"/>
    <d v="2024-02-15T00:00:00"/>
    <x v="31"/>
    <x v="1"/>
    <x v="1"/>
    <x v="0"/>
    <n v="-207.25"/>
    <x v="1"/>
    <x v="1"/>
    <s v="REF.  META SETOR MANIFESTO - JANEIRO 2024"/>
    <x v="0"/>
    <x v="0"/>
    <x v="0"/>
    <x v="0"/>
    <x v="0"/>
  </r>
  <r>
    <x v="2"/>
    <x v="5"/>
    <x v="0"/>
    <d v="2024-01-01T00:00:00"/>
    <d v="2024-01-15T00:00:00"/>
    <x v="32"/>
    <x v="1"/>
    <x v="2"/>
    <x v="0"/>
    <n v="-1565"/>
    <x v="2"/>
    <x v="2"/>
    <s v="REF. LICENCIAMENTO PLATAFORMA ELOCYCLE"/>
    <x v="0"/>
    <x v="0"/>
    <x v="0"/>
    <x v="0"/>
    <x v="0"/>
  </r>
  <r>
    <x v="2"/>
    <x v="5"/>
    <x v="1"/>
    <d v="2024-02-01T00:00:00"/>
    <d v="2024-02-26T00:00:00"/>
    <x v="33"/>
    <x v="1"/>
    <x v="2"/>
    <x v="0"/>
    <n v="-1565"/>
    <x v="2"/>
    <x v="2"/>
    <s v="REF. LICENCIAMENTO PLATAFORMA ELOCYCLE"/>
    <x v="0"/>
    <x v="0"/>
    <x v="0"/>
    <x v="0"/>
    <x v="0"/>
  </r>
  <r>
    <x v="2"/>
    <x v="5"/>
    <x v="2"/>
    <d v="2024-03-01T00:00:00"/>
    <d v="2024-03-15T00:00:00"/>
    <x v="34"/>
    <x v="1"/>
    <x v="2"/>
    <x v="0"/>
    <n v="-1565"/>
    <x v="2"/>
    <x v="2"/>
    <s v="REF. LICENCIAMENTO PLATAFORMA ELOCYCLE"/>
    <x v="0"/>
    <x v="0"/>
    <x v="0"/>
    <x v="0"/>
    <x v="0"/>
  </r>
  <r>
    <x v="2"/>
    <x v="5"/>
    <x v="3"/>
    <d v="2024-04-01T00:00:00"/>
    <d v="2024-04-15T00:00:00"/>
    <x v="35"/>
    <x v="1"/>
    <x v="2"/>
    <x v="0"/>
    <n v="-1565"/>
    <x v="2"/>
    <x v="2"/>
    <s v="REF. LICENCIAMENTO PLATAFORMA ELOCYCLE"/>
    <x v="0"/>
    <x v="0"/>
    <x v="0"/>
    <x v="0"/>
    <x v="1"/>
  </r>
  <r>
    <x v="2"/>
    <x v="5"/>
    <x v="4"/>
    <d v="2024-05-01T00:00:00"/>
    <d v="2024-05-21T00:00:00"/>
    <x v="36"/>
    <x v="1"/>
    <x v="2"/>
    <x v="0"/>
    <n v="-1565"/>
    <x v="2"/>
    <x v="2"/>
    <s v="REF. LICENCIAMENTO PLATAFORMA ELOCYCLE"/>
    <x v="0"/>
    <x v="0"/>
    <x v="0"/>
    <x v="0"/>
    <x v="1"/>
  </r>
  <r>
    <x v="2"/>
    <x v="5"/>
    <x v="5"/>
    <d v="2024-06-01T00:00:00"/>
    <d v="2024-06-15T00:00:00"/>
    <x v="37"/>
    <x v="1"/>
    <x v="3"/>
    <x v="0"/>
    <n v="-1565"/>
    <x v="2"/>
    <x v="2"/>
    <s v="REF. LICENCIAMENTO PLATAFORMA ELOCYCLE"/>
    <x v="0"/>
    <x v="0"/>
    <x v="0"/>
    <x v="0"/>
    <x v="1"/>
  </r>
  <r>
    <x v="2"/>
    <x v="5"/>
    <x v="6"/>
    <d v="2024-07-01T00:00:00"/>
    <d v="2024-07-15T00:00:00"/>
    <x v="38"/>
    <x v="1"/>
    <x v="3"/>
    <x v="0"/>
    <n v="-1565"/>
    <x v="2"/>
    <x v="2"/>
    <s v="REF. LICENCIAMENTO PLATAFORMA ELOCYCLE"/>
    <x v="0"/>
    <x v="0"/>
    <x v="0"/>
    <x v="0"/>
    <x v="2"/>
  </r>
  <r>
    <x v="2"/>
    <x v="5"/>
    <x v="7"/>
    <d v="2024-08-01T00:00:00"/>
    <d v="2024-08-15T00:00:00"/>
    <x v="39"/>
    <x v="1"/>
    <x v="3"/>
    <x v="0"/>
    <n v="-1565"/>
    <x v="2"/>
    <x v="2"/>
    <s v="REF. LICENCIAMENTO PLATAFORMA ELOCYCLE"/>
    <x v="0"/>
    <x v="0"/>
    <x v="0"/>
    <x v="0"/>
    <x v="2"/>
  </r>
  <r>
    <x v="2"/>
    <x v="5"/>
    <x v="8"/>
    <d v="2024-09-01T00:00:00"/>
    <d v="2024-09-23T00:00:00"/>
    <x v="40"/>
    <x v="1"/>
    <x v="3"/>
    <x v="0"/>
    <n v="-1565"/>
    <x v="2"/>
    <x v="2"/>
    <s v="REF. LICENCIAMENTO PLATAFORMA ELOCYCLE"/>
    <x v="0"/>
    <x v="0"/>
    <x v="0"/>
    <x v="0"/>
    <x v="2"/>
  </r>
  <r>
    <x v="2"/>
    <x v="5"/>
    <x v="9"/>
    <d v="2024-10-01T00:00:00"/>
    <d v="2024-10-15T00:00:00"/>
    <x v="41"/>
    <x v="1"/>
    <x v="3"/>
    <x v="0"/>
    <n v="-1565"/>
    <x v="2"/>
    <x v="2"/>
    <s v="REF. LICENCIAMENTO PLATAFORMA ELOCYCLE"/>
    <x v="0"/>
    <x v="0"/>
    <x v="0"/>
    <x v="0"/>
    <x v="3"/>
  </r>
  <r>
    <x v="2"/>
    <x v="5"/>
    <x v="9"/>
    <d v="2024-10-01T00:00:00"/>
    <d v="2024-11-20T00:00:00"/>
    <x v="42"/>
    <x v="1"/>
    <x v="3"/>
    <x v="0"/>
    <n v="-1634"/>
    <x v="2"/>
    <x v="2"/>
    <s v="REF. LICENCIAMENTO PLATAFORMA ELOCYCLE"/>
    <x v="0"/>
    <x v="0"/>
    <x v="0"/>
    <x v="0"/>
    <x v="3"/>
  </r>
  <r>
    <x v="2"/>
    <x v="5"/>
    <x v="10"/>
    <d v="2024-12-03T00:00:00"/>
    <d v="2024-12-15T00:00:00"/>
    <x v="43"/>
    <x v="1"/>
    <x v="3"/>
    <x v="0"/>
    <n v="-1634"/>
    <x v="2"/>
    <x v="2"/>
    <s v="REF. LICENCIAMENTO PLATAFORMA ELOCYCLE"/>
    <x v="0"/>
    <x v="0"/>
    <x v="0"/>
    <x v="0"/>
    <x v="3"/>
  </r>
  <r>
    <x v="2"/>
    <x v="5"/>
    <x v="11"/>
    <d v="2025-01-01T00:00:00"/>
    <d v="2025-01-15T00:00:00"/>
    <x v="44"/>
    <x v="1"/>
    <x v="3"/>
    <x v="0"/>
    <n v="-1634"/>
    <x v="2"/>
    <x v="2"/>
    <s v="REF. LICENCIAMENTO PLATAFORMA ELOCYCLE"/>
    <x v="0"/>
    <x v="0"/>
    <x v="0"/>
    <x v="0"/>
    <x v="3"/>
  </r>
  <r>
    <x v="2"/>
    <x v="5"/>
    <x v="12"/>
    <d v="2025-02-01T00:00:00"/>
    <d v="2025-02-15T00:00:00"/>
    <x v="45"/>
    <x v="1"/>
    <x v="3"/>
    <x v="2"/>
    <n v="-1634"/>
    <x v="2"/>
    <x v="2"/>
    <s v="REF. LICENCIAMENTO PLATAFORMA ELOCYCLE"/>
    <x v="0"/>
    <x v="0"/>
    <x v="0"/>
    <x v="0"/>
    <x v="0"/>
  </r>
  <r>
    <x v="2"/>
    <x v="6"/>
    <x v="3"/>
    <d v="2024-04-04T00:00:00"/>
    <d v="2024-05-28T00:00:00"/>
    <x v="46"/>
    <x v="1"/>
    <x v="4"/>
    <x v="0"/>
    <n v="-10200"/>
    <x v="4"/>
    <x v="4"/>
    <s v="REF. Programa Brasileiro GHG Protocol Ciclo 2024"/>
    <x v="0"/>
    <x v="0"/>
    <x v="0"/>
    <x v="0"/>
    <x v="1"/>
  </r>
  <r>
    <x v="2"/>
    <x v="7"/>
    <x v="6"/>
    <d v="2024-07-01T00:00:00"/>
    <d v="2024-07-30T00:00:00"/>
    <x v="47"/>
    <x v="1"/>
    <x v="1"/>
    <x v="0"/>
    <n v="-34.49"/>
    <x v="5"/>
    <x v="5"/>
    <s v="Fwd: Boleto FUNDRHI INEA"/>
    <x v="0"/>
    <x v="0"/>
    <x v="0"/>
    <x v="0"/>
    <x v="2"/>
  </r>
  <r>
    <x v="2"/>
    <x v="8"/>
    <x v="1"/>
    <d v="2024-02-27T00:00:00"/>
    <d v="2024-02-29T00:00:00"/>
    <x v="48"/>
    <x v="1"/>
    <x v="2"/>
    <x v="0"/>
    <n v="-3358"/>
    <x v="6"/>
    <x v="6"/>
    <s v="REF. AFERIÃ‡ÃƒO 73 MOTORES A DIESEL - CONFORME PROCON FUMAÃ‡A PRETA INEA"/>
    <x v="0"/>
    <x v="0"/>
    <x v="0"/>
    <x v="0"/>
    <x v="0"/>
  </r>
  <r>
    <x v="2"/>
    <x v="9"/>
    <x v="12"/>
    <d v="2025-01-23T00:00:00"/>
    <d v="2025-01-28T00:00:00"/>
    <x v="49"/>
    <x v="1"/>
    <x v="2"/>
    <x v="0"/>
    <n v="-700"/>
    <x v="3"/>
    <x v="3"/>
    <s v="REF: POÃ‡O "/>
    <x v="0"/>
    <x v="0"/>
    <x v="0"/>
    <x v="0"/>
    <x v="0"/>
  </r>
  <r>
    <x v="2"/>
    <x v="10"/>
    <x v="5"/>
    <d v="2024-07-04T00:00:00"/>
    <d v="2024-07-09T00:00:00"/>
    <x v="50"/>
    <x v="1"/>
    <x v="3"/>
    <x v="0"/>
    <n v="-3726"/>
    <x v="6"/>
    <x v="6"/>
    <s v="SERVICOS PRESTADOS AFERICAO DE 81 MOTORES A DIESEL CONFORME PROCON FUMACA PRETA INEA"/>
    <x v="0"/>
    <x v="0"/>
    <x v="0"/>
    <x v="0"/>
    <x v="1"/>
  </r>
  <r>
    <x v="3"/>
    <x v="11"/>
    <x v="0"/>
    <d v="2024-01-01T00:00:00"/>
    <d v="2024-01-01T00:00:00"/>
    <x v="51"/>
    <x v="1"/>
    <x v="1"/>
    <x v="0"/>
    <n v="353.8627039839547"/>
    <x v="3"/>
    <x v="3"/>
    <s v="7543"/>
    <x v="0"/>
    <x v="1"/>
    <x v="0"/>
    <x v="0"/>
    <x v="0"/>
  </r>
  <r>
    <x v="3"/>
    <x v="11"/>
    <x v="0"/>
    <d v="2024-01-01T00:00:00"/>
    <d v="2024-01-01T00:00:00"/>
    <x v="51"/>
    <x v="1"/>
    <x v="1"/>
    <x v="0"/>
    <n v="985"/>
    <x v="3"/>
    <x v="3"/>
    <s v="7542"/>
    <x v="0"/>
    <x v="1"/>
    <x v="0"/>
    <x v="0"/>
    <x v="0"/>
  </r>
  <r>
    <x v="3"/>
    <x v="11"/>
    <x v="0"/>
    <d v="2024-01-01T00:00:00"/>
    <d v="2024-01-01T00:00:00"/>
    <x v="51"/>
    <x v="1"/>
    <x v="1"/>
    <x v="0"/>
    <n v="1131"/>
    <x v="2"/>
    <x v="2"/>
    <s v="7607"/>
    <x v="0"/>
    <x v="1"/>
    <x v="0"/>
    <x v="0"/>
    <x v="0"/>
  </r>
  <r>
    <x v="3"/>
    <x v="11"/>
    <x v="0"/>
    <d v="2024-01-01T00:00:00"/>
    <d v="2024-01-01T00:00:00"/>
    <x v="51"/>
    <x v="1"/>
    <x v="1"/>
    <x v="0"/>
    <n v="1650"/>
    <x v="2"/>
    <x v="2"/>
    <s v="7606"/>
    <x v="0"/>
    <x v="1"/>
    <x v="0"/>
    <x v="0"/>
    <x v="0"/>
  </r>
  <r>
    <x v="3"/>
    <x v="11"/>
    <x v="0"/>
    <d v="2024-01-01T00:00:00"/>
    <d v="2024-01-01T00:00:00"/>
    <x v="51"/>
    <x v="1"/>
    <x v="1"/>
    <x v="0"/>
    <n v="8000"/>
    <x v="3"/>
    <x v="3"/>
    <s v="7541"/>
    <x v="0"/>
    <x v="1"/>
    <x v="0"/>
    <x v="0"/>
    <x v="0"/>
  </r>
  <r>
    <x v="3"/>
    <x v="11"/>
    <x v="0"/>
    <d v="2024-01-01T00:00:00"/>
    <d v="2024-01-01T00:00:00"/>
    <x v="51"/>
    <x v="1"/>
    <x v="1"/>
    <x v="0"/>
    <n v="8550"/>
    <x v="0"/>
    <x v="0"/>
    <s v="7654"/>
    <x v="0"/>
    <x v="1"/>
    <x v="0"/>
    <x v="0"/>
    <x v="0"/>
  </r>
  <r>
    <x v="3"/>
    <x v="11"/>
    <x v="0"/>
    <d v="2024-01-01T00:00:00"/>
    <d v="2024-01-01T00:00:00"/>
    <x v="51"/>
    <x v="1"/>
    <x v="1"/>
    <x v="0"/>
    <n v="9255.1736712553557"/>
    <x v="6"/>
    <x v="6"/>
    <s v="7523"/>
    <x v="0"/>
    <x v="1"/>
    <x v="0"/>
    <x v="0"/>
    <x v="0"/>
  </r>
  <r>
    <x v="3"/>
    <x v="11"/>
    <x v="1"/>
    <d v="2024-02-01T00:00:00"/>
    <d v="2024-02-01T00:00:00"/>
    <x v="51"/>
    <x v="1"/>
    <x v="1"/>
    <x v="0"/>
    <n v="37.635576787856479"/>
    <x v="3"/>
    <x v="3"/>
    <s v="7546"/>
    <x v="0"/>
    <x v="1"/>
    <x v="0"/>
    <x v="0"/>
    <x v="0"/>
  </r>
  <r>
    <x v="3"/>
    <x v="11"/>
    <x v="1"/>
    <d v="2024-02-01T00:00:00"/>
    <d v="2024-02-01T00:00:00"/>
    <x v="51"/>
    <x v="1"/>
    <x v="1"/>
    <x v="0"/>
    <n v="985"/>
    <x v="3"/>
    <x v="3"/>
    <s v="7545"/>
    <x v="0"/>
    <x v="1"/>
    <x v="0"/>
    <x v="0"/>
    <x v="0"/>
  </r>
  <r>
    <x v="3"/>
    <x v="11"/>
    <x v="1"/>
    <d v="2024-02-01T00:00:00"/>
    <d v="2024-02-01T00:00:00"/>
    <x v="51"/>
    <x v="1"/>
    <x v="1"/>
    <x v="0"/>
    <n v="1131"/>
    <x v="2"/>
    <x v="2"/>
    <s v="7609"/>
    <x v="0"/>
    <x v="1"/>
    <x v="0"/>
    <x v="0"/>
    <x v="0"/>
  </r>
  <r>
    <x v="3"/>
    <x v="11"/>
    <x v="1"/>
    <d v="2024-02-01T00:00:00"/>
    <d v="2024-02-01T00:00:00"/>
    <x v="51"/>
    <x v="1"/>
    <x v="1"/>
    <x v="0"/>
    <n v="1271.2719963118636"/>
    <x v="3"/>
    <x v="3"/>
    <s v="7544"/>
    <x v="0"/>
    <x v="1"/>
    <x v="0"/>
    <x v="0"/>
    <x v="0"/>
  </r>
  <r>
    <x v="3"/>
    <x v="11"/>
    <x v="1"/>
    <d v="2024-02-01T00:00:00"/>
    <d v="2024-02-01T00:00:00"/>
    <x v="51"/>
    <x v="1"/>
    <x v="1"/>
    <x v="0"/>
    <n v="1650"/>
    <x v="2"/>
    <x v="2"/>
    <s v="7608"/>
    <x v="0"/>
    <x v="1"/>
    <x v="0"/>
    <x v="0"/>
    <x v="0"/>
  </r>
  <r>
    <x v="3"/>
    <x v="11"/>
    <x v="1"/>
    <d v="2024-02-01T00:00:00"/>
    <d v="2024-02-01T00:00:00"/>
    <x v="51"/>
    <x v="1"/>
    <x v="1"/>
    <x v="0"/>
    <n v="8214.8720907503975"/>
    <x v="6"/>
    <x v="6"/>
    <s v="7524"/>
    <x v="0"/>
    <x v="1"/>
    <x v="0"/>
    <x v="0"/>
    <x v="0"/>
  </r>
  <r>
    <x v="3"/>
    <x v="11"/>
    <x v="1"/>
    <d v="2024-02-01T00:00:00"/>
    <d v="2024-02-01T00:00:00"/>
    <x v="51"/>
    <x v="1"/>
    <x v="1"/>
    <x v="0"/>
    <n v="8550"/>
    <x v="0"/>
    <x v="0"/>
    <s v="7655"/>
    <x v="0"/>
    <x v="1"/>
    <x v="0"/>
    <x v="0"/>
    <x v="0"/>
  </r>
  <r>
    <x v="3"/>
    <x v="11"/>
    <x v="2"/>
    <d v="2024-03-01T00:00:00"/>
    <d v="2024-03-01T00:00:00"/>
    <x v="51"/>
    <x v="1"/>
    <x v="1"/>
    <x v="0"/>
    <n v="223.65449674692479"/>
    <x v="3"/>
    <x v="3"/>
    <s v="7550"/>
    <x v="0"/>
    <x v="1"/>
    <x v="0"/>
    <x v="0"/>
    <x v="0"/>
  </r>
  <r>
    <x v="3"/>
    <x v="11"/>
    <x v="2"/>
    <d v="2024-03-01T00:00:00"/>
    <d v="2024-03-01T00:00:00"/>
    <x v="51"/>
    <x v="1"/>
    <x v="1"/>
    <x v="0"/>
    <n v="985"/>
    <x v="3"/>
    <x v="3"/>
    <s v="7549"/>
    <x v="0"/>
    <x v="1"/>
    <x v="0"/>
    <x v="0"/>
    <x v="0"/>
  </r>
  <r>
    <x v="3"/>
    <x v="11"/>
    <x v="2"/>
    <d v="2024-03-01T00:00:00"/>
    <d v="2024-03-01T00:00:00"/>
    <x v="51"/>
    <x v="1"/>
    <x v="1"/>
    <x v="0"/>
    <n v="1131"/>
    <x v="2"/>
    <x v="2"/>
    <s v="7611"/>
    <x v="0"/>
    <x v="1"/>
    <x v="0"/>
    <x v="0"/>
    <x v="0"/>
  </r>
  <r>
    <x v="3"/>
    <x v="11"/>
    <x v="2"/>
    <d v="2024-03-01T00:00:00"/>
    <d v="2024-03-01T00:00:00"/>
    <x v="51"/>
    <x v="1"/>
    <x v="1"/>
    <x v="0"/>
    <n v="1271.2719963118636"/>
    <x v="3"/>
    <x v="3"/>
    <s v="7548"/>
    <x v="0"/>
    <x v="1"/>
    <x v="0"/>
    <x v="0"/>
    <x v="0"/>
  </r>
  <r>
    <x v="3"/>
    <x v="11"/>
    <x v="2"/>
    <d v="2024-03-01T00:00:00"/>
    <d v="2024-03-01T00:00:00"/>
    <x v="51"/>
    <x v="1"/>
    <x v="1"/>
    <x v="0"/>
    <n v="1650"/>
    <x v="2"/>
    <x v="2"/>
    <s v="7610"/>
    <x v="0"/>
    <x v="1"/>
    <x v="0"/>
    <x v="0"/>
    <x v="0"/>
  </r>
  <r>
    <x v="3"/>
    <x v="11"/>
    <x v="2"/>
    <d v="2024-03-01T00:00:00"/>
    <d v="2024-03-01T00:00:00"/>
    <x v="51"/>
    <x v="1"/>
    <x v="1"/>
    <x v="0"/>
    <n v="4550"/>
    <x v="6"/>
    <x v="6"/>
    <s v="7526"/>
    <x v="0"/>
    <x v="1"/>
    <x v="0"/>
    <x v="0"/>
    <x v="0"/>
  </r>
  <r>
    <x v="3"/>
    <x v="11"/>
    <x v="2"/>
    <d v="2024-03-01T00:00:00"/>
    <d v="2024-03-01T00:00:00"/>
    <x v="51"/>
    <x v="1"/>
    <x v="1"/>
    <x v="0"/>
    <n v="5000"/>
    <x v="3"/>
    <x v="3"/>
    <s v="7547"/>
    <x v="0"/>
    <x v="1"/>
    <x v="0"/>
    <x v="0"/>
    <x v="0"/>
  </r>
  <r>
    <x v="3"/>
    <x v="11"/>
    <x v="2"/>
    <d v="2024-03-01T00:00:00"/>
    <d v="2024-03-01T00:00:00"/>
    <x v="51"/>
    <x v="1"/>
    <x v="1"/>
    <x v="0"/>
    <n v="9325.4769696232379"/>
    <x v="6"/>
    <x v="6"/>
    <s v="7525"/>
    <x v="0"/>
    <x v="1"/>
    <x v="0"/>
    <x v="0"/>
    <x v="0"/>
  </r>
  <r>
    <x v="3"/>
    <x v="11"/>
    <x v="3"/>
    <d v="2024-04-01T00:00:00"/>
    <d v="2024-04-01T00:00:00"/>
    <x v="51"/>
    <x v="1"/>
    <x v="1"/>
    <x v="0"/>
    <n v="36.498627640683182"/>
    <x v="3"/>
    <x v="3"/>
    <s v="7553"/>
    <x v="0"/>
    <x v="1"/>
    <x v="0"/>
    <x v="0"/>
    <x v="1"/>
  </r>
  <r>
    <x v="3"/>
    <x v="11"/>
    <x v="3"/>
    <d v="2024-04-01T00:00:00"/>
    <d v="2024-04-01T00:00:00"/>
    <x v="51"/>
    <x v="1"/>
    <x v="1"/>
    <x v="0"/>
    <n v="208.15297483974913"/>
    <x v="3"/>
    <x v="3"/>
    <s v="7552"/>
    <x v="0"/>
    <x v="1"/>
    <x v="0"/>
    <x v="0"/>
    <x v="1"/>
  </r>
  <r>
    <x v="3"/>
    <x v="11"/>
    <x v="3"/>
    <d v="2024-04-01T00:00:00"/>
    <d v="2024-04-01T00:00:00"/>
    <x v="51"/>
    <x v="1"/>
    <x v="1"/>
    <x v="0"/>
    <n v="985"/>
    <x v="3"/>
    <x v="3"/>
    <s v="7551"/>
    <x v="0"/>
    <x v="1"/>
    <x v="0"/>
    <x v="0"/>
    <x v="1"/>
  </r>
  <r>
    <x v="3"/>
    <x v="11"/>
    <x v="3"/>
    <d v="2024-04-01T00:00:00"/>
    <d v="2024-04-01T00:00:00"/>
    <x v="51"/>
    <x v="1"/>
    <x v="1"/>
    <x v="0"/>
    <n v="1131"/>
    <x v="2"/>
    <x v="2"/>
    <s v="7613"/>
    <x v="0"/>
    <x v="1"/>
    <x v="0"/>
    <x v="0"/>
    <x v="1"/>
  </r>
  <r>
    <x v="3"/>
    <x v="11"/>
    <x v="3"/>
    <d v="2024-04-01T00:00:00"/>
    <d v="2024-04-01T00:00:00"/>
    <x v="51"/>
    <x v="1"/>
    <x v="1"/>
    <x v="0"/>
    <n v="1650"/>
    <x v="2"/>
    <x v="2"/>
    <s v="7612"/>
    <x v="0"/>
    <x v="1"/>
    <x v="0"/>
    <x v="0"/>
    <x v="1"/>
  </r>
  <r>
    <x v="3"/>
    <x v="11"/>
    <x v="3"/>
    <d v="2024-04-01T00:00:00"/>
    <d v="2024-04-01T00:00:00"/>
    <x v="51"/>
    <x v="1"/>
    <x v="1"/>
    <x v="0"/>
    <n v="8337.2499686839747"/>
    <x v="6"/>
    <x v="6"/>
    <s v="7527"/>
    <x v="0"/>
    <x v="1"/>
    <x v="0"/>
    <x v="0"/>
    <x v="1"/>
  </r>
  <r>
    <x v="3"/>
    <x v="11"/>
    <x v="4"/>
    <d v="2024-05-01T00:00:00"/>
    <d v="2024-05-01T00:00:00"/>
    <x v="51"/>
    <x v="1"/>
    <x v="1"/>
    <x v="0"/>
    <n v="36.189861357321575"/>
    <x v="3"/>
    <x v="3"/>
    <s v="7556"/>
    <x v="0"/>
    <x v="1"/>
    <x v="0"/>
    <x v="0"/>
    <x v="1"/>
  </r>
  <r>
    <x v="3"/>
    <x v="11"/>
    <x v="4"/>
    <d v="2024-05-01T00:00:00"/>
    <d v="2024-05-01T00:00:00"/>
    <x v="51"/>
    <x v="1"/>
    <x v="1"/>
    <x v="0"/>
    <n v="207.08004328200477"/>
    <x v="3"/>
    <x v="3"/>
    <s v="7555"/>
    <x v="0"/>
    <x v="1"/>
    <x v="0"/>
    <x v="0"/>
    <x v="1"/>
  </r>
  <r>
    <x v="3"/>
    <x v="11"/>
    <x v="4"/>
    <d v="2024-05-01T00:00:00"/>
    <d v="2024-05-01T00:00:00"/>
    <x v="51"/>
    <x v="1"/>
    <x v="1"/>
    <x v="0"/>
    <n v="985"/>
    <x v="3"/>
    <x v="3"/>
    <s v="7554"/>
    <x v="0"/>
    <x v="1"/>
    <x v="0"/>
    <x v="0"/>
    <x v="1"/>
  </r>
  <r>
    <x v="3"/>
    <x v="11"/>
    <x v="4"/>
    <d v="2024-05-01T00:00:00"/>
    <d v="2024-05-01T00:00:00"/>
    <x v="51"/>
    <x v="1"/>
    <x v="1"/>
    <x v="0"/>
    <n v="1131"/>
    <x v="2"/>
    <x v="2"/>
    <s v="7615"/>
    <x v="0"/>
    <x v="1"/>
    <x v="0"/>
    <x v="0"/>
    <x v="1"/>
  </r>
  <r>
    <x v="3"/>
    <x v="11"/>
    <x v="4"/>
    <d v="2024-05-01T00:00:00"/>
    <d v="2024-05-01T00:00:00"/>
    <x v="51"/>
    <x v="1"/>
    <x v="1"/>
    <x v="0"/>
    <n v="1650"/>
    <x v="2"/>
    <x v="2"/>
    <s v="7614"/>
    <x v="0"/>
    <x v="1"/>
    <x v="0"/>
    <x v="0"/>
    <x v="1"/>
  </r>
  <r>
    <x v="3"/>
    <x v="11"/>
    <x v="4"/>
    <d v="2024-05-01T00:00:00"/>
    <d v="2024-05-01T00:00:00"/>
    <x v="51"/>
    <x v="1"/>
    <x v="1"/>
    <x v="0"/>
    <n v="7348.1951994561578"/>
    <x v="6"/>
    <x v="6"/>
    <s v="7528"/>
    <x v="0"/>
    <x v="1"/>
    <x v="0"/>
    <x v="0"/>
    <x v="1"/>
  </r>
  <r>
    <x v="3"/>
    <x v="11"/>
    <x v="5"/>
    <d v="2024-06-01T00:00:00"/>
    <d v="2024-06-01T00:00:00"/>
    <x v="51"/>
    <x v="1"/>
    <x v="1"/>
    <x v="0"/>
    <n v="509.53395175710693"/>
    <x v="3"/>
    <x v="3"/>
    <s v="7561"/>
    <x v="0"/>
    <x v="1"/>
    <x v="0"/>
    <x v="0"/>
    <x v="1"/>
  </r>
  <r>
    <x v="3"/>
    <x v="11"/>
    <x v="5"/>
    <d v="2024-06-01T00:00:00"/>
    <d v="2024-06-01T00:00:00"/>
    <x v="51"/>
    <x v="1"/>
    <x v="1"/>
    <x v="0"/>
    <n v="985"/>
    <x v="3"/>
    <x v="3"/>
    <s v="7560"/>
    <x v="0"/>
    <x v="1"/>
    <x v="0"/>
    <x v="0"/>
    <x v="1"/>
  </r>
  <r>
    <x v="3"/>
    <x v="11"/>
    <x v="5"/>
    <d v="2024-06-01T00:00:00"/>
    <d v="2024-06-01T00:00:00"/>
    <x v="51"/>
    <x v="1"/>
    <x v="1"/>
    <x v="0"/>
    <n v="1131"/>
    <x v="2"/>
    <x v="2"/>
    <s v="7617"/>
    <x v="0"/>
    <x v="1"/>
    <x v="0"/>
    <x v="0"/>
    <x v="1"/>
  </r>
  <r>
    <x v="3"/>
    <x v="11"/>
    <x v="5"/>
    <d v="2024-06-01T00:00:00"/>
    <d v="2024-06-01T00:00:00"/>
    <x v="51"/>
    <x v="1"/>
    <x v="1"/>
    <x v="0"/>
    <n v="1650"/>
    <x v="2"/>
    <x v="2"/>
    <s v="7616"/>
    <x v="0"/>
    <x v="1"/>
    <x v="0"/>
    <x v="0"/>
    <x v="1"/>
  </r>
  <r>
    <x v="3"/>
    <x v="11"/>
    <x v="5"/>
    <d v="2024-06-01T00:00:00"/>
    <d v="2024-06-01T00:00:00"/>
    <x v="51"/>
    <x v="1"/>
    <x v="1"/>
    <x v="0"/>
    <n v="2995.9817650702889"/>
    <x v="3"/>
    <x v="3"/>
    <s v="7559"/>
    <x v="0"/>
    <x v="1"/>
    <x v="0"/>
    <x v="0"/>
    <x v="1"/>
  </r>
  <r>
    <x v="3"/>
    <x v="11"/>
    <x v="5"/>
    <d v="2024-06-01T00:00:00"/>
    <d v="2024-06-01T00:00:00"/>
    <x v="51"/>
    <x v="1"/>
    <x v="1"/>
    <x v="0"/>
    <n v="5000"/>
    <x v="3"/>
    <x v="3"/>
    <s v="7558"/>
    <x v="0"/>
    <x v="1"/>
    <x v="0"/>
    <x v="0"/>
    <x v="1"/>
  </r>
  <r>
    <x v="3"/>
    <x v="11"/>
    <x v="5"/>
    <d v="2024-06-01T00:00:00"/>
    <d v="2024-06-01T00:00:00"/>
    <x v="51"/>
    <x v="1"/>
    <x v="1"/>
    <x v="0"/>
    <n v="6558.1774269774223"/>
    <x v="6"/>
    <x v="6"/>
    <s v="7529"/>
    <x v="0"/>
    <x v="1"/>
    <x v="0"/>
    <x v="0"/>
    <x v="1"/>
  </r>
  <r>
    <x v="3"/>
    <x v="11"/>
    <x v="5"/>
    <d v="2024-06-01T00:00:00"/>
    <d v="2024-06-01T00:00:00"/>
    <x v="51"/>
    <x v="1"/>
    <x v="1"/>
    <x v="0"/>
    <n v="8000"/>
    <x v="3"/>
    <x v="3"/>
    <s v="7557"/>
    <x v="0"/>
    <x v="1"/>
    <x v="0"/>
    <x v="0"/>
    <x v="1"/>
  </r>
  <r>
    <x v="3"/>
    <x v="11"/>
    <x v="6"/>
    <d v="2024-07-01T00:00:00"/>
    <d v="2024-07-01T00:00:00"/>
    <x v="51"/>
    <x v="1"/>
    <x v="1"/>
    <x v="0"/>
    <n v="35.587315948349755"/>
    <x v="3"/>
    <x v="3"/>
    <s v="7564"/>
    <x v="0"/>
    <x v="1"/>
    <x v="0"/>
    <x v="0"/>
    <x v="2"/>
  </r>
  <r>
    <x v="3"/>
    <x v="11"/>
    <x v="6"/>
    <d v="2024-07-01T00:00:00"/>
    <d v="2024-07-01T00:00:00"/>
    <x v="51"/>
    <x v="1"/>
    <x v="1"/>
    <x v="0"/>
    <n v="209.94547228694864"/>
    <x v="3"/>
    <x v="3"/>
    <s v="7563"/>
    <x v="0"/>
    <x v="1"/>
    <x v="0"/>
    <x v="0"/>
    <x v="2"/>
  </r>
  <r>
    <x v="3"/>
    <x v="11"/>
    <x v="6"/>
    <d v="2024-07-01T00:00:00"/>
    <d v="2024-07-01T00:00:00"/>
    <x v="51"/>
    <x v="1"/>
    <x v="1"/>
    <x v="0"/>
    <n v="985"/>
    <x v="3"/>
    <x v="3"/>
    <s v="7562"/>
    <x v="0"/>
    <x v="1"/>
    <x v="0"/>
    <x v="0"/>
    <x v="2"/>
  </r>
  <r>
    <x v="3"/>
    <x v="11"/>
    <x v="6"/>
    <d v="2024-07-01T00:00:00"/>
    <d v="2024-07-01T00:00:00"/>
    <x v="51"/>
    <x v="1"/>
    <x v="1"/>
    <x v="0"/>
    <n v="1131"/>
    <x v="2"/>
    <x v="2"/>
    <s v="7619"/>
    <x v="0"/>
    <x v="1"/>
    <x v="0"/>
    <x v="0"/>
    <x v="2"/>
  </r>
  <r>
    <x v="3"/>
    <x v="11"/>
    <x v="6"/>
    <d v="2024-07-01T00:00:00"/>
    <d v="2024-07-01T00:00:00"/>
    <x v="51"/>
    <x v="1"/>
    <x v="1"/>
    <x v="0"/>
    <n v="1650"/>
    <x v="2"/>
    <x v="2"/>
    <s v="7618"/>
    <x v="0"/>
    <x v="1"/>
    <x v="0"/>
    <x v="0"/>
    <x v="2"/>
  </r>
  <r>
    <x v="3"/>
    <x v="11"/>
    <x v="6"/>
    <d v="2024-07-01T00:00:00"/>
    <d v="2024-07-01T00:00:00"/>
    <x v="51"/>
    <x v="1"/>
    <x v="1"/>
    <x v="0"/>
    <n v="4550"/>
    <x v="6"/>
    <x v="6"/>
    <s v="7531"/>
    <x v="0"/>
    <x v="1"/>
    <x v="0"/>
    <x v="0"/>
    <x v="2"/>
  </r>
  <r>
    <x v="3"/>
    <x v="11"/>
    <x v="6"/>
    <d v="2024-07-01T00:00:00"/>
    <d v="2024-07-01T00:00:00"/>
    <x v="51"/>
    <x v="1"/>
    <x v="1"/>
    <x v="0"/>
    <n v="7390.239063182682"/>
    <x v="6"/>
    <x v="6"/>
    <s v="7530"/>
    <x v="0"/>
    <x v="1"/>
    <x v="0"/>
    <x v="0"/>
    <x v="2"/>
  </r>
  <r>
    <x v="3"/>
    <x v="11"/>
    <x v="7"/>
    <d v="2024-08-01T00:00:00"/>
    <d v="2024-08-01T00:00:00"/>
    <x v="51"/>
    <x v="1"/>
    <x v="1"/>
    <x v="0"/>
    <n v="35.293289608285789"/>
    <x v="3"/>
    <x v="3"/>
    <s v="7567"/>
    <x v="0"/>
    <x v="1"/>
    <x v="0"/>
    <x v="0"/>
    <x v="2"/>
  </r>
  <r>
    <x v="3"/>
    <x v="11"/>
    <x v="7"/>
    <d v="2024-08-01T00:00:00"/>
    <d v="2024-08-01T00:00:00"/>
    <x v="51"/>
    <x v="1"/>
    <x v="1"/>
    <x v="0"/>
    <n v="208.90491584172423"/>
    <x v="3"/>
    <x v="3"/>
    <s v="7566"/>
    <x v="0"/>
    <x v="1"/>
    <x v="0"/>
    <x v="0"/>
    <x v="2"/>
  </r>
  <r>
    <x v="3"/>
    <x v="11"/>
    <x v="7"/>
    <d v="2024-08-01T00:00:00"/>
    <d v="2024-08-01T00:00:00"/>
    <x v="51"/>
    <x v="1"/>
    <x v="1"/>
    <x v="0"/>
    <n v="985"/>
    <x v="3"/>
    <x v="3"/>
    <s v="7565"/>
    <x v="0"/>
    <x v="1"/>
    <x v="0"/>
    <x v="0"/>
    <x v="2"/>
  </r>
  <r>
    <x v="3"/>
    <x v="11"/>
    <x v="7"/>
    <d v="2024-08-01T00:00:00"/>
    <d v="2024-08-01T00:00:00"/>
    <x v="51"/>
    <x v="1"/>
    <x v="1"/>
    <x v="0"/>
    <n v="1131"/>
    <x v="2"/>
    <x v="2"/>
    <s v="7621"/>
    <x v="0"/>
    <x v="1"/>
    <x v="0"/>
    <x v="0"/>
    <x v="2"/>
  </r>
  <r>
    <x v="3"/>
    <x v="11"/>
    <x v="7"/>
    <d v="2024-08-01T00:00:00"/>
    <d v="2024-08-01T00:00:00"/>
    <x v="51"/>
    <x v="1"/>
    <x v="1"/>
    <x v="0"/>
    <n v="1650"/>
    <x v="2"/>
    <x v="2"/>
    <s v="7620"/>
    <x v="0"/>
    <x v="1"/>
    <x v="0"/>
    <x v="0"/>
    <x v="2"/>
  </r>
  <r>
    <x v="3"/>
    <x v="11"/>
    <x v="7"/>
    <d v="2024-08-01T00:00:00"/>
    <d v="2024-08-01T00:00:00"/>
    <x v="51"/>
    <x v="1"/>
    <x v="1"/>
    <x v="0"/>
    <n v="6807.842665557665"/>
    <x v="6"/>
    <x v="6"/>
    <s v="7532"/>
    <x v="0"/>
    <x v="1"/>
    <x v="0"/>
    <x v="0"/>
    <x v="2"/>
  </r>
  <r>
    <x v="3"/>
    <x v="11"/>
    <x v="8"/>
    <d v="2024-09-01T00:00:00"/>
    <d v="2024-09-01T00:00:00"/>
    <x v="51"/>
    <x v="1"/>
    <x v="1"/>
    <x v="0"/>
    <n v="496.96840042134215"/>
    <x v="3"/>
    <x v="3"/>
    <s v="7572"/>
    <x v="0"/>
    <x v="1"/>
    <x v="0"/>
    <x v="0"/>
    <x v="2"/>
  </r>
  <r>
    <x v="3"/>
    <x v="11"/>
    <x v="8"/>
    <d v="2024-09-01T00:00:00"/>
    <d v="2024-09-01T00:00:00"/>
    <x v="51"/>
    <x v="1"/>
    <x v="1"/>
    <x v="0"/>
    <n v="985"/>
    <x v="3"/>
    <x v="3"/>
    <s v="7571"/>
    <x v="0"/>
    <x v="1"/>
    <x v="0"/>
    <x v="0"/>
    <x v="2"/>
  </r>
  <r>
    <x v="3"/>
    <x v="11"/>
    <x v="8"/>
    <d v="2024-09-01T00:00:00"/>
    <d v="2024-09-01T00:00:00"/>
    <x v="51"/>
    <x v="1"/>
    <x v="1"/>
    <x v="0"/>
    <n v="1131"/>
    <x v="2"/>
    <x v="2"/>
    <s v="7623"/>
    <x v="0"/>
    <x v="1"/>
    <x v="0"/>
    <x v="0"/>
    <x v="2"/>
  </r>
  <r>
    <x v="3"/>
    <x v="11"/>
    <x v="8"/>
    <d v="2024-09-01T00:00:00"/>
    <d v="2024-09-01T00:00:00"/>
    <x v="51"/>
    <x v="1"/>
    <x v="1"/>
    <x v="0"/>
    <n v="1650"/>
    <x v="2"/>
    <x v="2"/>
    <s v="7622"/>
    <x v="0"/>
    <x v="1"/>
    <x v="0"/>
    <x v="0"/>
    <x v="2"/>
  </r>
  <r>
    <x v="3"/>
    <x v="11"/>
    <x v="8"/>
    <d v="2024-09-01T00:00:00"/>
    <d v="2024-09-01T00:00:00"/>
    <x v="51"/>
    <x v="1"/>
    <x v="1"/>
    <x v="0"/>
    <n v="2951.416737525708"/>
    <x v="3"/>
    <x v="3"/>
    <s v="7570"/>
    <x v="0"/>
    <x v="1"/>
    <x v="0"/>
    <x v="0"/>
    <x v="2"/>
  </r>
  <r>
    <x v="3"/>
    <x v="11"/>
    <x v="8"/>
    <d v="2024-09-01T00:00:00"/>
    <d v="2024-09-01T00:00:00"/>
    <x v="51"/>
    <x v="1"/>
    <x v="1"/>
    <x v="0"/>
    <n v="5000"/>
    <x v="3"/>
    <x v="3"/>
    <s v="7569"/>
    <x v="0"/>
    <x v="1"/>
    <x v="0"/>
    <x v="0"/>
    <x v="2"/>
  </r>
  <r>
    <x v="3"/>
    <x v="11"/>
    <x v="8"/>
    <d v="2024-09-01T00:00:00"/>
    <d v="2024-09-01T00:00:00"/>
    <x v="51"/>
    <x v="1"/>
    <x v="1"/>
    <x v="0"/>
    <n v="6396.4470558342218"/>
    <x v="6"/>
    <x v="6"/>
    <s v="7533"/>
    <x v="0"/>
    <x v="1"/>
    <x v="0"/>
    <x v="0"/>
    <x v="2"/>
  </r>
  <r>
    <x v="3"/>
    <x v="11"/>
    <x v="8"/>
    <d v="2024-09-01T00:00:00"/>
    <d v="2024-09-01T00:00:00"/>
    <x v="51"/>
    <x v="1"/>
    <x v="1"/>
    <x v="0"/>
    <n v="8000"/>
    <x v="3"/>
    <x v="3"/>
    <s v="7568"/>
    <x v="0"/>
    <x v="1"/>
    <x v="0"/>
    <x v="0"/>
    <x v="2"/>
  </r>
  <r>
    <x v="3"/>
    <x v="11"/>
    <x v="9"/>
    <d v="2024-10-01T00:00:00"/>
    <d v="2024-10-01T00:00:00"/>
    <x v="51"/>
    <x v="1"/>
    <x v="1"/>
    <x v="0"/>
    <n v="34.714078696942508"/>
    <x v="3"/>
    <x v="3"/>
    <s v="7575"/>
    <x v="0"/>
    <x v="1"/>
    <x v="0"/>
    <x v="0"/>
    <x v="3"/>
  </r>
  <r>
    <x v="3"/>
    <x v="11"/>
    <x v="9"/>
    <d v="2024-10-01T00:00:00"/>
    <d v="2024-10-01T00:00:00"/>
    <x v="51"/>
    <x v="1"/>
    <x v="1"/>
    <x v="0"/>
    <n v="206.84862830265763"/>
    <x v="3"/>
    <x v="3"/>
    <s v="7574"/>
    <x v="0"/>
    <x v="1"/>
    <x v="0"/>
    <x v="0"/>
    <x v="3"/>
  </r>
  <r>
    <x v="3"/>
    <x v="11"/>
    <x v="9"/>
    <d v="2024-10-01T00:00:00"/>
    <d v="2024-10-01T00:00:00"/>
    <x v="51"/>
    <x v="1"/>
    <x v="1"/>
    <x v="0"/>
    <n v="985"/>
    <x v="3"/>
    <x v="3"/>
    <s v="7573"/>
    <x v="0"/>
    <x v="1"/>
    <x v="0"/>
    <x v="0"/>
    <x v="3"/>
  </r>
  <r>
    <x v="3"/>
    <x v="11"/>
    <x v="9"/>
    <d v="2024-10-01T00:00:00"/>
    <d v="2024-10-01T00:00:00"/>
    <x v="51"/>
    <x v="1"/>
    <x v="1"/>
    <x v="0"/>
    <n v="1131"/>
    <x v="2"/>
    <x v="2"/>
    <s v="7625"/>
    <x v="0"/>
    <x v="1"/>
    <x v="0"/>
    <x v="0"/>
    <x v="3"/>
  </r>
  <r>
    <x v="3"/>
    <x v="11"/>
    <x v="9"/>
    <d v="2024-10-01T00:00:00"/>
    <d v="2024-10-01T00:00:00"/>
    <x v="51"/>
    <x v="1"/>
    <x v="1"/>
    <x v="0"/>
    <n v="1650"/>
    <x v="2"/>
    <x v="2"/>
    <s v="7624"/>
    <x v="0"/>
    <x v="1"/>
    <x v="0"/>
    <x v="0"/>
    <x v="3"/>
  </r>
  <r>
    <x v="3"/>
    <x v="11"/>
    <x v="9"/>
    <d v="2024-10-01T00:00:00"/>
    <d v="2024-10-01T00:00:00"/>
    <x v="51"/>
    <x v="1"/>
    <x v="1"/>
    <x v="0"/>
    <n v="7048.543897856347"/>
    <x v="6"/>
    <x v="6"/>
    <s v="7534"/>
    <x v="0"/>
    <x v="1"/>
    <x v="0"/>
    <x v="0"/>
    <x v="3"/>
  </r>
  <r>
    <x v="3"/>
    <x v="11"/>
    <x v="10"/>
    <d v="2024-11-01T00:00:00"/>
    <d v="2024-11-01T00:00:00"/>
    <x v="51"/>
    <x v="1"/>
    <x v="1"/>
    <x v="0"/>
    <n v="34.43149219298197"/>
    <x v="3"/>
    <x v="3"/>
    <s v="7578"/>
    <x v="0"/>
    <x v="1"/>
    <x v="0"/>
    <x v="0"/>
    <x v="3"/>
  </r>
  <r>
    <x v="3"/>
    <x v="11"/>
    <x v="10"/>
    <d v="2024-11-01T00:00:00"/>
    <d v="2024-11-01T00:00:00"/>
    <x v="51"/>
    <x v="1"/>
    <x v="1"/>
    <x v="0"/>
    <n v="205.84868028188441"/>
    <x v="3"/>
    <x v="3"/>
    <s v="7577"/>
    <x v="0"/>
    <x v="1"/>
    <x v="0"/>
    <x v="0"/>
    <x v="3"/>
  </r>
  <r>
    <x v="3"/>
    <x v="11"/>
    <x v="10"/>
    <d v="2024-11-01T00:00:00"/>
    <d v="2024-11-01T00:00:00"/>
    <x v="51"/>
    <x v="1"/>
    <x v="1"/>
    <x v="0"/>
    <n v="985"/>
    <x v="3"/>
    <x v="3"/>
    <s v="7576"/>
    <x v="0"/>
    <x v="1"/>
    <x v="0"/>
    <x v="0"/>
    <x v="3"/>
  </r>
  <r>
    <x v="3"/>
    <x v="11"/>
    <x v="10"/>
    <d v="2024-11-01T00:00:00"/>
    <d v="2024-11-01T00:00:00"/>
    <x v="51"/>
    <x v="1"/>
    <x v="1"/>
    <x v="0"/>
    <n v="1131"/>
    <x v="2"/>
    <x v="2"/>
    <s v="7627"/>
    <x v="0"/>
    <x v="1"/>
    <x v="0"/>
    <x v="0"/>
    <x v="3"/>
  </r>
  <r>
    <x v="3"/>
    <x v="11"/>
    <x v="10"/>
    <d v="2024-11-01T00:00:00"/>
    <d v="2024-11-01T00:00:00"/>
    <x v="51"/>
    <x v="1"/>
    <x v="1"/>
    <x v="0"/>
    <n v="1650"/>
    <x v="2"/>
    <x v="2"/>
    <s v="7626"/>
    <x v="0"/>
    <x v="1"/>
    <x v="0"/>
    <x v="0"/>
    <x v="3"/>
  </r>
  <r>
    <x v="3"/>
    <x v="11"/>
    <x v="10"/>
    <d v="2024-11-01T00:00:00"/>
    <d v="2024-11-01T00:00:00"/>
    <x v="51"/>
    <x v="1"/>
    <x v="1"/>
    <x v="0"/>
    <n v="4550"/>
    <x v="6"/>
    <x v="6"/>
    <s v="7536"/>
    <x v="0"/>
    <x v="1"/>
    <x v="0"/>
    <x v="0"/>
    <x v="3"/>
  </r>
  <r>
    <x v="3"/>
    <x v="11"/>
    <x v="10"/>
    <d v="2024-11-01T00:00:00"/>
    <d v="2024-11-01T00:00:00"/>
    <x v="51"/>
    <x v="1"/>
    <x v="1"/>
    <x v="0"/>
    <n v="6800.6566559844086"/>
    <x v="6"/>
    <x v="6"/>
    <s v="7535"/>
    <x v="0"/>
    <x v="1"/>
    <x v="0"/>
    <x v="0"/>
    <x v="3"/>
  </r>
  <r>
    <x v="3"/>
    <x v="11"/>
    <x v="11"/>
    <d v="2024-12-01T00:00:00"/>
    <d v="2024-12-01T00:00:00"/>
    <x v="51"/>
    <x v="1"/>
    <x v="1"/>
    <x v="0"/>
    <n v="475.62898582029032"/>
    <x v="3"/>
    <x v="3"/>
    <s v="7583"/>
    <x v="0"/>
    <x v="1"/>
    <x v="0"/>
    <x v="0"/>
    <x v="3"/>
  </r>
  <r>
    <x v="3"/>
    <x v="11"/>
    <x v="11"/>
    <d v="2024-12-01T00:00:00"/>
    <d v="2024-12-01T00:00:00"/>
    <x v="51"/>
    <x v="1"/>
    <x v="1"/>
    <x v="0"/>
    <n v="985"/>
    <x v="3"/>
    <x v="3"/>
    <s v="7582"/>
    <x v="0"/>
    <x v="1"/>
    <x v="0"/>
    <x v="0"/>
    <x v="3"/>
  </r>
  <r>
    <x v="3"/>
    <x v="11"/>
    <x v="11"/>
    <d v="2024-12-01T00:00:00"/>
    <d v="2024-12-01T00:00:00"/>
    <x v="51"/>
    <x v="1"/>
    <x v="1"/>
    <x v="0"/>
    <n v="1131"/>
    <x v="2"/>
    <x v="2"/>
    <s v="7629"/>
    <x v="0"/>
    <x v="1"/>
    <x v="0"/>
    <x v="0"/>
    <x v="3"/>
  </r>
  <r>
    <x v="3"/>
    <x v="11"/>
    <x v="11"/>
    <d v="2024-12-01T00:00:00"/>
    <d v="2024-12-01T00:00:00"/>
    <x v="51"/>
    <x v="1"/>
    <x v="1"/>
    <x v="0"/>
    <n v="1750"/>
    <x v="2"/>
    <x v="2"/>
    <s v="7628"/>
    <x v="0"/>
    <x v="1"/>
    <x v="0"/>
    <x v="0"/>
    <x v="3"/>
  </r>
  <r>
    <x v="3"/>
    <x v="11"/>
    <x v="11"/>
    <d v="2024-12-01T00:00:00"/>
    <d v="2024-12-01T00:00:00"/>
    <x v="51"/>
    <x v="1"/>
    <x v="1"/>
    <x v="0"/>
    <n v="2853.0264429954104"/>
    <x v="3"/>
    <x v="3"/>
    <s v="7581"/>
    <x v="0"/>
    <x v="1"/>
    <x v="0"/>
    <x v="0"/>
    <x v="3"/>
  </r>
  <r>
    <x v="3"/>
    <x v="11"/>
    <x v="11"/>
    <d v="2024-12-01T00:00:00"/>
    <d v="2024-12-01T00:00:00"/>
    <x v="51"/>
    <x v="1"/>
    <x v="1"/>
    <x v="0"/>
    <n v="5000"/>
    <x v="3"/>
    <x v="3"/>
    <s v="7580"/>
    <x v="0"/>
    <x v="1"/>
    <x v="0"/>
    <x v="0"/>
    <x v="3"/>
  </r>
  <r>
    <x v="3"/>
    <x v="11"/>
    <x v="11"/>
    <d v="2024-12-01T00:00:00"/>
    <d v="2024-12-01T00:00:00"/>
    <x v="51"/>
    <x v="1"/>
    <x v="1"/>
    <x v="0"/>
    <n v="6801.9876413341481"/>
    <x v="6"/>
    <x v="6"/>
    <s v="7537"/>
    <x v="0"/>
    <x v="1"/>
    <x v="0"/>
    <x v="0"/>
    <x v="3"/>
  </r>
  <r>
    <x v="3"/>
    <x v="11"/>
    <x v="11"/>
    <d v="2024-12-01T00:00:00"/>
    <d v="2024-12-01T00:00:00"/>
    <x v="51"/>
    <x v="1"/>
    <x v="1"/>
    <x v="0"/>
    <n v="8000"/>
    <x v="3"/>
    <x v="3"/>
    <s v="7579"/>
    <x v="0"/>
    <x v="1"/>
    <x v="0"/>
    <x v="0"/>
    <x v="3"/>
  </r>
  <r>
    <x v="3"/>
    <x v="11"/>
    <x v="12"/>
    <d v="2025-01-01T00:00:00"/>
    <d v="2025-01-01T00:00:00"/>
    <x v="51"/>
    <x v="1"/>
    <x v="1"/>
    <x v="0"/>
    <n v="1031"/>
    <x v="3"/>
    <x v="3"/>
    <s v="7585"/>
    <x v="0"/>
    <x v="1"/>
    <x v="0"/>
    <x v="0"/>
    <x v="0"/>
  </r>
  <r>
    <x v="3"/>
    <x v="11"/>
    <x v="12"/>
    <d v="2025-01-01T00:00:00"/>
    <d v="2025-01-01T00:00:00"/>
    <x v="51"/>
    <x v="1"/>
    <x v="1"/>
    <x v="0"/>
    <n v="1202.5"/>
    <x v="2"/>
    <x v="2"/>
    <s v="7631"/>
    <x v="0"/>
    <x v="1"/>
    <x v="0"/>
    <x v="0"/>
    <x v="0"/>
  </r>
  <r>
    <x v="3"/>
    <x v="11"/>
    <x v="12"/>
    <d v="2025-01-01T00:00:00"/>
    <d v="2025-01-01T00:00:00"/>
    <x v="51"/>
    <x v="1"/>
    <x v="1"/>
    <x v="0"/>
    <n v="1344"/>
    <x v="7"/>
    <x v="7"/>
    <s v="7656"/>
    <x v="0"/>
    <x v="1"/>
    <x v="0"/>
    <x v="0"/>
    <x v="0"/>
  </r>
  <r>
    <x v="3"/>
    <x v="11"/>
    <x v="12"/>
    <d v="2025-01-01T00:00:00"/>
    <d v="2025-01-01T00:00:00"/>
    <x v="51"/>
    <x v="1"/>
    <x v="1"/>
    <x v="0"/>
    <n v="1634"/>
    <x v="2"/>
    <x v="2"/>
    <s v="7630"/>
    <x v="0"/>
    <x v="1"/>
    <x v="0"/>
    <x v="0"/>
    <x v="0"/>
  </r>
  <r>
    <x v="3"/>
    <x v="11"/>
    <x v="12"/>
    <d v="2025-01-01T00:00:00"/>
    <d v="2025-01-01T00:00:00"/>
    <x v="51"/>
    <x v="1"/>
    <x v="1"/>
    <x v="0"/>
    <n v="7000"/>
    <x v="3"/>
    <x v="3"/>
    <s v="7584"/>
    <x v="0"/>
    <x v="1"/>
    <x v="0"/>
    <x v="0"/>
    <x v="0"/>
  </r>
  <r>
    <x v="3"/>
    <x v="11"/>
    <x v="13"/>
    <d v="2025-02-01T00:00:00"/>
    <d v="2025-02-01T00:00:00"/>
    <x v="51"/>
    <x v="1"/>
    <x v="1"/>
    <x v="0"/>
    <n v="1031"/>
    <x v="3"/>
    <x v="3"/>
    <s v="7586"/>
    <x v="0"/>
    <x v="1"/>
    <x v="0"/>
    <x v="0"/>
    <x v="0"/>
  </r>
  <r>
    <x v="3"/>
    <x v="11"/>
    <x v="13"/>
    <d v="2025-02-01T00:00:00"/>
    <d v="2025-02-01T00:00:00"/>
    <x v="51"/>
    <x v="1"/>
    <x v="1"/>
    <x v="0"/>
    <n v="1202.5"/>
    <x v="2"/>
    <x v="2"/>
    <s v="7633"/>
    <x v="0"/>
    <x v="1"/>
    <x v="0"/>
    <x v="0"/>
    <x v="0"/>
  </r>
  <r>
    <x v="3"/>
    <x v="11"/>
    <x v="13"/>
    <d v="2025-02-01T00:00:00"/>
    <d v="2025-02-01T00:00:00"/>
    <x v="51"/>
    <x v="1"/>
    <x v="1"/>
    <x v="0"/>
    <n v="1634"/>
    <x v="2"/>
    <x v="2"/>
    <s v="7632"/>
    <x v="0"/>
    <x v="1"/>
    <x v="0"/>
    <x v="0"/>
    <x v="0"/>
  </r>
  <r>
    <x v="3"/>
    <x v="11"/>
    <x v="13"/>
    <d v="2025-02-01T00:00:00"/>
    <d v="2025-02-01T00:00:00"/>
    <x v="51"/>
    <x v="1"/>
    <x v="1"/>
    <x v="0"/>
    <n v="9000"/>
    <x v="6"/>
    <x v="6"/>
    <s v="7538"/>
    <x v="0"/>
    <x v="1"/>
    <x v="0"/>
    <x v="0"/>
    <x v="0"/>
  </r>
  <r>
    <x v="3"/>
    <x v="11"/>
    <x v="14"/>
    <d v="2025-03-01T00:00:00"/>
    <d v="2025-03-01T00:00:00"/>
    <x v="51"/>
    <x v="1"/>
    <x v="1"/>
    <x v="0"/>
    <n v="1031"/>
    <x v="3"/>
    <x v="3"/>
    <s v="7587"/>
    <x v="0"/>
    <x v="1"/>
    <x v="0"/>
    <x v="0"/>
    <x v="0"/>
  </r>
  <r>
    <x v="3"/>
    <x v="11"/>
    <x v="14"/>
    <d v="2025-03-01T00:00:00"/>
    <d v="2025-03-01T00:00:00"/>
    <x v="51"/>
    <x v="1"/>
    <x v="1"/>
    <x v="0"/>
    <n v="1202.5"/>
    <x v="2"/>
    <x v="2"/>
    <s v="7635"/>
    <x v="0"/>
    <x v="1"/>
    <x v="0"/>
    <x v="0"/>
    <x v="0"/>
  </r>
  <r>
    <x v="3"/>
    <x v="11"/>
    <x v="14"/>
    <d v="2025-03-01T00:00:00"/>
    <d v="2025-03-01T00:00:00"/>
    <x v="51"/>
    <x v="1"/>
    <x v="1"/>
    <x v="0"/>
    <n v="1634"/>
    <x v="2"/>
    <x v="2"/>
    <s v="7634"/>
    <x v="0"/>
    <x v="1"/>
    <x v="0"/>
    <x v="0"/>
    <x v="0"/>
  </r>
  <r>
    <x v="3"/>
    <x v="11"/>
    <x v="15"/>
    <d v="2025-04-01T00:00:00"/>
    <d v="2025-04-01T00:00:00"/>
    <x v="51"/>
    <x v="1"/>
    <x v="1"/>
    <x v="0"/>
    <n v="1031"/>
    <x v="3"/>
    <x v="3"/>
    <s v="7588"/>
    <x v="0"/>
    <x v="1"/>
    <x v="0"/>
    <x v="0"/>
    <x v="1"/>
  </r>
  <r>
    <x v="3"/>
    <x v="11"/>
    <x v="15"/>
    <d v="2025-04-01T00:00:00"/>
    <d v="2025-04-01T00:00:00"/>
    <x v="51"/>
    <x v="1"/>
    <x v="1"/>
    <x v="0"/>
    <n v="1202.5"/>
    <x v="2"/>
    <x v="2"/>
    <s v="7637"/>
    <x v="0"/>
    <x v="1"/>
    <x v="0"/>
    <x v="0"/>
    <x v="1"/>
  </r>
  <r>
    <x v="3"/>
    <x v="11"/>
    <x v="15"/>
    <d v="2025-04-01T00:00:00"/>
    <d v="2025-04-01T00:00:00"/>
    <x v="51"/>
    <x v="1"/>
    <x v="1"/>
    <x v="0"/>
    <n v="1600"/>
    <x v="8"/>
    <x v="8"/>
    <s v="7601"/>
    <x v="0"/>
    <x v="1"/>
    <x v="0"/>
    <x v="0"/>
    <x v="1"/>
  </r>
  <r>
    <x v="3"/>
    <x v="11"/>
    <x v="15"/>
    <d v="2025-04-01T00:00:00"/>
    <d v="2025-04-01T00:00:00"/>
    <x v="51"/>
    <x v="1"/>
    <x v="1"/>
    <x v="0"/>
    <n v="1634"/>
    <x v="2"/>
    <x v="2"/>
    <s v="7636"/>
    <x v="0"/>
    <x v="1"/>
    <x v="0"/>
    <x v="0"/>
    <x v="1"/>
  </r>
  <r>
    <x v="3"/>
    <x v="11"/>
    <x v="15"/>
    <d v="2025-04-01T00:00:00"/>
    <d v="2025-04-01T00:00:00"/>
    <x v="51"/>
    <x v="1"/>
    <x v="1"/>
    <x v="0"/>
    <n v="2500"/>
    <x v="8"/>
    <x v="8"/>
    <s v="7600"/>
    <x v="0"/>
    <x v="1"/>
    <x v="0"/>
    <x v="0"/>
    <x v="1"/>
  </r>
  <r>
    <x v="3"/>
    <x v="11"/>
    <x v="15"/>
    <d v="2025-04-01T00:00:00"/>
    <d v="2025-04-01T00:00:00"/>
    <x v="51"/>
    <x v="1"/>
    <x v="1"/>
    <x v="0"/>
    <n v="10200"/>
    <x v="8"/>
    <x v="8"/>
    <s v="7599"/>
    <x v="0"/>
    <x v="1"/>
    <x v="0"/>
    <x v="0"/>
    <x v="1"/>
  </r>
  <r>
    <x v="3"/>
    <x v="11"/>
    <x v="16"/>
    <d v="2025-05-01T00:00:00"/>
    <d v="2025-05-01T00:00:00"/>
    <x v="51"/>
    <x v="1"/>
    <x v="1"/>
    <x v="0"/>
    <n v="1031"/>
    <x v="3"/>
    <x v="3"/>
    <s v="7590"/>
    <x v="0"/>
    <x v="1"/>
    <x v="0"/>
    <x v="0"/>
    <x v="1"/>
  </r>
  <r>
    <x v="3"/>
    <x v="11"/>
    <x v="16"/>
    <d v="2025-05-01T00:00:00"/>
    <d v="2025-05-01T00:00:00"/>
    <x v="51"/>
    <x v="1"/>
    <x v="1"/>
    <x v="0"/>
    <n v="1202.5"/>
    <x v="2"/>
    <x v="2"/>
    <s v="7639"/>
    <x v="0"/>
    <x v="1"/>
    <x v="0"/>
    <x v="0"/>
    <x v="1"/>
  </r>
  <r>
    <x v="3"/>
    <x v="11"/>
    <x v="16"/>
    <d v="2025-05-01T00:00:00"/>
    <d v="2025-05-01T00:00:00"/>
    <x v="51"/>
    <x v="1"/>
    <x v="1"/>
    <x v="0"/>
    <n v="1634"/>
    <x v="2"/>
    <x v="2"/>
    <s v="7638"/>
    <x v="0"/>
    <x v="1"/>
    <x v="0"/>
    <x v="0"/>
    <x v="1"/>
  </r>
  <r>
    <x v="3"/>
    <x v="11"/>
    <x v="16"/>
    <d v="2025-05-01T00:00:00"/>
    <d v="2025-05-01T00:00:00"/>
    <x v="51"/>
    <x v="1"/>
    <x v="1"/>
    <x v="0"/>
    <n v="7000"/>
    <x v="3"/>
    <x v="3"/>
    <s v="7589"/>
    <x v="0"/>
    <x v="1"/>
    <x v="0"/>
    <x v="0"/>
    <x v="1"/>
  </r>
  <r>
    <x v="3"/>
    <x v="11"/>
    <x v="17"/>
    <d v="2025-06-01T00:00:00"/>
    <d v="2025-06-01T00:00:00"/>
    <x v="51"/>
    <x v="1"/>
    <x v="1"/>
    <x v="0"/>
    <n v="1031"/>
    <x v="3"/>
    <x v="3"/>
    <s v="7591"/>
    <x v="0"/>
    <x v="1"/>
    <x v="0"/>
    <x v="0"/>
    <x v="1"/>
  </r>
  <r>
    <x v="3"/>
    <x v="11"/>
    <x v="17"/>
    <d v="2025-06-01T00:00:00"/>
    <d v="2025-06-01T00:00:00"/>
    <x v="51"/>
    <x v="1"/>
    <x v="1"/>
    <x v="0"/>
    <n v="1202.5"/>
    <x v="2"/>
    <x v="2"/>
    <s v="7641"/>
    <x v="0"/>
    <x v="1"/>
    <x v="0"/>
    <x v="0"/>
    <x v="1"/>
  </r>
  <r>
    <x v="3"/>
    <x v="11"/>
    <x v="17"/>
    <d v="2025-06-01T00:00:00"/>
    <d v="2025-06-01T00:00:00"/>
    <x v="51"/>
    <x v="1"/>
    <x v="1"/>
    <x v="0"/>
    <n v="1634"/>
    <x v="2"/>
    <x v="2"/>
    <s v="7640"/>
    <x v="0"/>
    <x v="1"/>
    <x v="0"/>
    <x v="0"/>
    <x v="1"/>
  </r>
  <r>
    <x v="3"/>
    <x v="11"/>
    <x v="17"/>
    <d v="2025-06-01T00:00:00"/>
    <d v="2025-06-01T00:00:00"/>
    <x v="51"/>
    <x v="1"/>
    <x v="1"/>
    <x v="0"/>
    <n v="9000"/>
    <x v="6"/>
    <x v="6"/>
    <s v="7539"/>
    <x v="0"/>
    <x v="1"/>
    <x v="0"/>
    <x v="0"/>
    <x v="1"/>
  </r>
  <r>
    <x v="3"/>
    <x v="11"/>
    <x v="18"/>
    <d v="2025-07-01T00:00:00"/>
    <d v="2025-07-01T00:00:00"/>
    <x v="51"/>
    <x v="1"/>
    <x v="1"/>
    <x v="0"/>
    <n v="1031"/>
    <x v="3"/>
    <x v="3"/>
    <s v="7592"/>
    <x v="0"/>
    <x v="1"/>
    <x v="0"/>
    <x v="0"/>
    <x v="2"/>
  </r>
  <r>
    <x v="3"/>
    <x v="11"/>
    <x v="18"/>
    <d v="2025-07-01T00:00:00"/>
    <d v="2025-07-01T00:00:00"/>
    <x v="51"/>
    <x v="1"/>
    <x v="1"/>
    <x v="0"/>
    <n v="1202.5"/>
    <x v="2"/>
    <x v="2"/>
    <s v="7643"/>
    <x v="0"/>
    <x v="1"/>
    <x v="0"/>
    <x v="0"/>
    <x v="2"/>
  </r>
  <r>
    <x v="3"/>
    <x v="11"/>
    <x v="18"/>
    <d v="2025-07-01T00:00:00"/>
    <d v="2025-07-01T00:00:00"/>
    <x v="51"/>
    <x v="1"/>
    <x v="1"/>
    <x v="0"/>
    <n v="1600"/>
    <x v="8"/>
    <x v="8"/>
    <s v="7602"/>
    <x v="0"/>
    <x v="1"/>
    <x v="0"/>
    <x v="0"/>
    <x v="2"/>
  </r>
  <r>
    <x v="3"/>
    <x v="11"/>
    <x v="18"/>
    <d v="2025-07-01T00:00:00"/>
    <d v="2025-07-01T00:00:00"/>
    <x v="51"/>
    <x v="1"/>
    <x v="1"/>
    <x v="0"/>
    <n v="1634"/>
    <x v="2"/>
    <x v="2"/>
    <s v="7642"/>
    <x v="0"/>
    <x v="1"/>
    <x v="0"/>
    <x v="0"/>
    <x v="2"/>
  </r>
  <r>
    <x v="3"/>
    <x v="11"/>
    <x v="19"/>
    <d v="2025-08-01T00:00:00"/>
    <d v="2025-08-01T00:00:00"/>
    <x v="51"/>
    <x v="1"/>
    <x v="1"/>
    <x v="0"/>
    <n v="1031"/>
    <x v="3"/>
    <x v="3"/>
    <s v="7593"/>
    <x v="0"/>
    <x v="1"/>
    <x v="0"/>
    <x v="0"/>
    <x v="2"/>
  </r>
  <r>
    <x v="3"/>
    <x v="11"/>
    <x v="19"/>
    <d v="2025-08-01T00:00:00"/>
    <d v="2025-08-01T00:00:00"/>
    <x v="51"/>
    <x v="1"/>
    <x v="1"/>
    <x v="0"/>
    <n v="1202.5"/>
    <x v="2"/>
    <x v="2"/>
    <s v="7645"/>
    <x v="0"/>
    <x v="1"/>
    <x v="0"/>
    <x v="0"/>
    <x v="2"/>
  </r>
  <r>
    <x v="3"/>
    <x v="11"/>
    <x v="19"/>
    <d v="2025-08-01T00:00:00"/>
    <d v="2025-08-01T00:00:00"/>
    <x v="51"/>
    <x v="1"/>
    <x v="1"/>
    <x v="0"/>
    <n v="1634"/>
    <x v="2"/>
    <x v="2"/>
    <s v="7644"/>
    <x v="0"/>
    <x v="1"/>
    <x v="0"/>
    <x v="0"/>
    <x v="2"/>
  </r>
  <r>
    <x v="3"/>
    <x v="11"/>
    <x v="19"/>
    <d v="2025-08-01T00:00:00"/>
    <d v="2025-08-01T00:00:00"/>
    <x v="51"/>
    <x v="1"/>
    <x v="1"/>
    <x v="0"/>
    <n v="2500"/>
    <x v="8"/>
    <x v="8"/>
    <s v="7603"/>
    <x v="0"/>
    <x v="1"/>
    <x v="0"/>
    <x v="0"/>
    <x v="2"/>
  </r>
  <r>
    <x v="3"/>
    <x v="11"/>
    <x v="20"/>
    <d v="2025-09-01T00:00:00"/>
    <d v="2025-09-01T00:00:00"/>
    <x v="51"/>
    <x v="1"/>
    <x v="1"/>
    <x v="0"/>
    <n v="1031"/>
    <x v="3"/>
    <x v="3"/>
    <s v="7595"/>
    <x v="0"/>
    <x v="1"/>
    <x v="0"/>
    <x v="0"/>
    <x v="2"/>
  </r>
  <r>
    <x v="3"/>
    <x v="11"/>
    <x v="20"/>
    <d v="2025-09-01T00:00:00"/>
    <d v="2025-09-01T00:00:00"/>
    <x v="51"/>
    <x v="1"/>
    <x v="1"/>
    <x v="0"/>
    <n v="1202.5"/>
    <x v="2"/>
    <x v="2"/>
    <s v="7647"/>
    <x v="0"/>
    <x v="1"/>
    <x v="0"/>
    <x v="0"/>
    <x v="2"/>
  </r>
  <r>
    <x v="3"/>
    <x v="11"/>
    <x v="20"/>
    <d v="2025-09-01T00:00:00"/>
    <d v="2025-09-01T00:00:00"/>
    <x v="51"/>
    <x v="1"/>
    <x v="1"/>
    <x v="0"/>
    <n v="1634"/>
    <x v="2"/>
    <x v="2"/>
    <s v="7646"/>
    <x v="0"/>
    <x v="1"/>
    <x v="0"/>
    <x v="0"/>
    <x v="2"/>
  </r>
  <r>
    <x v="3"/>
    <x v="11"/>
    <x v="20"/>
    <d v="2025-09-01T00:00:00"/>
    <d v="2025-09-01T00:00:00"/>
    <x v="51"/>
    <x v="1"/>
    <x v="1"/>
    <x v="0"/>
    <n v="7000"/>
    <x v="3"/>
    <x v="3"/>
    <s v="7594"/>
    <x v="0"/>
    <x v="1"/>
    <x v="0"/>
    <x v="0"/>
    <x v="2"/>
  </r>
  <r>
    <x v="3"/>
    <x v="11"/>
    <x v="20"/>
    <d v="2025-09-01T00:00:00"/>
    <d v="2025-09-01T00:00:00"/>
    <x v="51"/>
    <x v="1"/>
    <x v="1"/>
    <x v="0"/>
    <n v="19000"/>
    <x v="8"/>
    <x v="8"/>
    <s v="7604"/>
    <x v="0"/>
    <x v="1"/>
    <x v="0"/>
    <x v="0"/>
    <x v="2"/>
  </r>
  <r>
    <x v="3"/>
    <x v="11"/>
    <x v="21"/>
    <d v="2025-10-01T00:00:00"/>
    <d v="2025-10-01T00:00:00"/>
    <x v="51"/>
    <x v="1"/>
    <x v="1"/>
    <x v="0"/>
    <n v="1031"/>
    <x v="3"/>
    <x v="3"/>
    <s v="7596"/>
    <x v="0"/>
    <x v="1"/>
    <x v="0"/>
    <x v="0"/>
    <x v="3"/>
  </r>
  <r>
    <x v="3"/>
    <x v="11"/>
    <x v="21"/>
    <d v="2025-10-01T00:00:00"/>
    <d v="2025-10-01T00:00:00"/>
    <x v="51"/>
    <x v="1"/>
    <x v="1"/>
    <x v="0"/>
    <n v="1202.5"/>
    <x v="2"/>
    <x v="2"/>
    <s v="7649"/>
    <x v="0"/>
    <x v="1"/>
    <x v="0"/>
    <x v="0"/>
    <x v="3"/>
  </r>
  <r>
    <x v="3"/>
    <x v="11"/>
    <x v="21"/>
    <d v="2025-10-01T00:00:00"/>
    <d v="2025-10-01T00:00:00"/>
    <x v="51"/>
    <x v="1"/>
    <x v="1"/>
    <x v="0"/>
    <n v="1634"/>
    <x v="2"/>
    <x v="2"/>
    <s v="7648"/>
    <x v="0"/>
    <x v="1"/>
    <x v="0"/>
    <x v="0"/>
    <x v="3"/>
  </r>
  <r>
    <x v="3"/>
    <x v="11"/>
    <x v="21"/>
    <d v="2025-10-01T00:00:00"/>
    <d v="2025-10-01T00:00:00"/>
    <x v="51"/>
    <x v="1"/>
    <x v="1"/>
    <x v="0"/>
    <n v="9000"/>
    <x v="6"/>
    <x v="6"/>
    <s v="7540"/>
    <x v="0"/>
    <x v="1"/>
    <x v="0"/>
    <x v="0"/>
    <x v="3"/>
  </r>
  <r>
    <x v="3"/>
    <x v="11"/>
    <x v="22"/>
    <d v="2025-11-01T00:00:00"/>
    <d v="2025-11-01T00:00:00"/>
    <x v="51"/>
    <x v="1"/>
    <x v="1"/>
    <x v="0"/>
    <n v="1031"/>
    <x v="3"/>
    <x v="3"/>
    <s v="7597"/>
    <x v="0"/>
    <x v="1"/>
    <x v="0"/>
    <x v="0"/>
    <x v="3"/>
  </r>
  <r>
    <x v="3"/>
    <x v="11"/>
    <x v="22"/>
    <d v="2025-11-01T00:00:00"/>
    <d v="2025-11-01T00:00:00"/>
    <x v="51"/>
    <x v="1"/>
    <x v="1"/>
    <x v="0"/>
    <n v="1202.5"/>
    <x v="2"/>
    <x v="2"/>
    <s v="7651"/>
    <x v="0"/>
    <x v="1"/>
    <x v="0"/>
    <x v="0"/>
    <x v="3"/>
  </r>
  <r>
    <x v="3"/>
    <x v="11"/>
    <x v="22"/>
    <d v="2025-11-01T00:00:00"/>
    <d v="2025-11-01T00:00:00"/>
    <x v="51"/>
    <x v="1"/>
    <x v="1"/>
    <x v="0"/>
    <n v="1634"/>
    <x v="2"/>
    <x v="2"/>
    <s v="7650"/>
    <x v="0"/>
    <x v="1"/>
    <x v="0"/>
    <x v="0"/>
    <x v="3"/>
  </r>
  <r>
    <x v="3"/>
    <x v="11"/>
    <x v="23"/>
    <d v="2025-12-01T00:00:00"/>
    <d v="2025-12-01T00:00:00"/>
    <x v="51"/>
    <x v="1"/>
    <x v="1"/>
    <x v="0"/>
    <n v="1031"/>
    <x v="3"/>
    <x v="3"/>
    <s v="7598"/>
    <x v="0"/>
    <x v="1"/>
    <x v="0"/>
    <x v="0"/>
    <x v="3"/>
  </r>
  <r>
    <x v="3"/>
    <x v="11"/>
    <x v="23"/>
    <d v="2025-12-01T00:00:00"/>
    <d v="2025-12-01T00:00:00"/>
    <x v="51"/>
    <x v="1"/>
    <x v="1"/>
    <x v="0"/>
    <n v="1202.5"/>
    <x v="2"/>
    <x v="2"/>
    <s v="7653"/>
    <x v="0"/>
    <x v="1"/>
    <x v="0"/>
    <x v="0"/>
    <x v="3"/>
  </r>
  <r>
    <x v="3"/>
    <x v="11"/>
    <x v="23"/>
    <d v="2025-12-01T00:00:00"/>
    <d v="2025-12-01T00:00:00"/>
    <x v="51"/>
    <x v="1"/>
    <x v="1"/>
    <x v="0"/>
    <n v="1634"/>
    <x v="2"/>
    <x v="2"/>
    <s v="7652"/>
    <x v="0"/>
    <x v="1"/>
    <x v="0"/>
    <x v="0"/>
    <x v="3"/>
  </r>
  <r>
    <x v="3"/>
    <x v="11"/>
    <x v="23"/>
    <d v="2025-12-01T00:00:00"/>
    <d v="2025-12-01T00:00:00"/>
    <x v="51"/>
    <x v="1"/>
    <x v="1"/>
    <x v="0"/>
    <n v="2500"/>
    <x v="8"/>
    <x v="8"/>
    <s v="7605"/>
    <x v="0"/>
    <x v="1"/>
    <x v="0"/>
    <x v="0"/>
    <x v="3"/>
  </r>
  <r>
    <x v="4"/>
    <x v="12"/>
    <x v="1"/>
    <d v="2024-02-07T00:00:00"/>
    <d v="2024-02-16T00:00:00"/>
    <x v="52"/>
    <x v="1"/>
    <x v="2"/>
    <x v="0"/>
    <n v="-3175.14"/>
    <x v="3"/>
    <x v="3"/>
    <s v="REF.  TRANSPORTE E DESCARTE DE RESIDUOS"/>
    <x v="0"/>
    <x v="0"/>
    <x v="0"/>
    <x v="0"/>
    <x v="0"/>
  </r>
  <r>
    <x v="4"/>
    <x v="12"/>
    <x v="5"/>
    <d v="2024-06-14T00:00:00"/>
    <d v="2024-06-14T00:00:00"/>
    <x v="53"/>
    <x v="1"/>
    <x v="2"/>
    <x v="0"/>
    <n v="-5950.49"/>
    <x v="3"/>
    <x v="3"/>
    <s v="REF.  TRANSPORTE E DESCARTE DE RESIDUOS (BIOCLEAN REALIZOU PGTO EM 18/06 - ACERTO GA X BIOCLEAN)"/>
    <x v="0"/>
    <x v="0"/>
    <x v="0"/>
    <x v="0"/>
    <x v="1"/>
  </r>
  <r>
    <x v="4"/>
    <x v="12"/>
    <x v="6"/>
    <d v="2024-07-26T00:00:00"/>
    <d v="2024-08-08T00:00:00"/>
    <x v="54"/>
    <x v="1"/>
    <x v="3"/>
    <x v="0"/>
    <n v="-7288.18"/>
    <x v="3"/>
    <x v="3"/>
    <s v="REF.  TRANSPORTE E DESCARTE DE RESIDUOS fatura NÂº 2844 de TIBIANO VITORIA AMBIENTAL LTDA estÃ¡ disponÃ­vel "/>
    <x v="0"/>
    <x v="0"/>
    <x v="0"/>
    <x v="0"/>
    <x v="2"/>
  </r>
  <r>
    <x v="4"/>
    <x v="12"/>
    <x v="8"/>
    <d v="2024-08-12T00:00:00"/>
    <d v="2024-09-11T00:00:00"/>
    <x v="55"/>
    <x v="1"/>
    <x v="3"/>
    <x v="0"/>
    <n v="-32.22"/>
    <x v="9"/>
    <x v="9"/>
    <s v="."/>
    <x v="0"/>
    <x v="0"/>
    <x v="0"/>
    <x v="0"/>
    <x v="2"/>
  </r>
  <r>
    <x v="4"/>
    <x v="12"/>
    <x v="8"/>
    <d v="2024-10-14T00:00:00"/>
    <d v="2024-11-04T00:00:00"/>
    <x v="56"/>
    <x v="1"/>
    <x v="3"/>
    <x v="0"/>
    <n v="-6883"/>
    <x v="3"/>
    <x v="3"/>
    <s v=".Fwd: ENC: [Importante] A fatura NÂº 2946 de TIBIANO VITORIA AMBIENTAL LTDA estÃ¡ disponÃ­vel"/>
    <x v="0"/>
    <x v="0"/>
    <x v="0"/>
    <x v="0"/>
    <x v="2"/>
  </r>
  <r>
    <x v="4"/>
    <x v="12"/>
    <x v="11"/>
    <d v="2024-12-20T00:00:00"/>
    <d v="2025-01-11T00:00:00"/>
    <x v="57"/>
    <x v="1"/>
    <x v="3"/>
    <x v="0"/>
    <n v="-7365.91"/>
    <x v="3"/>
    <x v="3"/>
    <s v=".Fwd: ENC: ENC: FATURAMENTO 3021 TIBIANO AMBIENTAL - pix tibianoambiental@outlook.com"/>
    <x v="0"/>
    <x v="0"/>
    <x v="0"/>
    <x v="0"/>
    <x v="3"/>
  </r>
  <r>
    <x v="5"/>
    <x v="8"/>
    <x v="1"/>
    <d v="2024-02-27T00:00:00"/>
    <d v="2024-02-29T00:00:00"/>
    <x v="58"/>
    <x v="1"/>
    <x v="2"/>
    <x v="0"/>
    <n v="-1978"/>
    <x v="6"/>
    <x v="6"/>
    <s v="REF. AFERIÃ‡ÃƒO 43 MOTORES A DIESEL - CONFORME PROCON FUMAÃ‡A PRETA INEA"/>
    <x v="0"/>
    <x v="0"/>
    <x v="0"/>
    <x v="0"/>
    <x v="0"/>
  </r>
  <r>
    <x v="5"/>
    <x v="10"/>
    <x v="5"/>
    <d v="2024-07-04T00:00:00"/>
    <d v="2024-07-09T00:00:00"/>
    <x v="59"/>
    <x v="1"/>
    <x v="3"/>
    <x v="0"/>
    <n v="-3128"/>
    <x v="6"/>
    <x v="6"/>
    <s v="SERVICOS PRESTADOS AFERICAO DE 81 MOTORES A DIESEL CONFORME PROCON FUMACA PRETA INEA"/>
    <x v="0"/>
    <x v="0"/>
    <x v="0"/>
    <x v="0"/>
    <x v="1"/>
  </r>
  <r>
    <x v="5"/>
    <x v="10"/>
    <x v="9"/>
    <d v="2024-10-18T00:00:00"/>
    <d v="2024-10-21T00:00:00"/>
    <x v="60"/>
    <x v="1"/>
    <x v="3"/>
    <x v="0"/>
    <n v="-6900"/>
    <x v="6"/>
    <x v="6"/>
    <s v="SERVICOS PRESTADOS AFERICAO DE 81 MOTORES A DIESEL CONFORME PROCON FUMACA PRETA INEA"/>
    <x v="0"/>
    <x v="0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20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0">
        <item x="1"/>
        <item x="4"/>
        <item x="6"/>
        <item x="3"/>
        <item x="8"/>
        <item x="5"/>
        <item x="9"/>
        <item x="2"/>
        <item x="0"/>
        <item x="7"/>
      </items>
    </pivotField>
    <pivotField axis="axisRow" compact="0" showAll="0" insertBlankRow="1">
      <items count="11">
        <item x="0"/>
        <item x="8"/>
        <item x="3"/>
        <item x="2"/>
        <item x="6"/>
        <item x="7"/>
        <item x="1"/>
        <item x="4"/>
        <item x="5"/>
        <item x="9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9">
    <i>
      <x/>
    </i>
    <i r="1">
      <x v="2"/>
      <x v="4"/>
    </i>
    <i r="1">
      <x v="3"/>
      <x v="2"/>
    </i>
    <i r="1">
      <x v="4"/>
      <x v="1"/>
    </i>
    <i r="1">
      <x v="7"/>
      <x v="3"/>
    </i>
    <i r="1">
      <x v="8"/>
      <x/>
    </i>
    <i r="1">
      <x v="9"/>
      <x v="5"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21">
      <pivotArea dataOnly="0" outline="0" fieldPosition="0">
        <references count="1">
          <reference field="2" count="0" defaultSubtotal="1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2" count="0" defaultSubtotal="1"/>
        </references>
      </pivotArea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45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30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13">
        <item x="11"/>
        <item x="0"/>
        <item x="2"/>
        <item x="3"/>
        <item x="4"/>
        <item x="5"/>
        <item x="6"/>
        <item x="7"/>
        <item x="8"/>
        <item x="9"/>
        <item x="1"/>
        <item x="10"/>
        <item x="12"/>
      </items>
    </pivotField>
    <pivotField axis="axisCol" compact="0" outline="0" showAll="0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axis="axisRow" compact="0" outline="0" showAll="0">
      <items count="62">
        <item x="0"/>
        <item x="51"/>
        <item x="2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30"/>
        <item x="45"/>
        <item t="default"/>
      </items>
    </pivotField>
    <pivotField axis="axisRow" compact="0" outline="0" showAll="0" defaultSubtotal="0">
      <items count="2">
        <item x="1"/>
        <item n=" " x="0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0">
        <item x="1"/>
        <item x="4"/>
        <item x="6"/>
        <item x="3"/>
        <item x="8"/>
        <item x="5"/>
        <item x="9"/>
        <item x="2"/>
        <item x="0"/>
        <item x="7"/>
      </items>
    </pivotField>
    <pivotField axis="axisRow" compact="0" showAll="0" insertBlankRow="1">
      <items count="11">
        <item x="0"/>
        <item x="8"/>
        <item x="3"/>
        <item x="2"/>
        <item x="6"/>
        <item x="7"/>
        <item x="1"/>
        <item x="4"/>
        <item x="5"/>
        <item x="9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23">
    <i>
      <x v="2"/>
      <x v="4"/>
    </i>
    <i r="2">
      <x/>
      <x/>
      <x v="1"/>
    </i>
    <i t="blank" r="1">
      <x v="4"/>
    </i>
    <i>
      <x v="3"/>
      <x v="2"/>
    </i>
    <i r="2">
      <x/>
      <x/>
      <x v="1"/>
    </i>
    <i r="2">
      <x v="3"/>
      <x/>
      <x v="2"/>
    </i>
    <i r="4">
      <x v="59"/>
    </i>
    <i r="2">
      <x v="9"/>
      <x/>
      <x v="48"/>
    </i>
    <i t="blank" r="1">
      <x v="2"/>
    </i>
    <i>
      <x v="4"/>
      <x v="1"/>
    </i>
    <i r="2">
      <x/>
      <x/>
      <x v="1"/>
    </i>
    <i t="blank" r="1">
      <x v="1"/>
    </i>
    <i>
      <x v="7"/>
      <x v="3"/>
    </i>
    <i r="2">
      <x/>
      <x/>
      <x v="1"/>
    </i>
    <i r="2">
      <x v="5"/>
      <x/>
      <x v="60"/>
    </i>
    <i t="blank" r="1">
      <x v="3"/>
    </i>
    <i>
      <x v="8"/>
      <x/>
    </i>
    <i r="2">
      <x v="1"/>
      <x v="1"/>
      <x/>
    </i>
    <i t="blank" r="1">
      <x/>
    </i>
    <i>
      <x v="9"/>
      <x v="5"/>
    </i>
    <i r="2">
      <x/>
      <x/>
      <x v="1"/>
    </i>
    <i t="blank" r="1">
      <x v="5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16">
      <pivotArea dataOnly="0" labelOnly="1" fieldPosition="0">
        <references count="1">
          <reference field="11" count="0"/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labelOnly="1" fieldPosition="0">
        <references count="1">
          <reference field="11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2" count="0" defaultSubtotal="1"/>
        </references>
      </pivotArea>
    </format>
    <format dxfId="11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20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F20" sqref="F20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59</v>
      </c>
      <c r="D2" s="16">
        <v>131584.38</v>
      </c>
      <c r="L2" s="20" t="s">
        <v>57</v>
      </c>
      <c r="M2" s="21">
        <v>135654</v>
      </c>
    </row>
    <row r="3" spans="1:44" ht="16.8" customHeight="1" x14ac:dyDescent="0.4">
      <c r="A3" s="7"/>
      <c r="B3" t="s">
        <v>60</v>
      </c>
      <c r="D3" s="17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135654</v>
      </c>
      <c r="E3" s="18"/>
    </row>
    <row r="4" spans="1:44" ht="16.8" customHeight="1" x14ac:dyDescent="0.4">
      <c r="A4" s="7"/>
      <c r="B4" s="19" t="s">
        <v>61</v>
      </c>
      <c r="D4" s="22">
        <f>D2-D3</f>
        <v>-4069.6199999999953</v>
      </c>
      <c r="E4" s="18" t="s">
        <v>58</v>
      </c>
    </row>
    <row r="5" spans="1:44" ht="21" x14ac:dyDescent="0.4">
      <c r="A5" s="7"/>
    </row>
    <row r="6" spans="1:44" ht="21" x14ac:dyDescent="0.4">
      <c r="C6" s="8"/>
      <c r="D6" s="27">
        <f>D10</f>
        <v>45658</v>
      </c>
      <c r="E6" s="28"/>
      <c r="F6" s="29"/>
      <c r="G6" s="27">
        <f>G10</f>
        <v>45689</v>
      </c>
      <c r="H6" s="28"/>
      <c r="I6" s="29"/>
      <c r="J6" s="27">
        <f>J10</f>
        <v>45717</v>
      </c>
      <c r="K6" s="28"/>
      <c r="L6" s="29"/>
      <c r="M6" s="13" t="s">
        <v>30</v>
      </c>
      <c r="N6" s="27">
        <f>N10</f>
        <v>45748</v>
      </c>
      <c r="O6" s="28"/>
      <c r="P6" s="29"/>
      <c r="Q6" s="27">
        <f>Q10</f>
        <v>45778</v>
      </c>
      <c r="R6" s="28"/>
      <c r="S6" s="29"/>
      <c r="T6" s="27">
        <f>T10</f>
        <v>45809</v>
      </c>
      <c r="U6" s="28"/>
      <c r="V6" s="29"/>
      <c r="W6" s="13" t="s">
        <v>30</v>
      </c>
      <c r="X6" s="27">
        <f>X10</f>
        <v>45839</v>
      </c>
      <c r="Y6" s="28"/>
      <c r="Z6" s="29"/>
      <c r="AA6" s="27">
        <f>AA10</f>
        <v>45870</v>
      </c>
      <c r="AB6" s="28"/>
      <c r="AC6" s="29"/>
      <c r="AD6" s="27">
        <f>AD10</f>
        <v>45901</v>
      </c>
      <c r="AE6" s="28"/>
      <c r="AF6" s="29"/>
      <c r="AG6" s="13" t="s">
        <v>30</v>
      </c>
      <c r="AH6" s="27">
        <f>AH10</f>
        <v>45931</v>
      </c>
      <c r="AI6" s="28"/>
      <c r="AJ6" s="29"/>
      <c r="AK6" s="27">
        <f>AK10</f>
        <v>45962</v>
      </c>
      <c r="AL6" s="28"/>
      <c r="AM6" s="29"/>
      <c r="AN6" s="27">
        <f>AN10</f>
        <v>45992</v>
      </c>
      <c r="AO6" s="28"/>
      <c r="AP6" s="29"/>
      <c r="AQ6" s="13" t="s">
        <v>30</v>
      </c>
      <c r="AR6" s="23" t="s">
        <v>47</v>
      </c>
    </row>
    <row r="7" spans="1:44" ht="19.95" customHeight="1" x14ac:dyDescent="0.3">
      <c r="A7" s="24" t="s">
        <v>18</v>
      </c>
      <c r="B7" s="25"/>
      <c r="C7" s="26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3"/>
    </row>
    <row r="8" spans="1:44" hidden="1" x14ac:dyDescent="0.3">
      <c r="A8" s="1" t="s">
        <v>7</v>
      </c>
      <c r="D8" s="1" t="s">
        <v>34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35</v>
      </c>
      <c r="G10" s="2">
        <v>45689</v>
      </c>
      <c r="I10" s="5" t="s">
        <v>36</v>
      </c>
      <c r="J10" s="2">
        <v>45717</v>
      </c>
      <c r="L10" s="5" t="s">
        <v>37</v>
      </c>
      <c r="M10" s="14"/>
      <c r="N10" s="2">
        <v>45748</v>
      </c>
      <c r="P10" s="5" t="s">
        <v>38</v>
      </c>
      <c r="Q10" s="2">
        <v>45778</v>
      </c>
      <c r="S10" s="5" t="s">
        <v>39</v>
      </c>
      <c r="T10" s="2">
        <v>45809</v>
      </c>
      <c r="V10" s="5" t="s">
        <v>40</v>
      </c>
      <c r="W10" s="14"/>
      <c r="X10" s="2">
        <v>45839</v>
      </c>
      <c r="Z10" s="5" t="s">
        <v>41</v>
      </c>
      <c r="AA10" s="2">
        <v>45870</v>
      </c>
      <c r="AC10" s="5" t="s">
        <v>42</v>
      </c>
      <c r="AD10" s="2">
        <v>45901</v>
      </c>
      <c r="AF10" s="5" t="s">
        <v>43</v>
      </c>
      <c r="AG10" s="14"/>
      <c r="AH10" s="2">
        <v>45931</v>
      </c>
      <c r="AJ10" s="5" t="s">
        <v>44</v>
      </c>
      <c r="AK10" s="2">
        <v>45962</v>
      </c>
      <c r="AM10" s="5" t="s">
        <v>45</v>
      </c>
      <c r="AN10" s="2">
        <v>45992</v>
      </c>
      <c r="AP10" s="5" t="s">
        <v>46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48</v>
      </c>
      <c r="D12" s="4">
        <v>12211.5</v>
      </c>
      <c r="E12" s="4">
        <v>-3364.99</v>
      </c>
      <c r="F12" s="6">
        <v>8846.51</v>
      </c>
      <c r="G12" s="4">
        <v>12867.5</v>
      </c>
      <c r="H12" s="4">
        <v>-1030.99</v>
      </c>
      <c r="I12" s="6">
        <v>11836.51</v>
      </c>
      <c r="J12" s="4">
        <v>3867.5</v>
      </c>
      <c r="K12" s="4">
        <v>0.01</v>
      </c>
      <c r="L12" s="6">
        <v>3867.51</v>
      </c>
      <c r="M12" s="15">
        <v>24550.53</v>
      </c>
      <c r="N12" s="4">
        <v>18167.5</v>
      </c>
      <c r="O12" s="4">
        <v>0.01</v>
      </c>
      <c r="P12" s="6">
        <v>18167.509999999998</v>
      </c>
      <c r="Q12" s="4">
        <v>10867.5</v>
      </c>
      <c r="R12" s="4">
        <v>0.01</v>
      </c>
      <c r="S12" s="6">
        <v>10867.51</v>
      </c>
      <c r="T12" s="4">
        <v>12867.5</v>
      </c>
      <c r="U12" s="4">
        <v>0.01</v>
      </c>
      <c r="V12" s="6">
        <v>12867.51</v>
      </c>
      <c r="W12" s="15">
        <v>41902.53</v>
      </c>
      <c r="X12" s="4">
        <v>5467.5</v>
      </c>
      <c r="Y12" s="4">
        <v>0.01</v>
      </c>
      <c r="Z12" s="6">
        <v>5467.51</v>
      </c>
      <c r="AA12" s="4">
        <v>6367.5</v>
      </c>
      <c r="AB12" s="4">
        <v>0.01</v>
      </c>
      <c r="AC12" s="6">
        <v>6367.51</v>
      </c>
      <c r="AD12" s="4">
        <v>29867.5</v>
      </c>
      <c r="AE12" s="4">
        <v>0.01</v>
      </c>
      <c r="AF12" s="6">
        <v>29867.51</v>
      </c>
      <c r="AG12" s="15">
        <v>41702.53</v>
      </c>
      <c r="AH12" s="4">
        <v>12867.5</v>
      </c>
      <c r="AI12" s="4">
        <v>0.01</v>
      </c>
      <c r="AJ12" s="6">
        <v>12867.51</v>
      </c>
      <c r="AK12" s="4">
        <v>3867.5</v>
      </c>
      <c r="AL12" s="4">
        <v>0.01</v>
      </c>
      <c r="AM12" s="6">
        <v>3867.51</v>
      </c>
      <c r="AN12" s="4">
        <v>6367.5</v>
      </c>
      <c r="AO12" s="4">
        <v>0.01</v>
      </c>
      <c r="AP12" s="6">
        <v>6367.51</v>
      </c>
      <c r="AQ12" s="15">
        <v>23102.53</v>
      </c>
      <c r="AR12" s="4">
        <v>131258.12</v>
      </c>
    </row>
    <row r="13" spans="1:44" x14ac:dyDescent="0.3">
      <c r="B13">
        <v>302112</v>
      </c>
      <c r="C13" s="32" t="s">
        <v>49</v>
      </c>
      <c r="D13" s="4"/>
      <c r="E13" s="4"/>
      <c r="F13" s="6"/>
      <c r="G13" s="4">
        <v>9000</v>
      </c>
      <c r="H13" s="4"/>
      <c r="I13" s="6">
        <v>9000</v>
      </c>
      <c r="J13" s="4"/>
      <c r="K13" s="4"/>
      <c r="L13" s="6"/>
      <c r="M13" s="15">
        <v>9000</v>
      </c>
      <c r="N13" s="4"/>
      <c r="O13" s="4"/>
      <c r="P13" s="6"/>
      <c r="Q13" s="4"/>
      <c r="R13" s="4"/>
      <c r="S13" s="6"/>
      <c r="T13" s="4">
        <v>9000</v>
      </c>
      <c r="U13" s="4"/>
      <c r="V13" s="6">
        <v>9000</v>
      </c>
      <c r="W13" s="15">
        <v>9000</v>
      </c>
      <c r="X13" s="4"/>
      <c r="Y13" s="4"/>
      <c r="Z13" s="6"/>
      <c r="AA13" s="4"/>
      <c r="AB13" s="4"/>
      <c r="AC13" s="6"/>
      <c r="AD13" s="4"/>
      <c r="AE13" s="4"/>
      <c r="AF13" s="6"/>
      <c r="AG13" s="15"/>
      <c r="AH13" s="4">
        <v>9000</v>
      </c>
      <c r="AI13" s="4"/>
      <c r="AJ13" s="6">
        <v>9000</v>
      </c>
      <c r="AK13" s="4"/>
      <c r="AL13" s="4"/>
      <c r="AM13" s="6"/>
      <c r="AN13" s="4"/>
      <c r="AO13" s="4"/>
      <c r="AP13" s="6"/>
      <c r="AQ13" s="15">
        <v>9000</v>
      </c>
      <c r="AR13" s="4">
        <v>27000</v>
      </c>
    </row>
    <row r="14" spans="1:44" x14ac:dyDescent="0.3">
      <c r="B14">
        <v>302407</v>
      </c>
      <c r="C14" s="32" t="s">
        <v>50</v>
      </c>
      <c r="D14" s="4">
        <v>8031</v>
      </c>
      <c r="E14" s="4">
        <v>-1731</v>
      </c>
      <c r="F14" s="6">
        <v>6300</v>
      </c>
      <c r="G14" s="4">
        <v>1031</v>
      </c>
      <c r="H14" s="4">
        <v>-1031</v>
      </c>
      <c r="I14" s="6">
        <v>0</v>
      </c>
      <c r="J14" s="4">
        <v>1031</v>
      </c>
      <c r="K14" s="4"/>
      <c r="L14" s="6">
        <v>1031</v>
      </c>
      <c r="M14" s="15">
        <v>7331</v>
      </c>
      <c r="N14" s="4">
        <v>1031</v>
      </c>
      <c r="O14" s="4"/>
      <c r="P14" s="6">
        <v>1031</v>
      </c>
      <c r="Q14" s="4">
        <v>8031</v>
      </c>
      <c r="R14" s="4"/>
      <c r="S14" s="6">
        <v>8031</v>
      </c>
      <c r="T14" s="4">
        <v>1031</v>
      </c>
      <c r="U14" s="4"/>
      <c r="V14" s="6">
        <v>1031</v>
      </c>
      <c r="W14" s="15">
        <v>10093</v>
      </c>
      <c r="X14" s="4">
        <v>1031</v>
      </c>
      <c r="Y14" s="4"/>
      <c r="Z14" s="6">
        <v>1031</v>
      </c>
      <c r="AA14" s="4">
        <v>1031</v>
      </c>
      <c r="AB14" s="4"/>
      <c r="AC14" s="6">
        <v>1031</v>
      </c>
      <c r="AD14" s="4">
        <v>8031</v>
      </c>
      <c r="AE14" s="4"/>
      <c r="AF14" s="6">
        <v>8031</v>
      </c>
      <c r="AG14" s="15">
        <v>10093</v>
      </c>
      <c r="AH14" s="4">
        <v>1031</v>
      </c>
      <c r="AI14" s="4"/>
      <c r="AJ14" s="6">
        <v>1031</v>
      </c>
      <c r="AK14" s="4">
        <v>1031</v>
      </c>
      <c r="AL14" s="4"/>
      <c r="AM14" s="6">
        <v>1031</v>
      </c>
      <c r="AN14" s="4">
        <v>1031</v>
      </c>
      <c r="AO14" s="4"/>
      <c r="AP14" s="6">
        <v>1031</v>
      </c>
      <c r="AQ14" s="15">
        <v>3093</v>
      </c>
      <c r="AR14" s="4">
        <v>30610</v>
      </c>
    </row>
    <row r="15" spans="1:44" x14ac:dyDescent="0.3">
      <c r="B15">
        <v>302408</v>
      </c>
      <c r="C15" s="32" t="s">
        <v>33</v>
      </c>
      <c r="D15" s="4"/>
      <c r="E15" s="4"/>
      <c r="F15" s="6"/>
      <c r="G15" s="4"/>
      <c r="H15" s="4"/>
      <c r="I15" s="6"/>
      <c r="J15" s="4"/>
      <c r="K15" s="4"/>
      <c r="L15" s="6"/>
      <c r="M15" s="15"/>
      <c r="N15" s="4">
        <v>14300</v>
      </c>
      <c r="O15" s="4"/>
      <c r="P15" s="6">
        <v>14300</v>
      </c>
      <c r="Q15" s="4"/>
      <c r="R15" s="4"/>
      <c r="S15" s="6"/>
      <c r="T15" s="4"/>
      <c r="U15" s="4"/>
      <c r="V15" s="6"/>
      <c r="W15" s="15">
        <v>14300</v>
      </c>
      <c r="X15" s="4">
        <v>1600</v>
      </c>
      <c r="Y15" s="4"/>
      <c r="Z15" s="6">
        <v>1600</v>
      </c>
      <c r="AA15" s="4">
        <v>2500</v>
      </c>
      <c r="AB15" s="4"/>
      <c r="AC15" s="6">
        <v>2500</v>
      </c>
      <c r="AD15" s="4">
        <v>19000</v>
      </c>
      <c r="AE15" s="4"/>
      <c r="AF15" s="6">
        <v>19000</v>
      </c>
      <c r="AG15" s="15">
        <v>23100</v>
      </c>
      <c r="AH15" s="4"/>
      <c r="AI15" s="4"/>
      <c r="AJ15" s="6"/>
      <c r="AK15" s="4"/>
      <c r="AL15" s="4"/>
      <c r="AM15" s="6"/>
      <c r="AN15" s="4">
        <v>2500</v>
      </c>
      <c r="AO15" s="4"/>
      <c r="AP15" s="6">
        <v>2500</v>
      </c>
      <c r="AQ15" s="15">
        <v>2500</v>
      </c>
      <c r="AR15" s="4">
        <v>39900</v>
      </c>
    </row>
    <row r="16" spans="1:44" x14ac:dyDescent="0.3">
      <c r="B16">
        <v>303406</v>
      </c>
      <c r="C16" s="32" t="s">
        <v>51</v>
      </c>
      <c r="D16" s="4">
        <v>2836.5</v>
      </c>
      <c r="E16" s="4">
        <v>-1634</v>
      </c>
      <c r="F16" s="6">
        <v>1202.5</v>
      </c>
      <c r="G16" s="4">
        <v>2836.5</v>
      </c>
      <c r="H16" s="4"/>
      <c r="I16" s="6">
        <v>2836.5</v>
      </c>
      <c r="J16" s="4">
        <v>2836.5</v>
      </c>
      <c r="K16" s="4"/>
      <c r="L16" s="6">
        <v>2836.5</v>
      </c>
      <c r="M16" s="15">
        <v>6875.5</v>
      </c>
      <c r="N16" s="4">
        <v>2836.5</v>
      </c>
      <c r="O16" s="4"/>
      <c r="P16" s="6">
        <v>2836.5</v>
      </c>
      <c r="Q16" s="4">
        <v>2836.5</v>
      </c>
      <c r="R16" s="4"/>
      <c r="S16" s="6">
        <v>2836.5</v>
      </c>
      <c r="T16" s="4">
        <v>2836.5</v>
      </c>
      <c r="U16" s="4"/>
      <c r="V16" s="6">
        <v>2836.5</v>
      </c>
      <c r="W16" s="15">
        <v>8509.5</v>
      </c>
      <c r="X16" s="4">
        <v>2836.5</v>
      </c>
      <c r="Y16" s="4"/>
      <c r="Z16" s="6">
        <v>2836.5</v>
      </c>
      <c r="AA16" s="4">
        <v>2836.5</v>
      </c>
      <c r="AB16" s="4"/>
      <c r="AC16" s="6">
        <v>2836.5</v>
      </c>
      <c r="AD16" s="4">
        <v>2836.5</v>
      </c>
      <c r="AE16" s="4"/>
      <c r="AF16" s="6">
        <v>2836.5</v>
      </c>
      <c r="AG16" s="15">
        <v>8509.5</v>
      </c>
      <c r="AH16" s="4">
        <v>2836.5</v>
      </c>
      <c r="AI16" s="4"/>
      <c r="AJ16" s="6">
        <v>2836.5</v>
      </c>
      <c r="AK16" s="4">
        <v>2836.5</v>
      </c>
      <c r="AL16" s="4"/>
      <c r="AM16" s="6">
        <v>2836.5</v>
      </c>
      <c r="AN16" s="4">
        <v>2836.5</v>
      </c>
      <c r="AO16" s="4"/>
      <c r="AP16" s="6">
        <v>2836.5</v>
      </c>
      <c r="AQ16" s="15">
        <v>8509.5</v>
      </c>
      <c r="AR16" s="4">
        <v>32404</v>
      </c>
    </row>
    <row r="17" spans="1:44" x14ac:dyDescent="0.3">
      <c r="B17">
        <v>303416</v>
      </c>
      <c r="C17" s="32" t="s">
        <v>3</v>
      </c>
      <c r="D17" s="4"/>
      <c r="E17" s="4">
        <v>0.01</v>
      </c>
      <c r="F17" s="6">
        <v>0.01</v>
      </c>
      <c r="G17" s="4"/>
      <c r="H17" s="4">
        <v>0.01</v>
      </c>
      <c r="I17" s="6">
        <v>0.01</v>
      </c>
      <c r="J17" s="4"/>
      <c r="K17" s="4">
        <v>0.01</v>
      </c>
      <c r="L17" s="6">
        <v>0.01</v>
      </c>
      <c r="M17" s="15">
        <v>0.03</v>
      </c>
      <c r="N17" s="4"/>
      <c r="O17" s="4">
        <v>0.01</v>
      </c>
      <c r="P17" s="6">
        <v>0.01</v>
      </c>
      <c r="Q17" s="4"/>
      <c r="R17" s="4">
        <v>0.01</v>
      </c>
      <c r="S17" s="6">
        <v>0.01</v>
      </c>
      <c r="T17" s="4"/>
      <c r="U17" s="4">
        <v>0.01</v>
      </c>
      <c r="V17" s="6">
        <v>0.01</v>
      </c>
      <c r="W17" s="15">
        <v>0.03</v>
      </c>
      <c r="X17" s="4"/>
      <c r="Y17" s="4">
        <v>0.01</v>
      </c>
      <c r="Z17" s="6">
        <v>0.01</v>
      </c>
      <c r="AA17" s="4"/>
      <c r="AB17" s="4">
        <v>0.01</v>
      </c>
      <c r="AC17" s="6">
        <v>0.01</v>
      </c>
      <c r="AD17" s="4"/>
      <c r="AE17" s="4">
        <v>0.01</v>
      </c>
      <c r="AF17" s="6">
        <v>0.01</v>
      </c>
      <c r="AG17" s="15">
        <v>0.03</v>
      </c>
      <c r="AH17" s="4"/>
      <c r="AI17" s="4">
        <v>0.01</v>
      </c>
      <c r="AJ17" s="6">
        <v>0.01</v>
      </c>
      <c r="AK17" s="4"/>
      <c r="AL17" s="4">
        <v>0.01</v>
      </c>
      <c r="AM17" s="6">
        <v>0.01</v>
      </c>
      <c r="AN17" s="4"/>
      <c r="AO17" s="4">
        <v>0.01</v>
      </c>
      <c r="AP17" s="6">
        <v>0.01</v>
      </c>
      <c r="AQ17" s="15">
        <v>0.03</v>
      </c>
      <c r="AR17" s="4">
        <v>0.11999999999999998</v>
      </c>
    </row>
    <row r="18" spans="1:44" x14ac:dyDescent="0.3">
      <c r="B18">
        <v>504103</v>
      </c>
      <c r="C18" s="32" t="s">
        <v>52</v>
      </c>
      <c r="D18" s="4">
        <v>1344</v>
      </c>
      <c r="E18" s="4"/>
      <c r="F18" s="6">
        <v>1344</v>
      </c>
      <c r="G18" s="4"/>
      <c r="H18" s="4"/>
      <c r="I18" s="6"/>
      <c r="J18" s="4"/>
      <c r="K18" s="4"/>
      <c r="L18" s="6"/>
      <c r="M18" s="15">
        <v>1344</v>
      </c>
      <c r="N18" s="4"/>
      <c r="O18" s="4"/>
      <c r="P18" s="6"/>
      <c r="Q18" s="4"/>
      <c r="R18" s="4"/>
      <c r="S18" s="6"/>
      <c r="T18" s="4"/>
      <c r="U18" s="4"/>
      <c r="V18" s="6"/>
      <c r="W18" s="15"/>
      <c r="X18" s="4"/>
      <c r="Y18" s="4"/>
      <c r="Z18" s="6"/>
      <c r="AA18" s="4"/>
      <c r="AB18" s="4"/>
      <c r="AC18" s="6"/>
      <c r="AD18" s="4"/>
      <c r="AE18" s="4"/>
      <c r="AF18" s="6"/>
      <c r="AG18" s="15"/>
      <c r="AH18" s="4"/>
      <c r="AI18" s="4"/>
      <c r="AJ18" s="6"/>
      <c r="AK18" s="4"/>
      <c r="AL18" s="4"/>
      <c r="AM18" s="6"/>
      <c r="AN18" s="4"/>
      <c r="AO18" s="4"/>
      <c r="AP18" s="6"/>
      <c r="AQ18" s="15"/>
      <c r="AR18" s="4">
        <v>1344</v>
      </c>
    </row>
    <row r="19" spans="1:44" x14ac:dyDescent="0.3">
      <c r="D19" s="4"/>
      <c r="E19" s="4"/>
      <c r="F19" s="6"/>
      <c r="G19" s="4"/>
      <c r="H19" s="4"/>
      <c r="I19" s="6"/>
      <c r="J19" s="4"/>
      <c r="K19" s="4"/>
      <c r="L19" s="6"/>
      <c r="M19" s="15"/>
      <c r="N19" s="4"/>
      <c r="O19" s="4"/>
      <c r="P19" s="6"/>
      <c r="Q19" s="4"/>
      <c r="R19" s="4"/>
      <c r="S19" s="6"/>
      <c r="T19" s="4"/>
      <c r="U19" s="4"/>
      <c r="V19" s="6"/>
      <c r="W19" s="15"/>
      <c r="X19" s="4"/>
      <c r="Y19" s="4"/>
      <c r="Z19" s="6"/>
      <c r="AA19" s="4"/>
      <c r="AB19" s="4"/>
      <c r="AC19" s="6"/>
      <c r="AD19" s="4"/>
      <c r="AE19" s="4"/>
      <c r="AF19" s="6"/>
      <c r="AG19" s="15"/>
      <c r="AH19" s="4"/>
      <c r="AI19" s="4"/>
      <c r="AJ19" s="6"/>
      <c r="AK19" s="4"/>
      <c r="AL19" s="4"/>
      <c r="AM19" s="6"/>
      <c r="AN19" s="4"/>
      <c r="AO19" s="4"/>
      <c r="AP19" s="6"/>
      <c r="AQ19" s="15"/>
      <c r="AR19" s="4"/>
    </row>
    <row r="20" spans="1:44" x14ac:dyDescent="0.3">
      <c r="A20" t="s">
        <v>1</v>
      </c>
      <c r="D20" s="4">
        <v>12211.5</v>
      </c>
      <c r="E20" s="4">
        <v>-3364.99</v>
      </c>
      <c r="F20" s="6">
        <v>8846.51</v>
      </c>
      <c r="G20" s="4">
        <v>12867.5</v>
      </c>
      <c r="H20" s="4">
        <v>-1030.99</v>
      </c>
      <c r="I20" s="6">
        <v>11836.51</v>
      </c>
      <c r="J20" s="4">
        <v>3867.5</v>
      </c>
      <c r="K20" s="4">
        <v>0.01</v>
      </c>
      <c r="L20" s="6">
        <v>3867.51</v>
      </c>
      <c r="M20" s="15">
        <v>24550.53</v>
      </c>
      <c r="N20" s="4">
        <v>18167.5</v>
      </c>
      <c r="O20" s="4">
        <v>0.01</v>
      </c>
      <c r="P20" s="6">
        <v>18167.509999999998</v>
      </c>
      <c r="Q20" s="4">
        <v>10867.5</v>
      </c>
      <c r="R20" s="4">
        <v>0.01</v>
      </c>
      <c r="S20" s="6">
        <v>10867.51</v>
      </c>
      <c r="T20" s="4">
        <v>12867.5</v>
      </c>
      <c r="U20" s="4">
        <v>0.01</v>
      </c>
      <c r="V20" s="6">
        <v>12867.51</v>
      </c>
      <c r="W20" s="15">
        <v>41902.53</v>
      </c>
      <c r="X20" s="4">
        <v>5467.5</v>
      </c>
      <c r="Y20" s="4">
        <v>0.01</v>
      </c>
      <c r="Z20" s="6">
        <v>5467.51</v>
      </c>
      <c r="AA20" s="4">
        <v>6367.5</v>
      </c>
      <c r="AB20" s="4">
        <v>0.01</v>
      </c>
      <c r="AC20" s="6">
        <v>6367.51</v>
      </c>
      <c r="AD20" s="4">
        <v>29867.5</v>
      </c>
      <c r="AE20" s="4">
        <v>0.01</v>
      </c>
      <c r="AF20" s="6">
        <v>29867.51</v>
      </c>
      <c r="AG20" s="15">
        <v>41702.53</v>
      </c>
      <c r="AH20" s="4">
        <v>12867.5</v>
      </c>
      <c r="AI20" s="4">
        <v>0.01</v>
      </c>
      <c r="AJ20" s="6">
        <v>12867.51</v>
      </c>
      <c r="AK20" s="4">
        <v>3867.5</v>
      </c>
      <c r="AL20" s="4">
        <v>0.01</v>
      </c>
      <c r="AM20" s="6">
        <v>3867.51</v>
      </c>
      <c r="AN20" s="4">
        <v>6367.5</v>
      </c>
      <c r="AO20" s="4">
        <v>0.01</v>
      </c>
      <c r="AP20" s="6">
        <v>6367.51</v>
      </c>
      <c r="AQ20" s="15">
        <v>23102.53</v>
      </c>
      <c r="AR20" s="4">
        <v>131258.12</v>
      </c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30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48</v>
      </c>
      <c r="C2" s="8" t="str">
        <f>B2</f>
        <v>Manifesto</v>
      </c>
      <c r="F2" s="30">
        <f>F6</f>
        <v>45658</v>
      </c>
      <c r="G2" s="31"/>
      <c r="H2" s="31"/>
      <c r="I2" s="30">
        <f>I6</f>
        <v>45689</v>
      </c>
      <c r="J2" s="31"/>
      <c r="K2" s="31"/>
      <c r="L2" s="30">
        <f>L6</f>
        <v>45717</v>
      </c>
      <c r="M2" s="31"/>
      <c r="N2" s="31"/>
      <c r="O2" s="13" t="s">
        <v>30</v>
      </c>
      <c r="P2" s="30">
        <f>P6</f>
        <v>45748</v>
      </c>
      <c r="Q2" s="31"/>
      <c r="R2" s="31"/>
      <c r="S2" s="30">
        <f>S6</f>
        <v>45778</v>
      </c>
      <c r="T2" s="31"/>
      <c r="U2" s="31"/>
      <c r="V2" s="30">
        <f>V6</f>
        <v>45809</v>
      </c>
      <c r="W2" s="31"/>
      <c r="X2" s="31"/>
      <c r="Y2" s="13" t="s">
        <v>30</v>
      </c>
      <c r="Z2" s="30">
        <f>Z6</f>
        <v>45839</v>
      </c>
      <c r="AA2" s="31"/>
      <c r="AB2" s="31"/>
      <c r="AC2" s="30">
        <f>AC6</f>
        <v>45870</v>
      </c>
      <c r="AD2" s="31"/>
      <c r="AE2" s="31"/>
      <c r="AF2" s="30">
        <f>AF6</f>
        <v>45901</v>
      </c>
      <c r="AG2" s="31"/>
      <c r="AH2" s="31"/>
      <c r="AI2" s="13" t="s">
        <v>30</v>
      </c>
      <c r="AJ2" s="30">
        <f>AJ6</f>
        <v>45931</v>
      </c>
      <c r="AK2" s="31"/>
      <c r="AL2" s="31"/>
      <c r="AM2" s="30">
        <f>AM6</f>
        <v>45962</v>
      </c>
      <c r="AN2" s="31"/>
      <c r="AO2" s="31"/>
      <c r="AP2" s="30">
        <f>AP6</f>
        <v>45992</v>
      </c>
      <c r="AQ2" s="31"/>
      <c r="AR2" s="31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34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35</v>
      </c>
      <c r="I6" s="2">
        <v>45689</v>
      </c>
      <c r="K6" s="5" t="s">
        <v>36</v>
      </c>
      <c r="L6" s="2">
        <v>45717</v>
      </c>
      <c r="N6" s="5" t="s">
        <v>37</v>
      </c>
      <c r="O6" s="14"/>
      <c r="P6" s="2">
        <v>45748</v>
      </c>
      <c r="R6" s="5" t="s">
        <v>38</v>
      </c>
      <c r="S6" s="2">
        <v>45778</v>
      </c>
      <c r="U6" s="5" t="s">
        <v>39</v>
      </c>
      <c r="V6" s="2">
        <v>45809</v>
      </c>
      <c r="X6" s="5" t="s">
        <v>40</v>
      </c>
      <c r="Y6" s="14"/>
      <c r="Z6" s="2">
        <v>45839</v>
      </c>
      <c r="AB6" s="5" t="s">
        <v>41</v>
      </c>
      <c r="AC6" s="2">
        <v>45870</v>
      </c>
      <c r="AE6" s="5" t="s">
        <v>42</v>
      </c>
      <c r="AF6" s="2">
        <v>45901</v>
      </c>
      <c r="AH6" s="5" t="s">
        <v>43</v>
      </c>
      <c r="AI6" s="14"/>
      <c r="AJ6" s="2">
        <v>45931</v>
      </c>
      <c r="AL6" s="5" t="s">
        <v>44</v>
      </c>
      <c r="AM6" s="2">
        <v>45962</v>
      </c>
      <c r="AO6" s="5" t="s">
        <v>45</v>
      </c>
      <c r="AP6" s="2">
        <v>45992</v>
      </c>
      <c r="AR6" s="5" t="s">
        <v>46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302112</v>
      </c>
      <c r="B8" s="3" t="s">
        <v>49</v>
      </c>
      <c r="C8" s="3"/>
      <c r="D8" s="3"/>
      <c r="E8" s="3"/>
      <c r="F8" s="4"/>
      <c r="G8" s="4"/>
      <c r="H8" s="6"/>
      <c r="I8" s="4">
        <v>9000</v>
      </c>
      <c r="J8" s="4"/>
      <c r="K8" s="6">
        <v>9000</v>
      </c>
      <c r="L8" s="4"/>
      <c r="M8" s="4"/>
      <c r="N8" s="6"/>
      <c r="O8" s="15">
        <v>9000</v>
      </c>
      <c r="P8" s="4"/>
      <c r="Q8" s="4"/>
      <c r="R8" s="6"/>
      <c r="S8" s="4"/>
      <c r="T8" s="4"/>
      <c r="U8" s="6"/>
      <c r="V8" s="4">
        <v>9000</v>
      </c>
      <c r="W8" s="4"/>
      <c r="X8" s="6">
        <v>9000</v>
      </c>
      <c r="Y8" s="15">
        <v>9000</v>
      </c>
      <c r="Z8" s="4"/>
      <c r="AA8" s="4"/>
      <c r="AB8" s="6"/>
      <c r="AC8" s="4"/>
      <c r="AD8" s="4"/>
      <c r="AE8" s="6"/>
      <c r="AF8" s="4"/>
      <c r="AG8" s="4"/>
      <c r="AH8" s="6"/>
      <c r="AI8" s="15"/>
      <c r="AJ8" s="4">
        <v>9000</v>
      </c>
      <c r="AK8" s="4"/>
      <c r="AL8" s="6">
        <v>9000</v>
      </c>
      <c r="AM8" s="4"/>
      <c r="AN8" s="4"/>
      <c r="AO8" s="6"/>
      <c r="AP8" s="4"/>
      <c r="AQ8" s="4"/>
      <c r="AR8" s="6"/>
      <c r="AS8" s="15">
        <v>9000</v>
      </c>
    </row>
    <row r="9" spans="1:45" x14ac:dyDescent="0.3">
      <c r="C9" t="s">
        <v>21</v>
      </c>
      <c r="D9" t="s">
        <v>9</v>
      </c>
      <c r="E9" t="s">
        <v>13</v>
      </c>
      <c r="F9" s="4"/>
      <c r="G9" s="4"/>
      <c r="H9" s="6"/>
      <c r="I9" s="4">
        <v>9000</v>
      </c>
      <c r="J9" s="4"/>
      <c r="K9" s="6">
        <v>9000</v>
      </c>
      <c r="L9" s="4"/>
      <c r="M9" s="4"/>
      <c r="N9" s="6"/>
      <c r="O9" s="15">
        <v>9000</v>
      </c>
      <c r="P9" s="4"/>
      <c r="Q9" s="4"/>
      <c r="R9" s="6"/>
      <c r="S9" s="4"/>
      <c r="T9" s="4"/>
      <c r="U9" s="6"/>
      <c r="V9" s="4">
        <v>9000</v>
      </c>
      <c r="W9" s="4"/>
      <c r="X9" s="6">
        <v>9000</v>
      </c>
      <c r="Y9" s="15">
        <v>9000</v>
      </c>
      <c r="Z9" s="4"/>
      <c r="AA9" s="4"/>
      <c r="AB9" s="6"/>
      <c r="AC9" s="4"/>
      <c r="AD9" s="4"/>
      <c r="AE9" s="6"/>
      <c r="AF9" s="4"/>
      <c r="AG9" s="4"/>
      <c r="AH9" s="6"/>
      <c r="AI9" s="15"/>
      <c r="AJ9" s="4">
        <v>9000</v>
      </c>
      <c r="AK9" s="4"/>
      <c r="AL9" s="6">
        <v>9000</v>
      </c>
      <c r="AM9" s="4"/>
      <c r="AN9" s="4"/>
      <c r="AO9" s="6"/>
      <c r="AP9" s="4"/>
      <c r="AQ9" s="4"/>
      <c r="AR9" s="6"/>
      <c r="AS9" s="15">
        <v>9000</v>
      </c>
    </row>
    <row r="10" spans="1:45" x14ac:dyDescent="0.3">
      <c r="F10" s="4"/>
      <c r="G10" s="4"/>
      <c r="H10" s="6"/>
      <c r="I10" s="4"/>
      <c r="J10" s="4"/>
      <c r="K10" s="6"/>
      <c r="L10" s="4"/>
      <c r="M10" s="4"/>
      <c r="N10" s="6"/>
      <c r="O10" s="15"/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A11">
        <v>302407</v>
      </c>
      <c r="B11" s="3" t="s">
        <v>50</v>
      </c>
      <c r="C11" s="3"/>
      <c r="D11" s="3"/>
      <c r="E11" s="3"/>
      <c r="F11" s="4">
        <v>8031</v>
      </c>
      <c r="G11" s="4">
        <v>-1731</v>
      </c>
      <c r="H11" s="6">
        <v>6300</v>
      </c>
      <c r="I11" s="4">
        <v>1031</v>
      </c>
      <c r="J11" s="4">
        <v>-1031</v>
      </c>
      <c r="K11" s="6">
        <v>0</v>
      </c>
      <c r="L11" s="4">
        <v>1031</v>
      </c>
      <c r="M11" s="4"/>
      <c r="N11" s="6">
        <v>1031</v>
      </c>
      <c r="O11" s="15">
        <v>7331</v>
      </c>
      <c r="P11" s="4">
        <v>1031</v>
      </c>
      <c r="Q11" s="4"/>
      <c r="R11" s="6">
        <v>1031</v>
      </c>
      <c r="S11" s="4">
        <v>8031</v>
      </c>
      <c r="T11" s="4"/>
      <c r="U11" s="6">
        <v>8031</v>
      </c>
      <c r="V11" s="4">
        <v>1031</v>
      </c>
      <c r="W11" s="4"/>
      <c r="X11" s="6">
        <v>1031</v>
      </c>
      <c r="Y11" s="15">
        <v>10093</v>
      </c>
      <c r="Z11" s="4">
        <v>1031</v>
      </c>
      <c r="AA11" s="4"/>
      <c r="AB11" s="6">
        <v>1031</v>
      </c>
      <c r="AC11" s="4">
        <v>1031</v>
      </c>
      <c r="AD11" s="4"/>
      <c r="AE11" s="6">
        <v>1031</v>
      </c>
      <c r="AF11" s="4">
        <v>8031</v>
      </c>
      <c r="AG11" s="4"/>
      <c r="AH11" s="6">
        <v>8031</v>
      </c>
      <c r="AI11" s="15">
        <v>10093</v>
      </c>
      <c r="AJ11" s="4">
        <v>1031</v>
      </c>
      <c r="AK11" s="4"/>
      <c r="AL11" s="6">
        <v>1031</v>
      </c>
      <c r="AM11" s="4">
        <v>1031</v>
      </c>
      <c r="AN11" s="4"/>
      <c r="AO11" s="6">
        <v>1031</v>
      </c>
      <c r="AP11" s="4">
        <v>1031</v>
      </c>
      <c r="AQ11" s="4"/>
      <c r="AR11" s="6">
        <v>1031</v>
      </c>
      <c r="AS11" s="15">
        <v>3093</v>
      </c>
    </row>
    <row r="12" spans="1:45" x14ac:dyDescent="0.3">
      <c r="C12" t="s">
        <v>21</v>
      </c>
      <c r="D12" t="s">
        <v>9</v>
      </c>
      <c r="E12" t="s">
        <v>13</v>
      </c>
      <c r="F12" s="4">
        <v>8031</v>
      </c>
      <c r="G12" s="4"/>
      <c r="H12" s="6">
        <v>8031</v>
      </c>
      <c r="I12" s="4">
        <v>1031</v>
      </c>
      <c r="J12" s="4"/>
      <c r="K12" s="6">
        <v>1031</v>
      </c>
      <c r="L12" s="4">
        <v>1031</v>
      </c>
      <c r="M12" s="4"/>
      <c r="N12" s="6">
        <v>1031</v>
      </c>
      <c r="O12" s="15">
        <v>10093</v>
      </c>
      <c r="P12" s="4">
        <v>1031</v>
      </c>
      <c r="Q12" s="4"/>
      <c r="R12" s="6">
        <v>1031</v>
      </c>
      <c r="S12" s="4">
        <v>8031</v>
      </c>
      <c r="T12" s="4"/>
      <c r="U12" s="6">
        <v>8031</v>
      </c>
      <c r="V12" s="4">
        <v>1031</v>
      </c>
      <c r="W12" s="4"/>
      <c r="X12" s="6">
        <v>1031</v>
      </c>
      <c r="Y12" s="15">
        <v>10093</v>
      </c>
      <c r="Z12" s="4">
        <v>1031</v>
      </c>
      <c r="AA12" s="4"/>
      <c r="AB12" s="6">
        <v>1031</v>
      </c>
      <c r="AC12" s="4">
        <v>1031</v>
      </c>
      <c r="AD12" s="4"/>
      <c r="AE12" s="6">
        <v>1031</v>
      </c>
      <c r="AF12" s="4">
        <v>8031</v>
      </c>
      <c r="AG12" s="4"/>
      <c r="AH12" s="6">
        <v>8031</v>
      </c>
      <c r="AI12" s="15">
        <v>10093</v>
      </c>
      <c r="AJ12" s="4">
        <v>1031</v>
      </c>
      <c r="AK12" s="4"/>
      <c r="AL12" s="6">
        <v>1031</v>
      </c>
      <c r="AM12" s="4">
        <v>1031</v>
      </c>
      <c r="AN12" s="4"/>
      <c r="AO12" s="6">
        <v>1031</v>
      </c>
      <c r="AP12" s="4">
        <v>1031</v>
      </c>
      <c r="AQ12" s="4"/>
      <c r="AR12" s="6">
        <v>1031</v>
      </c>
      <c r="AS12" s="15">
        <v>3093</v>
      </c>
    </row>
    <row r="13" spans="1:45" x14ac:dyDescent="0.3">
      <c r="C13" t="s">
        <v>53</v>
      </c>
      <c r="D13" t="s">
        <v>9</v>
      </c>
      <c r="E13" t="s">
        <v>54</v>
      </c>
      <c r="F13" s="4"/>
      <c r="G13" s="4">
        <v>-1031</v>
      </c>
      <c r="H13" s="6">
        <v>-1031</v>
      </c>
      <c r="I13" s="4"/>
      <c r="J13" s="4"/>
      <c r="K13" s="6"/>
      <c r="L13" s="4"/>
      <c r="M13" s="4"/>
      <c r="N13" s="6"/>
      <c r="O13" s="15">
        <v>-1031</v>
      </c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E14" t="s">
        <v>62</v>
      </c>
      <c r="F14" s="4"/>
      <c r="G14" s="4"/>
      <c r="H14" s="6"/>
      <c r="I14" s="4"/>
      <c r="J14" s="4">
        <v>-1031</v>
      </c>
      <c r="K14" s="6">
        <v>-1031</v>
      </c>
      <c r="L14" s="4"/>
      <c r="M14" s="4"/>
      <c r="N14" s="6"/>
      <c r="O14" s="15">
        <v>-1031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C15" t="s">
        <v>55</v>
      </c>
      <c r="D15" t="s">
        <v>9</v>
      </c>
      <c r="E15" t="s">
        <v>56</v>
      </c>
      <c r="F15" s="4"/>
      <c r="G15" s="4">
        <v>-700</v>
      </c>
      <c r="H15" s="6">
        <v>-700</v>
      </c>
      <c r="I15" s="4"/>
      <c r="J15" s="4"/>
      <c r="K15" s="6"/>
      <c r="L15" s="4"/>
      <c r="M15" s="4"/>
      <c r="N15" s="6"/>
      <c r="O15" s="15">
        <v>-700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F16" s="4"/>
      <c r="G16" s="4"/>
      <c r="H16" s="6"/>
      <c r="I16" s="4"/>
      <c r="J16" s="4"/>
      <c r="K16" s="6"/>
      <c r="L16" s="4"/>
      <c r="M16" s="4"/>
      <c r="N16" s="6"/>
      <c r="O16" s="15"/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A17">
        <v>302408</v>
      </c>
      <c r="B17" s="3" t="s">
        <v>33</v>
      </c>
      <c r="C17" s="3"/>
      <c r="D17" s="3"/>
      <c r="E17" s="3"/>
      <c r="F17" s="4"/>
      <c r="G17" s="4"/>
      <c r="H17" s="6"/>
      <c r="I17" s="4"/>
      <c r="J17" s="4"/>
      <c r="K17" s="6"/>
      <c r="L17" s="4"/>
      <c r="M17" s="4"/>
      <c r="N17" s="6"/>
      <c r="O17" s="15"/>
      <c r="P17" s="4">
        <v>14300</v>
      </c>
      <c r="Q17" s="4"/>
      <c r="R17" s="6">
        <v>14300</v>
      </c>
      <c r="S17" s="4"/>
      <c r="T17" s="4"/>
      <c r="U17" s="6"/>
      <c r="V17" s="4"/>
      <c r="W17" s="4"/>
      <c r="X17" s="6"/>
      <c r="Y17" s="15">
        <v>14300</v>
      </c>
      <c r="Z17" s="4">
        <v>1600</v>
      </c>
      <c r="AA17" s="4"/>
      <c r="AB17" s="6">
        <v>1600</v>
      </c>
      <c r="AC17" s="4">
        <v>2500</v>
      </c>
      <c r="AD17" s="4"/>
      <c r="AE17" s="6">
        <v>2500</v>
      </c>
      <c r="AF17" s="4">
        <v>19000</v>
      </c>
      <c r="AG17" s="4"/>
      <c r="AH17" s="6">
        <v>19000</v>
      </c>
      <c r="AI17" s="15">
        <v>23100</v>
      </c>
      <c r="AJ17" s="4"/>
      <c r="AK17" s="4"/>
      <c r="AL17" s="6"/>
      <c r="AM17" s="4"/>
      <c r="AN17" s="4"/>
      <c r="AO17" s="6"/>
      <c r="AP17" s="4">
        <v>2500</v>
      </c>
      <c r="AQ17" s="4"/>
      <c r="AR17" s="6">
        <v>2500</v>
      </c>
      <c r="AS17" s="15">
        <v>2500</v>
      </c>
    </row>
    <row r="18" spans="1:45" x14ac:dyDescent="0.3">
      <c r="C18" t="s">
        <v>21</v>
      </c>
      <c r="D18" t="s">
        <v>9</v>
      </c>
      <c r="E18" t="s">
        <v>13</v>
      </c>
      <c r="F18" s="4"/>
      <c r="G18" s="4"/>
      <c r="H18" s="6"/>
      <c r="I18" s="4"/>
      <c r="J18" s="4"/>
      <c r="K18" s="6"/>
      <c r="L18" s="4"/>
      <c r="M18" s="4"/>
      <c r="N18" s="6"/>
      <c r="O18" s="15"/>
      <c r="P18" s="4">
        <v>14300</v>
      </c>
      <c r="Q18" s="4"/>
      <c r="R18" s="6">
        <v>14300</v>
      </c>
      <c r="S18" s="4"/>
      <c r="T18" s="4"/>
      <c r="U18" s="6"/>
      <c r="V18" s="4"/>
      <c r="W18" s="4"/>
      <c r="X18" s="6"/>
      <c r="Y18" s="15">
        <v>14300</v>
      </c>
      <c r="Z18" s="4">
        <v>1600</v>
      </c>
      <c r="AA18" s="4"/>
      <c r="AB18" s="6">
        <v>1600</v>
      </c>
      <c r="AC18" s="4">
        <v>2500</v>
      </c>
      <c r="AD18" s="4"/>
      <c r="AE18" s="6">
        <v>2500</v>
      </c>
      <c r="AF18" s="4">
        <v>19000</v>
      </c>
      <c r="AG18" s="4"/>
      <c r="AH18" s="6">
        <v>19000</v>
      </c>
      <c r="AI18" s="15">
        <v>23100</v>
      </c>
      <c r="AJ18" s="4"/>
      <c r="AK18" s="4"/>
      <c r="AL18" s="6"/>
      <c r="AM18" s="4"/>
      <c r="AN18" s="4"/>
      <c r="AO18" s="6"/>
      <c r="AP18" s="4">
        <v>2500</v>
      </c>
      <c r="AQ18" s="4"/>
      <c r="AR18" s="6">
        <v>2500</v>
      </c>
      <c r="AS18" s="15">
        <v>2500</v>
      </c>
    </row>
    <row r="19" spans="1:45" x14ac:dyDescent="0.3">
      <c r="F19" s="4"/>
      <c r="G19" s="4"/>
      <c r="H19" s="6"/>
      <c r="I19" s="4"/>
      <c r="J19" s="4"/>
      <c r="K19" s="6"/>
      <c r="L19" s="4"/>
      <c r="M19" s="4"/>
      <c r="N19" s="6"/>
      <c r="O19" s="15"/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A20">
        <v>303406</v>
      </c>
      <c r="B20" s="3" t="s">
        <v>51</v>
      </c>
      <c r="C20" s="3"/>
      <c r="D20" s="3"/>
      <c r="E20" s="3"/>
      <c r="F20" s="4">
        <v>2836.5</v>
      </c>
      <c r="G20" s="4">
        <v>-1634</v>
      </c>
      <c r="H20" s="6">
        <v>1202.5</v>
      </c>
      <c r="I20" s="4">
        <v>2836.5</v>
      </c>
      <c r="J20" s="4"/>
      <c r="K20" s="6">
        <v>2836.5</v>
      </c>
      <c r="L20" s="4">
        <v>2836.5</v>
      </c>
      <c r="M20" s="4"/>
      <c r="N20" s="6">
        <v>2836.5</v>
      </c>
      <c r="O20" s="15">
        <v>6875.5</v>
      </c>
      <c r="P20" s="4">
        <v>2836.5</v>
      </c>
      <c r="Q20" s="4"/>
      <c r="R20" s="6">
        <v>2836.5</v>
      </c>
      <c r="S20" s="4">
        <v>2836.5</v>
      </c>
      <c r="T20" s="4"/>
      <c r="U20" s="6">
        <v>2836.5</v>
      </c>
      <c r="V20" s="4">
        <v>2836.5</v>
      </c>
      <c r="W20" s="4"/>
      <c r="X20" s="6">
        <v>2836.5</v>
      </c>
      <c r="Y20" s="15">
        <v>8509.5</v>
      </c>
      <c r="Z20" s="4">
        <v>2836.5</v>
      </c>
      <c r="AA20" s="4"/>
      <c r="AB20" s="6">
        <v>2836.5</v>
      </c>
      <c r="AC20" s="4">
        <v>2836.5</v>
      </c>
      <c r="AD20" s="4"/>
      <c r="AE20" s="6">
        <v>2836.5</v>
      </c>
      <c r="AF20" s="4">
        <v>2836.5</v>
      </c>
      <c r="AG20" s="4"/>
      <c r="AH20" s="6">
        <v>2836.5</v>
      </c>
      <c r="AI20" s="15">
        <v>8509.5</v>
      </c>
      <c r="AJ20" s="4">
        <v>2836.5</v>
      </c>
      <c r="AK20" s="4"/>
      <c r="AL20" s="6">
        <v>2836.5</v>
      </c>
      <c r="AM20" s="4">
        <v>2836.5</v>
      </c>
      <c r="AN20" s="4"/>
      <c r="AO20" s="6">
        <v>2836.5</v>
      </c>
      <c r="AP20" s="4">
        <v>2836.5</v>
      </c>
      <c r="AQ20" s="4"/>
      <c r="AR20" s="6">
        <v>2836.5</v>
      </c>
      <c r="AS20" s="15">
        <v>8509.5</v>
      </c>
    </row>
    <row r="21" spans="1:45" x14ac:dyDescent="0.3">
      <c r="C21" t="s">
        <v>21</v>
      </c>
      <c r="D21" t="s">
        <v>9</v>
      </c>
      <c r="E21" t="s">
        <v>13</v>
      </c>
      <c r="F21" s="4">
        <v>2836.5</v>
      </c>
      <c r="G21" s="4"/>
      <c r="H21" s="6">
        <v>2836.5</v>
      </c>
      <c r="I21" s="4">
        <v>2836.5</v>
      </c>
      <c r="J21" s="4"/>
      <c r="K21" s="6">
        <v>2836.5</v>
      </c>
      <c r="L21" s="4">
        <v>2836.5</v>
      </c>
      <c r="M21" s="4"/>
      <c r="N21" s="6">
        <v>2836.5</v>
      </c>
      <c r="O21" s="15">
        <v>8509.5</v>
      </c>
      <c r="P21" s="4">
        <v>2836.5</v>
      </c>
      <c r="Q21" s="4"/>
      <c r="R21" s="6">
        <v>2836.5</v>
      </c>
      <c r="S21" s="4">
        <v>2836.5</v>
      </c>
      <c r="T21" s="4"/>
      <c r="U21" s="6">
        <v>2836.5</v>
      </c>
      <c r="V21" s="4">
        <v>2836.5</v>
      </c>
      <c r="W21" s="4"/>
      <c r="X21" s="6">
        <v>2836.5</v>
      </c>
      <c r="Y21" s="15">
        <v>8509.5</v>
      </c>
      <c r="Z21" s="4">
        <v>2836.5</v>
      </c>
      <c r="AA21" s="4"/>
      <c r="AB21" s="6">
        <v>2836.5</v>
      </c>
      <c r="AC21" s="4">
        <v>2836.5</v>
      </c>
      <c r="AD21" s="4"/>
      <c r="AE21" s="6">
        <v>2836.5</v>
      </c>
      <c r="AF21" s="4">
        <v>2836.5</v>
      </c>
      <c r="AG21" s="4"/>
      <c r="AH21" s="6">
        <v>2836.5</v>
      </c>
      <c r="AI21" s="15">
        <v>8509.5</v>
      </c>
      <c r="AJ21" s="4">
        <v>2836.5</v>
      </c>
      <c r="AK21" s="4"/>
      <c r="AL21" s="6">
        <v>2836.5</v>
      </c>
      <c r="AM21" s="4">
        <v>2836.5</v>
      </c>
      <c r="AN21" s="4"/>
      <c r="AO21" s="6">
        <v>2836.5</v>
      </c>
      <c r="AP21" s="4">
        <v>2836.5</v>
      </c>
      <c r="AQ21" s="4"/>
      <c r="AR21" s="6">
        <v>2836.5</v>
      </c>
      <c r="AS21" s="15">
        <v>8509.5</v>
      </c>
    </row>
    <row r="22" spans="1:45" x14ac:dyDescent="0.3">
      <c r="C22" t="s">
        <v>63</v>
      </c>
      <c r="D22" t="s">
        <v>9</v>
      </c>
      <c r="E22" t="s">
        <v>64</v>
      </c>
      <c r="F22" s="4"/>
      <c r="G22" s="4">
        <v>-1634</v>
      </c>
      <c r="H22" s="6">
        <v>-1634</v>
      </c>
      <c r="I22" s="4"/>
      <c r="J22" s="4"/>
      <c r="K22" s="6"/>
      <c r="L22" s="4"/>
      <c r="M22" s="4"/>
      <c r="N22" s="6"/>
      <c r="O22" s="15">
        <v>-1634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F23" s="4"/>
      <c r="G23" s="4"/>
      <c r="H23" s="6"/>
      <c r="I23" s="4"/>
      <c r="J23" s="4"/>
      <c r="K23" s="6"/>
      <c r="L23" s="4"/>
      <c r="M23" s="4"/>
      <c r="N23" s="6"/>
      <c r="O23" s="15"/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1:45" x14ac:dyDescent="0.3">
      <c r="A24">
        <v>303416</v>
      </c>
      <c r="B24" s="3" t="s">
        <v>3</v>
      </c>
      <c r="C24" s="3"/>
      <c r="D24" s="3"/>
      <c r="E24" s="3"/>
      <c r="F24" s="4"/>
      <c r="G24" s="4">
        <v>0.01</v>
      </c>
      <c r="H24" s="6">
        <v>0.01</v>
      </c>
      <c r="I24" s="4"/>
      <c r="J24" s="4">
        <v>0.01</v>
      </c>
      <c r="K24" s="6">
        <v>0.01</v>
      </c>
      <c r="L24" s="4"/>
      <c r="M24" s="4">
        <v>0.01</v>
      </c>
      <c r="N24" s="6">
        <v>0.01</v>
      </c>
      <c r="O24" s="15">
        <v>0.03</v>
      </c>
      <c r="P24" s="4"/>
      <c r="Q24" s="4">
        <v>0.01</v>
      </c>
      <c r="R24" s="6">
        <v>0.01</v>
      </c>
      <c r="S24" s="4"/>
      <c r="T24" s="4">
        <v>0.01</v>
      </c>
      <c r="U24" s="6">
        <v>0.01</v>
      </c>
      <c r="V24" s="4"/>
      <c r="W24" s="4">
        <v>0.01</v>
      </c>
      <c r="X24" s="6">
        <v>0.01</v>
      </c>
      <c r="Y24" s="15">
        <v>0.03</v>
      </c>
      <c r="Z24" s="4"/>
      <c r="AA24" s="4">
        <v>0.01</v>
      </c>
      <c r="AB24" s="6">
        <v>0.01</v>
      </c>
      <c r="AC24" s="4"/>
      <c r="AD24" s="4">
        <v>0.01</v>
      </c>
      <c r="AE24" s="6">
        <v>0.01</v>
      </c>
      <c r="AF24" s="4"/>
      <c r="AG24" s="4">
        <v>0.01</v>
      </c>
      <c r="AH24" s="6">
        <v>0.01</v>
      </c>
      <c r="AI24" s="15">
        <v>0.03</v>
      </c>
      <c r="AJ24" s="4"/>
      <c r="AK24" s="4">
        <v>0.01</v>
      </c>
      <c r="AL24" s="6">
        <v>0.01</v>
      </c>
      <c r="AM24" s="4"/>
      <c r="AN24" s="4">
        <v>0.01</v>
      </c>
      <c r="AO24" s="6">
        <v>0.01</v>
      </c>
      <c r="AP24" s="4"/>
      <c r="AQ24" s="4">
        <v>0.01</v>
      </c>
      <c r="AR24" s="6">
        <v>0.01</v>
      </c>
      <c r="AS24" s="15">
        <v>0.03</v>
      </c>
    </row>
    <row r="25" spans="1:45" x14ac:dyDescent="0.3">
      <c r="C25" t="s">
        <v>23</v>
      </c>
      <c r="D25" t="s">
        <v>22</v>
      </c>
      <c r="E25" t="s">
        <v>10</v>
      </c>
      <c r="F25" s="4"/>
      <c r="G25" s="4">
        <v>0.01</v>
      </c>
      <c r="H25" s="6">
        <v>0.01</v>
      </c>
      <c r="I25" s="4"/>
      <c r="J25" s="4">
        <v>0.01</v>
      </c>
      <c r="K25" s="6">
        <v>0.01</v>
      </c>
      <c r="L25" s="4"/>
      <c r="M25" s="4">
        <v>0.01</v>
      </c>
      <c r="N25" s="6">
        <v>0.01</v>
      </c>
      <c r="O25" s="15">
        <v>0.03</v>
      </c>
      <c r="P25" s="4"/>
      <c r="Q25" s="4">
        <v>0.01</v>
      </c>
      <c r="R25" s="6">
        <v>0.01</v>
      </c>
      <c r="S25" s="4"/>
      <c r="T25" s="4">
        <v>0.01</v>
      </c>
      <c r="U25" s="6">
        <v>0.01</v>
      </c>
      <c r="V25" s="4"/>
      <c r="W25" s="4">
        <v>0.01</v>
      </c>
      <c r="X25" s="6">
        <v>0.01</v>
      </c>
      <c r="Y25" s="15">
        <v>0.03</v>
      </c>
      <c r="Z25" s="4"/>
      <c r="AA25" s="4">
        <v>0.01</v>
      </c>
      <c r="AB25" s="6">
        <v>0.01</v>
      </c>
      <c r="AC25" s="4"/>
      <c r="AD25" s="4">
        <v>0.01</v>
      </c>
      <c r="AE25" s="6">
        <v>0.01</v>
      </c>
      <c r="AF25" s="4"/>
      <c r="AG25" s="4">
        <v>0.01</v>
      </c>
      <c r="AH25" s="6">
        <v>0.01</v>
      </c>
      <c r="AI25" s="15">
        <v>0.03</v>
      </c>
      <c r="AJ25" s="4"/>
      <c r="AK25" s="4">
        <v>0.01</v>
      </c>
      <c r="AL25" s="6">
        <v>0.01</v>
      </c>
      <c r="AM25" s="4"/>
      <c r="AN25" s="4">
        <v>0.01</v>
      </c>
      <c r="AO25" s="6">
        <v>0.01</v>
      </c>
      <c r="AP25" s="4"/>
      <c r="AQ25" s="4">
        <v>0.01</v>
      </c>
      <c r="AR25" s="6">
        <v>0.01</v>
      </c>
      <c r="AS25" s="15">
        <v>0.03</v>
      </c>
    </row>
    <row r="26" spans="1:45" x14ac:dyDescent="0.3">
      <c r="F26" s="4"/>
      <c r="G26" s="4"/>
      <c r="H26" s="6"/>
      <c r="I26" s="4"/>
      <c r="J26" s="4"/>
      <c r="K26" s="6"/>
      <c r="L26" s="4"/>
      <c r="M26" s="4"/>
      <c r="N26" s="6"/>
      <c r="O26" s="15"/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1:45" x14ac:dyDescent="0.3">
      <c r="A27">
        <v>504103</v>
      </c>
      <c r="B27" s="3" t="s">
        <v>52</v>
      </c>
      <c r="C27" s="3"/>
      <c r="D27" s="3"/>
      <c r="E27" s="3"/>
      <c r="F27" s="4">
        <v>1344</v>
      </c>
      <c r="G27" s="4"/>
      <c r="H27" s="6">
        <v>1344</v>
      </c>
      <c r="I27" s="4"/>
      <c r="J27" s="4"/>
      <c r="K27" s="6"/>
      <c r="L27" s="4"/>
      <c r="M27" s="4"/>
      <c r="N27" s="6"/>
      <c r="O27" s="15">
        <v>1344</v>
      </c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C28" t="s">
        <v>21</v>
      </c>
      <c r="D28" t="s">
        <v>9</v>
      </c>
      <c r="E28" t="s">
        <v>13</v>
      </c>
      <c r="F28" s="4">
        <v>1344</v>
      </c>
      <c r="G28" s="4"/>
      <c r="H28" s="6">
        <v>1344</v>
      </c>
      <c r="I28" s="4"/>
      <c r="J28" s="4"/>
      <c r="K28" s="6"/>
      <c r="L28" s="4"/>
      <c r="M28" s="4"/>
      <c r="N28" s="6"/>
      <c r="O28" s="15">
        <v>1344</v>
      </c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1:45" x14ac:dyDescent="0.3">
      <c r="F29" s="4"/>
      <c r="G29" s="4"/>
      <c r="H29" s="6"/>
      <c r="I29" s="4"/>
      <c r="J29" s="4"/>
      <c r="K29" s="6"/>
      <c r="L29" s="4"/>
      <c r="M29" s="4"/>
      <c r="N29" s="6"/>
      <c r="O29" s="15"/>
      <c r="P29" s="4"/>
      <c r="Q29" s="4"/>
      <c r="R29" s="6"/>
      <c r="S29" s="4"/>
      <c r="T29" s="4"/>
      <c r="U29" s="6"/>
      <c r="V29" s="4"/>
      <c r="W29" s="4"/>
      <c r="X29" s="6"/>
      <c r="Y29" s="15"/>
      <c r="Z29" s="4"/>
      <c r="AA29" s="4"/>
      <c r="AB29" s="6"/>
      <c r="AC29" s="4"/>
      <c r="AD29" s="4"/>
      <c r="AE29" s="6"/>
      <c r="AF29" s="4"/>
      <c r="AG29" s="4"/>
      <c r="AH29" s="6"/>
      <c r="AI29" s="15"/>
      <c r="AJ29" s="4"/>
      <c r="AK29" s="4"/>
      <c r="AL29" s="6"/>
      <c r="AM29" s="4"/>
      <c r="AN29" s="4"/>
      <c r="AO29" s="6"/>
      <c r="AP29" s="4"/>
      <c r="AQ29" s="4"/>
      <c r="AR29" s="6"/>
      <c r="AS29" s="15"/>
    </row>
    <row r="30" spans="1:45" x14ac:dyDescent="0.3">
      <c r="A30" t="s">
        <v>1</v>
      </c>
      <c r="F30" s="4">
        <v>12211.5</v>
      </c>
      <c r="G30" s="4">
        <v>-3364.99</v>
      </c>
      <c r="H30" s="6">
        <v>8846.51</v>
      </c>
      <c r="I30" s="4">
        <v>12867.5</v>
      </c>
      <c r="J30" s="4">
        <v>-1030.99</v>
      </c>
      <c r="K30" s="6">
        <v>11836.51</v>
      </c>
      <c r="L30" s="4">
        <v>3867.5</v>
      </c>
      <c r="M30" s="4">
        <v>0.01</v>
      </c>
      <c r="N30" s="6">
        <v>3867.51</v>
      </c>
      <c r="O30" s="15">
        <v>24550.53</v>
      </c>
      <c r="P30" s="4">
        <v>18167.5</v>
      </c>
      <c r="Q30" s="4">
        <v>0.01</v>
      </c>
      <c r="R30" s="6">
        <v>18167.509999999998</v>
      </c>
      <c r="S30" s="4">
        <v>10867.5</v>
      </c>
      <c r="T30" s="4">
        <v>0.01</v>
      </c>
      <c r="U30" s="6">
        <v>10867.51</v>
      </c>
      <c r="V30" s="4">
        <v>12867.5</v>
      </c>
      <c r="W30" s="4">
        <v>0.01</v>
      </c>
      <c r="X30" s="6">
        <v>12867.51</v>
      </c>
      <c r="Y30" s="15">
        <v>41902.53</v>
      </c>
      <c r="Z30" s="4">
        <v>5467.5</v>
      </c>
      <c r="AA30" s="4">
        <v>0.01</v>
      </c>
      <c r="AB30" s="6">
        <v>5467.51</v>
      </c>
      <c r="AC30" s="4">
        <v>6367.5</v>
      </c>
      <c r="AD30" s="4">
        <v>0.01</v>
      </c>
      <c r="AE30" s="6">
        <v>6367.51</v>
      </c>
      <c r="AF30" s="4">
        <v>29867.5</v>
      </c>
      <c r="AG30" s="4">
        <v>0.01</v>
      </c>
      <c r="AH30" s="6">
        <v>29867.51</v>
      </c>
      <c r="AI30" s="15">
        <v>41702.53</v>
      </c>
      <c r="AJ30" s="4">
        <v>12867.5</v>
      </c>
      <c r="AK30" s="4">
        <v>0.01</v>
      </c>
      <c r="AL30" s="6">
        <v>12867.51</v>
      </c>
      <c r="AM30" s="4">
        <v>3867.5</v>
      </c>
      <c r="AN30" s="4">
        <v>0.01</v>
      </c>
      <c r="AO30" s="6">
        <v>3867.51</v>
      </c>
      <c r="AP30" s="4">
        <v>6367.5</v>
      </c>
      <c r="AQ30" s="4">
        <v>0.01</v>
      </c>
      <c r="AR30" s="6">
        <v>6367.51</v>
      </c>
      <c r="AS30" s="15">
        <v>23102.53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Manifesto</vt:lpstr>
      <vt:lpstr>Manifesto!Titulos_de_impressao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2025-02-12T14:55:59Z</dcterms:modified>
</cp:coreProperties>
</file>