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714AA622-C040-43FE-AEA8-5043E0587043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Compras" sheetId="5" r:id="rId2"/>
    <sheet name="Almoxarifado" sheetId="7" r:id="rId3"/>
    <sheet name="Linha Amarela" sheetId="8" r:id="rId4"/>
    <sheet name="Centro" sheetId="9" r:id="rId5"/>
  </sheets>
  <definedNames>
    <definedName name="_xlnm.Print_Titles" localSheetId="2">Almoxarifado!$A:$E,Almoxarifado!$1:$3</definedName>
    <definedName name="_xlnm.Print_Titles" localSheetId="4">Centro!$A:$E,Centro!$1:$3</definedName>
    <definedName name="_xlnm.Print_Titles" localSheetId="1">Compras!$A:$E,Compras!$1:$3</definedName>
    <definedName name="_xlnm.Print_Titles" localSheetId="3">'Linha Amarela'!$A:$E,'Linha Amarela'!$1:$3</definedName>
    <definedName name="_xlnm.Print_Titles" localSheetId="0">Resumo!$A:$C,Resumo!$1:$7</definedName>
  </definedNames>
  <calcPr calcId="191029"/>
  <pivotCaches>
    <pivotCache cacheId="7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9" l="1"/>
  <c r="AP3" i="9"/>
  <c r="AN3" i="9"/>
  <c r="AM3" i="9"/>
  <c r="AK3" i="9"/>
  <c r="AJ3" i="9"/>
  <c r="AG3" i="9"/>
  <c r="AF3" i="9"/>
  <c r="AD3" i="9"/>
  <c r="AC3" i="9"/>
  <c r="AA3" i="9"/>
  <c r="Z3" i="9"/>
  <c r="W3" i="9"/>
  <c r="V3" i="9"/>
  <c r="T3" i="9"/>
  <c r="S3" i="9"/>
  <c r="Q3" i="9"/>
  <c r="P3" i="9"/>
  <c r="M3" i="9"/>
  <c r="L3" i="9"/>
  <c r="J3" i="9"/>
  <c r="I3" i="9"/>
  <c r="G3" i="9"/>
  <c r="F3" i="9"/>
  <c r="AP2" i="9"/>
  <c r="AM2" i="9"/>
  <c r="AJ2" i="9"/>
  <c r="AF2" i="9"/>
  <c r="AC2" i="9"/>
  <c r="Z2" i="9"/>
  <c r="V2" i="9"/>
  <c r="S2" i="9"/>
  <c r="P2" i="9"/>
  <c r="L2" i="9"/>
  <c r="I2" i="9"/>
  <c r="F2" i="9"/>
  <c r="C2" i="9"/>
  <c r="AQ3" i="8"/>
  <c r="AP3" i="8"/>
  <c r="AN3" i="8"/>
  <c r="AM3" i="8"/>
  <c r="AK3" i="8"/>
  <c r="AJ3" i="8"/>
  <c r="AG3" i="8"/>
  <c r="AF3" i="8"/>
  <c r="AD3" i="8"/>
  <c r="AC3" i="8"/>
  <c r="AA3" i="8"/>
  <c r="Z3" i="8"/>
  <c r="W3" i="8"/>
  <c r="V3" i="8"/>
  <c r="T3" i="8"/>
  <c r="S3" i="8"/>
  <c r="Q3" i="8"/>
  <c r="P3" i="8"/>
  <c r="M3" i="8"/>
  <c r="L3" i="8"/>
  <c r="J3" i="8"/>
  <c r="I3" i="8"/>
  <c r="G3" i="8"/>
  <c r="F3" i="8"/>
  <c r="AP2" i="8"/>
  <c r="AM2" i="8"/>
  <c r="AJ2" i="8"/>
  <c r="AF2" i="8"/>
  <c r="AC2" i="8"/>
  <c r="Z2" i="8"/>
  <c r="V2" i="8"/>
  <c r="S2" i="8"/>
  <c r="P2" i="8"/>
  <c r="L2" i="8"/>
  <c r="I2" i="8"/>
  <c r="F2" i="8"/>
  <c r="C2" i="8"/>
  <c r="AQ3" i="7"/>
  <c r="AP3" i="7"/>
  <c r="AN3" i="7"/>
  <c r="AM3" i="7"/>
  <c r="AK3" i="7"/>
  <c r="AJ3" i="7"/>
  <c r="AG3" i="7"/>
  <c r="AF3" i="7"/>
  <c r="AD3" i="7"/>
  <c r="AC3" i="7"/>
  <c r="AA3" i="7"/>
  <c r="Z3" i="7"/>
  <c r="W3" i="7"/>
  <c r="V3" i="7"/>
  <c r="T3" i="7"/>
  <c r="S3" i="7"/>
  <c r="Q3" i="7"/>
  <c r="P3" i="7"/>
  <c r="M3" i="7"/>
  <c r="L3" i="7"/>
  <c r="J3" i="7"/>
  <c r="I3" i="7"/>
  <c r="G3" i="7"/>
  <c r="F3" i="7"/>
  <c r="AP2" i="7"/>
  <c r="AM2" i="7"/>
  <c r="AJ2" i="7"/>
  <c r="AF2" i="7"/>
  <c r="AC2" i="7"/>
  <c r="Z2" i="7"/>
  <c r="V2" i="7"/>
  <c r="S2" i="7"/>
  <c r="P2" i="7"/>
  <c r="L2" i="7"/>
  <c r="I2" i="7"/>
  <c r="F2" i="7"/>
  <c r="C2" i="7"/>
  <c r="D7" i="6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Hiroshi`.Empresa, `Comparativo_A- Hiroshi`.`Nome Fornecedor`, `Comparativo_A- Hiroshi`.Competencia, `Comparativo_A- Hiroshi`.Emissao, `Comparativo_A- Hiroshi`.Vencimento, `Comparativo_A- Hiroshi`.Documento, `Comparativo_A- Hiroshi`.Parcela, `Comparativo_A- Hiroshi`.`Tipo doc`, `Comparativo_A- Hiroshi`.Status, `Comparativo_A- Hiroshi`.Valor, `Comparativo_A- Hiroshi`.`Cod Categoria`, `Comparativo_A- Hiroshi`.`Novo Categoria`, `Comparativo_A- Hiroshi`.Comentario, `Comparativo_A- Hiroshi`.Repsonsável, `Comparativo_A- Hiroshi`.Tipo, `Comparativo_A- Hiroshi`.`Código Grupo`, `Comparativo_A- Hiroshi`.Grupo, `Comparativo_A- Hiroshi`.Trimestre_x000d__x000a_FROM `Z:\B - Consultas\Query_Resultado.accdb`.`Comparativo_A- Hiroshi` `Comparativo_A- Hiroshi`"/>
  </connection>
</connections>
</file>

<file path=xl/sharedStrings.xml><?xml version="1.0" encoding="utf-8"?>
<sst xmlns="http://schemas.openxmlformats.org/spreadsheetml/2006/main" count="653" uniqueCount="214">
  <si>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</si>
  <si>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</si>
  <si>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</si>
  <si>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</si>
  <si>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</si>
  <si>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</si>
  <si>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</si>
  <si>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</si>
  <si>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</si>
  <si>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</si>
  <si>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</si>
  <si>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</si>
  <si>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</si>
  <si>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</si>
  <si>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</si>
  <si>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</si>
  <si>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</si>
  <si>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</si>
  <si>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</si>
  <si>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</si>
  <si>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</si>
  <si>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</si>
  <si>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</si>
  <si>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</si>
  <si>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</si>
  <si>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</si>
  <si>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</si>
  <si>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</si>
  <si>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</si>
  <si>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</si>
  <si>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</si>
  <si>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</si>
  <si>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</si>
  <si>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</si>
  <si>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</si>
  <si>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</si>
  <si>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</si>
  <si>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</si>
  <si>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</si>
  <si>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</si>
  <si>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</si>
  <si>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</si>
  <si>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</si>
  <si>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</si>
  <si>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</si>
  <si>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</si>
  <si>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</si>
  <si>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FORMAÇÃO E TREINAMENTO</t>
  </si>
  <si>
    <t>SOFTWARE</t>
  </si>
  <si>
    <t>Compras</t>
  </si>
  <si>
    <t>MOTOBOY</t>
  </si>
  <si>
    <t>MATERIAL DE ESCRITÓRIO</t>
  </si>
  <si>
    <t>Almoxarifado</t>
  </si>
  <si>
    <t>BENFEITORIA EM IMOVEL DE TERCEIRO</t>
  </si>
  <si>
    <t>Reforma Linha Amarela</t>
  </si>
  <si>
    <t>Reforma Centro</t>
  </si>
  <si>
    <t>ROMULO PEREIRA DA SILVA</t>
  </si>
  <si>
    <t>'1037604</t>
  </si>
  <si>
    <t>'1037605</t>
  </si>
  <si>
    <t>'1037606</t>
  </si>
  <si>
    <t>'1037607</t>
  </si>
  <si>
    <t>50.863.974 GABRIEL FERNANDES GRIGORIO DE OLIVEIRA</t>
  </si>
  <si>
    <t>'37</t>
  </si>
  <si>
    <t>MADEIREIRA SAO LUIZ LTDA</t>
  </si>
  <si>
    <t>1 | 2</t>
  </si>
  <si>
    <t>'48221</t>
  </si>
  <si>
    <t>2 | 2</t>
  </si>
  <si>
    <t>SANTA LIMPEZA COMERCIAL LTDA</t>
  </si>
  <si>
    <t>'3095</t>
  </si>
  <si>
    <t>PEDÁGIO / ESTACIONAMENTO</t>
  </si>
  <si>
    <t>RM6 COMERCIO E DISTRIBUICAO LTDA</t>
  </si>
  <si>
    <t>'025</t>
  </si>
  <si>
    <t>EKO TRANSPORTES E RECOLHIMENTO DE RESIDUOS LTDA</t>
  </si>
  <si>
    <t>'1039152</t>
  </si>
  <si>
    <t>FERRAGENS DUAS PATRIAS DE BONSUCESSO LTDA</t>
  </si>
  <si>
    <t>'127971</t>
  </si>
  <si>
    <t>'48239</t>
  </si>
  <si>
    <t>MAKE DISTRIBUIDORA DE ELETRONICOS LTDA</t>
  </si>
  <si>
    <t>'1038995</t>
  </si>
  <si>
    <t>VAREJAO DAS CORES COMERCIO DE PRODUTOS PARA PINTURA LTDA</t>
  </si>
  <si>
    <t>'25002</t>
  </si>
  <si>
    <t>'3104</t>
  </si>
  <si>
    <t>'3236</t>
  </si>
  <si>
    <t>'36</t>
  </si>
  <si>
    <t>COMPACTA SOLUCOES AMBIENTAIS LTDA</t>
  </si>
  <si>
    <t>4 | 48</t>
  </si>
  <si>
    <t>'1037851</t>
  </si>
  <si>
    <t>NOVO HORIZONTE JACAREPAGUA IMPORTACAO E EXPORTACAO S.A</t>
  </si>
  <si>
    <t>4 | 11</t>
  </si>
  <si>
    <t>'1034532</t>
  </si>
  <si>
    <t>PREFEITURA DO RIO DE JANEIRO - IPTU</t>
  </si>
  <si>
    <t>6 | 6</t>
  </si>
  <si>
    <t>'1033305</t>
  </si>
  <si>
    <t>SECRETARIA MUNICIPAL DE FAZENDA</t>
  </si>
  <si>
    <t>'1036638</t>
  </si>
  <si>
    <t>BMB MATERIAL DE CONSTRUCAO S.A.</t>
  </si>
  <si>
    <t>'84984</t>
  </si>
  <si>
    <t>'86847</t>
  </si>
  <si>
    <t>1 | 3</t>
  </si>
  <si>
    <t>'128303</t>
  </si>
  <si>
    <t>2 | 3</t>
  </si>
  <si>
    <t>3 | 3</t>
  </si>
  <si>
    <t>RIO WORD CONSTRUCENTER MATERIAL DE CONSTRUCAO LTDA</t>
  </si>
  <si>
    <t>'10630</t>
  </si>
  <si>
    <t>'57455</t>
  </si>
  <si>
    <t xml:space="preserve">MARCIO OCTAVIO VIANNA MARQUES </t>
  </si>
  <si>
    <t>'2473</t>
  </si>
  <si>
    <t>'2474</t>
  </si>
  <si>
    <t>Orçamento inicial para 2025</t>
  </si>
  <si>
    <t>(Informar as categorias e os meses para as reduções)</t>
  </si>
  <si>
    <t>Novo Orçamento para 2025</t>
  </si>
  <si>
    <t>'1037608</t>
  </si>
  <si>
    <t>'1037609</t>
  </si>
  <si>
    <t>'1037610</t>
  </si>
  <si>
    <t>'1037611</t>
  </si>
  <si>
    <t>MERCADOLIVRE.COM ATIVIDADES DE INTERNET LTDA</t>
  </si>
  <si>
    <t>'84599</t>
  </si>
  <si>
    <t>'26891</t>
  </si>
  <si>
    <t>5 | 48</t>
  </si>
  <si>
    <t>'128475</t>
  </si>
  <si>
    <t>1 | 4</t>
  </si>
  <si>
    <t>'128813</t>
  </si>
  <si>
    <t>2 | 4</t>
  </si>
  <si>
    <t>3 | 4</t>
  </si>
  <si>
    <t>4 | 4</t>
  </si>
  <si>
    <t>'48343</t>
  </si>
  <si>
    <t>'48339</t>
  </si>
  <si>
    <t>'11847</t>
  </si>
  <si>
    <t>5 | 11</t>
  </si>
  <si>
    <t>'10686</t>
  </si>
  <si>
    <t>'10687</t>
  </si>
  <si>
    <t>SERRALHERIA MAGNATA LTDA</t>
  </si>
  <si>
    <t>'218</t>
  </si>
  <si>
    <t>SAGAH ARQUITETURA HOSPITALAR LTDA</t>
  </si>
  <si>
    <t>'139</t>
  </si>
  <si>
    <t>Atual</t>
  </si>
  <si>
    <t>Redução</t>
  </si>
  <si>
    <t>'1040571</t>
  </si>
  <si>
    <t>'1037612</t>
  </si>
  <si>
    <t>'1037614</t>
  </si>
  <si>
    <t>'1037615</t>
  </si>
  <si>
    <t>'1037616</t>
  </si>
  <si>
    <t>'1037617</t>
  </si>
  <si>
    <t>'1037618</t>
  </si>
  <si>
    <t>'1037619</t>
  </si>
  <si>
    <t>'1037620</t>
  </si>
  <si>
    <t>'1037621</t>
  </si>
  <si>
    <t>'1037622</t>
  </si>
  <si>
    <t>'1037623</t>
  </si>
  <si>
    <t>'1037624</t>
  </si>
  <si>
    <t>'1037625</t>
  </si>
  <si>
    <t>'1037626</t>
  </si>
  <si>
    <t>'1037627</t>
  </si>
  <si>
    <t>'1037628</t>
  </si>
  <si>
    <t>'1037629</t>
  </si>
  <si>
    <t>'1037630</t>
  </si>
  <si>
    <t>'1037631</t>
  </si>
  <si>
    <t>'1037632</t>
  </si>
  <si>
    <t>'1037633</t>
  </si>
  <si>
    <t>'1037634</t>
  </si>
  <si>
    <t>'1037635</t>
  </si>
  <si>
    <t>'1037636</t>
  </si>
  <si>
    <t>'1037637</t>
  </si>
  <si>
    <t>'1037638</t>
  </si>
  <si>
    <t>'1037644</t>
  </si>
  <si>
    <t>'1037645</t>
  </si>
  <si>
    <t>'1037646</t>
  </si>
  <si>
    <t>'1037647</t>
  </si>
  <si>
    <t>'1037648</t>
  </si>
  <si>
    <t>'1037649</t>
  </si>
  <si>
    <t>'1037651</t>
  </si>
  <si>
    <t>'1037652</t>
  </si>
  <si>
    <t>'1037653</t>
  </si>
  <si>
    <t>'1037654</t>
  </si>
  <si>
    <t>'1037655</t>
  </si>
  <si>
    <t>'1037656</t>
  </si>
  <si>
    <t>'1037657</t>
  </si>
  <si>
    <t>'1037658</t>
  </si>
  <si>
    <t>'1037659</t>
  </si>
  <si>
    <t>'1037660</t>
  </si>
  <si>
    <t>'1037661</t>
  </si>
  <si>
    <t>'1037662</t>
  </si>
  <si>
    <t>'178</t>
  </si>
  <si>
    <t>'3522</t>
  </si>
  <si>
    <t>UBER DO BRASIL TECNOLOGIA LTDA.</t>
  </si>
  <si>
    <t>'1040485</t>
  </si>
  <si>
    <t>'1040569</t>
  </si>
  <si>
    <t>'203178</t>
  </si>
  <si>
    <t>CATAVENTOOLS COMERCIO E ELETRO LTDA</t>
  </si>
  <si>
    <t>'5366</t>
  </si>
  <si>
    <t>6 | 48</t>
  </si>
  <si>
    <t>7 | 48</t>
  </si>
  <si>
    <t>8 | 48</t>
  </si>
  <si>
    <t>9 | 48</t>
  </si>
  <si>
    <t>10 | 48</t>
  </si>
  <si>
    <t>11 | 48</t>
  </si>
  <si>
    <t>12 | 48</t>
  </si>
  <si>
    <t>13 | 48</t>
  </si>
  <si>
    <t>14 | 48</t>
  </si>
  <si>
    <t>15 | 48</t>
  </si>
  <si>
    <t>'1040514</t>
  </si>
  <si>
    <t>LEROY MERLIN COMPANHIA BRASILEIRA DE BRICOLAGEM</t>
  </si>
  <si>
    <t>'45358</t>
  </si>
  <si>
    <t>'48406</t>
  </si>
  <si>
    <t>6 | 11</t>
  </si>
  <si>
    <t>7 | 11</t>
  </si>
  <si>
    <t>8 | 11</t>
  </si>
  <si>
    <t>9 | 11</t>
  </si>
  <si>
    <t>10 | 11</t>
  </si>
  <si>
    <t>11 | 11</t>
  </si>
  <si>
    <t>'10727</t>
  </si>
  <si>
    <t>'10732</t>
  </si>
  <si>
    <t>'10751</t>
  </si>
  <si>
    <t>'25224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</si>
</sst>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58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9192939817" backgroundQuery="1" missingItemsLimit="0" createdVersion="8" refreshedVersion="8" minRefreshableVersion="3" recordCount="741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GA SERVIÃ‡OS DE AUTOMOTORES LTDA"/>
        <s v="KIOTO AMBIENTAL LTDA"/>
      </sharedItems>
    </cacheField>
    <cacheField name="Nome Fornecedor" numFmtId="0" sqlType="-9">
      <sharedItems containsBlank="1" count="56">
        <m/>
        <s v="&quot;-&quot;"/>
        <s v="Reclassificação Tipo de Negócio"/>
        <s v="EDESIO S R SANTOS SERVICOS DE TRANSPORTES E ESCRITORIO - EIRELI"/>
        <s v="50.863.974 GABRIEL FERNANDES GRIGORIO DE OLIVEIRA"/>
        <s v="A.SALES ALUGUEL DE BRINQUEDOS LTDA"/>
        <s v="ANDERSON DO NASCIMENTO SOARES E SOUZA 15097735765"/>
        <s v="ARLETE DE JESUS FERRAO DOS SANTOS 89191226791"/>
        <s v="ARTE POCOS PERFURACAO MANUTENCAO E SONDAGEM LTDA"/>
        <s v="ATACADAO PAPELEX LTDA"/>
        <s v="BAR E LANCHONETE NOVA VILA REAL DE BENFICA LTDA"/>
        <s v="BIG X MOTO PECAS LTDA"/>
        <s v="BMB MATERIAL DE CONSTRUCAO S.A."/>
        <s v="CATAVENTOOLS COMERCIO E ELETRO LTDA"/>
        <s v="COMERCIO DE EQUIPAMENTOS E SUPRIMENTOS DE INFORMATICA PPX LTDA"/>
        <s v="EKO TRANSPORTES E RECOLHIMENTO DE RESIDUOS LTDA"/>
        <s v="ELETROMIL COMERCIAL LTDA"/>
        <s v="EQUIP-POSTO COMERCIO E SERVICOS LTDA"/>
        <s v="FABIUS AMBIENTAL E TRANSPORTE LTDA"/>
        <s v="FERRAGENS DUAS PATRIAS DE BONSUCESSO LTDA"/>
        <s v="FERRARO COMERCIO DE FERRO LTDA"/>
        <s v="FUNDACAO GETULIO VARGAS"/>
        <s v="GENAIR MARTINS DA SILVA JUNIOR"/>
        <s v="GIULIANA AZEVEDO ROCHA SANTOS 17461454714"/>
        <s v="J C M LOCACAO DE MAQUINAS E FERRAMENTAS LTDA"/>
        <s v="LEROY MERLIN COMPANHIA BRASILEIRA DE BRICOLAGEM"/>
        <s v="LIDER BRASIL COMERCIO LTDA"/>
        <s v="LIFE COR TINTAS COMERCIO E INDUSTRIA DE TINTAS LTDA"/>
        <s v="MADEIREIRA SAO LUIZ LTDA"/>
        <s v="MAKE DISTRIBUIDORA DE ELETRONICOS LTDA"/>
        <s v="MANCHESTER DISTRIBUIDORA DE FERRO E ACO LTDA"/>
        <s v="MARCIO OCTAVIO VIANNA MARQUES "/>
        <s v="MERCADOLIVRE.COM ATIVIDADES DE INTERNET LTDA"/>
        <s v="NATHALIA PINTO MIGUEL PINHEIRO 12094787737"/>
        <s v="NOVO HORIZONTE JACAREPAGUA IMPORTACAO E EXPORTACAO S.A"/>
        <s v="PET SHOP CARIOCAO LTDA"/>
        <s v="PREFEITURA DO RIO DE JANEIRO - IPTU"/>
        <s v="RC DEMOLICOES LTDA"/>
        <s v="RIO WORD CONSTRUCENTER MATERIAL DE CONSTRUCAO LTDA"/>
        <s v="ROMULO PEREIRA DA SILVA"/>
        <s v="SAGAH ARQUITETURA HOSPITALAR LTDA"/>
        <s v="SECRETARIA MUNICIPAL DE FAZENDA"/>
        <s v="SERRALHERIA MAGNATA LTDA"/>
        <s v="TIAGO EMANUEL DE SOUSA COELHO 33381319841"/>
        <s v="TRAPAO COMERCIO DE MAQUINAS LTDA"/>
        <s v="UBER DO BRASIL TECNOLOGIA LTDA."/>
        <s v=" ORÇAMENTO"/>
        <s v="IONICA ENGENHARIA E PROJETOS LTDA"/>
        <s v="SR SANTOS SERVICOS LTDA"/>
        <s v="UNIMED-RIO COOPERATIVA DE TRABALHO MEDICO DO RIO DE JANEIRO LTDA"/>
        <s v="COMPACTA SOLUCOES AMBIENTAIS LTDA"/>
        <s v="JAE ILHA DESCARTAVEIS E LIMPEZA LTDA"/>
        <s v="PAPELARIA DR4 COMERCIO LTDA"/>
        <s v="RM6 COMERCIO E DISTRIBUICAO LTDA"/>
        <s v="SANTA LIMPEZA COMERCIAL LTDA"/>
        <s v="VAREJAO DAS CORES COMERCIO DE PRODUTOS PARA PINTURA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5-01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12-12T00:00:00" maxDate="2025-12-31T00:00:00"/>
    </cacheField>
    <cacheField name="Vencimento" numFmtId="0" sqlType="11">
      <sharedItems containsNonDate="0" containsDate="1" containsString="0" containsBlank="1" minDate="2024-01-01T00:00:00" maxDate="2025-12-31T00:00:00"/>
    </cacheField>
    <cacheField name="Documento" numFmtId="0" sqlType="-9">
      <sharedItems containsBlank="1" count="372">
        <m/>
        <s v="'1032966"/>
        <s v="'33"/>
        <s v="'37"/>
        <s v="'36"/>
        <s v="'1033013"/>
        <s v="'7"/>
        <s v="'8"/>
        <s v="'3"/>
        <s v="'5"/>
        <s v="'44"/>
        <s v="'56"/>
        <s v="'2024000025"/>
        <s v="'35"/>
        <s v="'2601442"/>
        <s v="'2607032"/>
        <s v="'2608121"/>
        <s v="'2611202"/>
        <s v="'2615904"/>
        <s v="'2627473"/>
        <s v="'2631264"/>
        <s v="'2635121"/>
        <s v="'2635440"/>
        <s v="'2640463"/>
        <s v="'2652206"/>
        <s v="'2655971"/>
        <s v="'2670960"/>
        <s v="'2699457"/>
        <s v="'93305"/>
        <s v="'1024768"/>
        <s v="'1024769"/>
        <s v="'164177"/>
        <s v="'68017"/>
        <s v="'1031506"/>
        <s v="'97229"/>
        <s v="'134682"/>
        <s v="'186306"/>
        <s v="'113039"/>
        <s v="'82647"/>
        <s v="'114363"/>
        <s v="'83998"/>
        <s v="'84627"/>
        <s v="'1038637"/>
        <s v="'84984"/>
        <s v="'86847"/>
        <s v="'26891"/>
        <s v="'203178"/>
        <s v="'5366"/>
        <s v="'1944"/>
        <s v="'1032760"/>
        <s v="'1037472"/>
        <s v="'1037401"/>
        <s v="'1037430"/>
        <s v="'1039152"/>
        <s v="'1040514"/>
        <s v="'1040571"/>
        <s v="'175968"/>
        <s v="'1034591"/>
        <s v="'442"/>
        <s v="'532"/>
        <s v="'583"/>
        <s v="'675"/>
        <s v="'675-Juros"/>
        <s v="'709"/>
        <s v="'123323"/>
        <s v="'123467"/>
        <s v="'124588"/>
        <s v="'126111"/>
        <s v="'15995"/>
        <s v="'16141"/>
        <s v="'LI0042607/ RJ"/>
        <s v="'LI0074320"/>
        <s v="'610258"/>
        <s v="'634171"/>
        <s v="'658742"/>
        <s v="'685523"/>
        <s v="'LIÂ­0265945/RJ"/>
        <s v="'LIÂ­0302500/RJ"/>
        <s v="'LIÂ­0342126"/>
        <s v="'LIÂ­0380515"/>
        <s v="'LIÂ­0419433"/>
        <s v="'1032243"/>
        <s v="'59"/>
        <s v="'88"/>
        <s v="'113"/>
        <s v="'9198"/>
        <s v="'24188"/>
        <s v="'37747"/>
        <s v="'42946"/>
        <s v="'45358"/>
        <s v="'4429"/>
        <s v="'7953"/>
        <s v="'46034"/>
        <s v="'47641"/>
        <s v="'47690"/>
        <s v="'47774"/>
        <s v="'1038995"/>
        <s v="'1035503"/>
        <s v="'1925"/>
        <s v="'1926"/>
        <s v="'1999"/>
        <s v="'2000"/>
        <s v="'2080"/>
        <s v="'2081"/>
        <s v="'2151"/>
        <s v="'2152"/>
        <s v="'2221"/>
        <s v="'2222"/>
        <s v="'2377"/>
        <s v="'2378"/>
        <s v="'2473"/>
        <s v="'2474"/>
        <s v="'33326"/>
        <s v="'000.021.433"/>
        <s v="'815580/22096/279209"/>
        <s v="'30971"/>
        <s v="'36526"/>
        <s v="'6072"/>
        <s v="'6216"/>
        <s v="'37962"/>
        <s v="'57731-385073-8754"/>
        <s v="'11377"/>
        <s v="'64254-9272-60142-60976-65189"/>
        <s v="'7783"/>
        <s v="'1366-741-330-867-520"/>
        <s v="'306/093/110"/>
        <s v="'17728/3034/5679"/>
        <s v="'64274"/>
        <s v="'168630"/>
        <s v="'2213-639989"/>
        <s v="'382-796-138"/>
        <s v="'10814"/>
        <s v="'1031636"/>
        <s v="'2068-8232"/>
        <s v="'724428"/>
        <s v="'102530"/>
        <s v="'1819"/>
        <s v="'19886-"/>
        <s v="'331-19232"/>
        <s v="'72761"/>
        <s v="'1569-125678-077999"/>
        <s v="'5346"/>
        <s v="'13701"/>
        <s v="'960-210-118-313-170-205-236"/>
        <s v="'10244"/>
        <s v="'402931-22098-288248"/>
        <s v="'25105-49593"/>
        <s v="'711-054"/>
        <s v="'29023/130913"/>
        <s v="'459557"/>
        <s v="'242573"/>
        <s v="'21150/29414"/>
        <s v="'84599"/>
        <s v="'11847"/>
        <s v="'23"/>
        <s v="'26"/>
        <s v="'1034532"/>
        <s v="'1021966"/>
        <s v="'24199"/>
        <s v="'26554 "/>
        <s v="'11297838"/>
        <s v="'29470"/>
        <s v="'30583"/>
        <s v="'32109"/>
        <s v="'33559"/>
        <s v="'36505"/>
        <s v="'37923"/>
        <s v="'39317"/>
        <s v="'40488"/>
        <s v="'42300"/>
        <s v="'44220"/>
        <s v="'48273"/>
        <s v="'1033305"/>
        <s v="'45"/>
        <s v="'50"/>
        <s v="'9698"/>
        <s v="'9736"/>
        <s v="'10034"/>
        <s v="'10204"/>
        <s v="'10250"/>
        <s v="'1037474"/>
        <s v="'55098"/>
        <s v="'10331"/>
        <s v="'10382"/>
        <s v="'10630"/>
        <s v="'57455"/>
        <s v="'10686"/>
        <s v="'10687"/>
        <s v="'10727"/>
        <s v="'10732"/>
        <s v="'10751"/>
        <s v="'1021119"/>
        <s v="'1021122"/>
        <s v="'1021123"/>
        <s v="'1021125"/>
        <s v="'1021127"/>
        <s v="'1021129"/>
        <s v="'1021130"/>
        <s v="'1021131"/>
        <s v="'1021132"/>
        <s v="'1021133"/>
        <s v="'1021134"/>
        <s v="'1021135"/>
        <s v="'1021136"/>
        <s v="'1021137"/>
        <s v="'1021138"/>
        <s v="'1021139"/>
        <s v="'1021140"/>
        <s v="'1021141"/>
        <s v="'1021142"/>
        <s v="'1021143"/>
        <s v="'1021144"/>
        <s v="'1021145"/>
        <s v="'1021146"/>
        <s v="'1027741"/>
        <s v="'1021148"/>
        <s v="'1021149"/>
        <s v="'1021150"/>
        <s v="'1021151"/>
        <s v="'1021152"/>
        <s v="'1021153"/>
        <s v="'1021154"/>
        <s v="'1021155"/>
        <s v="'1021156"/>
        <s v="'1021157"/>
        <s v="'1021158"/>
        <s v="'1021159"/>
        <s v="'1021160"/>
        <s v="'1021161"/>
        <s v="'1021162"/>
        <s v="'1021165"/>
        <s v="'1021166"/>
        <s v="'1021167"/>
        <s v="'1021163"/>
        <s v="'1021164"/>
        <s v="'1021168"/>
        <s v="'1021169"/>
        <s v="'1021170"/>
        <s v="'1021171"/>
        <s v="'1021172"/>
        <s v="'1021173"/>
        <s v="'1021174"/>
        <s v="'1021175"/>
        <s v="'1021176"/>
        <s v="'1037604"/>
        <s v="'1037605"/>
        <s v="'1037606"/>
        <s v="'1037607"/>
        <s v="'1037608"/>
        <s v="'1037609"/>
        <s v="'1037610"/>
        <s v="'1037611"/>
        <s v="'1037612"/>
        <s v="'1037614"/>
        <s v="'1037615"/>
        <s v="'1037616"/>
        <s v="'1037617"/>
        <s v="'1037618"/>
        <s v="'1037619"/>
        <s v="'1037620"/>
        <s v="'1037621"/>
        <s v="'1037622"/>
        <s v="'1037623"/>
        <s v="'1037624"/>
        <s v="'1037625"/>
        <s v="'1037626"/>
        <s v="'1037627"/>
        <s v="'1037628"/>
        <s v="'1037629"/>
        <s v="'1037630"/>
        <s v="'1037631"/>
        <s v="'1037632"/>
        <s v="'1037633"/>
        <s v="'1037634"/>
        <s v="'1037635"/>
        <s v="'1037636"/>
        <s v="'1037637"/>
        <s v="'1037638"/>
        <s v="'1037644"/>
        <s v="'1037645"/>
        <s v="'1037646"/>
        <s v="'1037647"/>
        <s v="'1037648"/>
        <s v="'1037649"/>
        <s v="'1037651"/>
        <s v="'1037652"/>
        <s v="'1037653"/>
        <s v="'1037654"/>
        <s v="'1037655"/>
        <s v="'1037656"/>
        <s v="'1037657"/>
        <s v="'1037658"/>
        <s v="'1037659"/>
        <s v="'1037660"/>
        <s v="'1037661"/>
        <s v="'1037662"/>
        <s v="'137"/>
        <s v="'0138"/>
        <s v="'138"/>
        <s v="'139"/>
        <s v="'1036638"/>
        <s v="'218"/>
        <s v="'25"/>
        <s v="'027"/>
        <s v="'29"/>
        <s v="'34931"/>
        <s v="'1032317"/>
        <s v="'1032422"/>
        <s v="'1033149"/>
        <s v="'1033282"/>
        <s v="'1040485"/>
        <s v="'1040569"/>
        <s v="Orçamento"/>
        <s v="'350"/>
        <s v="'1026814"/>
        <s v="'47389392-Juros"/>
        <s v="'1037851"/>
        <s v="'125063"/>
        <s v="'125774"/>
        <s v="'126073"/>
        <s v="'126599"/>
        <s v="'126707"/>
        <s v="'127248"/>
        <s v="'127971"/>
        <s v="'128303"/>
        <s v="'128475"/>
        <s v="'128813"/>
        <s v="'619331"/>
        <s v="'623624"/>
        <s v="'624046"/>
        <s v="'630815"/>
        <s v="'637130"/>
        <s v="'641254"/>
        <s v="'644657"/>
        <s v="'648531"/>
        <s v="'650411"/>
        <s v="'650458"/>
        <s v="'47807"/>
        <s v="'47855"/>
        <s v="'47872"/>
        <s v="'48010"/>
        <s v="'47807-Juros"/>
        <s v="'48060"/>
        <s v="'48133"/>
        <s v="'48180"/>
        <s v="'48221"/>
        <s v="'48239"/>
        <s v="'48339"/>
        <s v="'48343"/>
        <s v="'48406"/>
        <s v="'722"/>
        <s v="'025"/>
        <s v="'178"/>
        <s v="'1040"/>
        <s v="'1220"/>
        <s v="'1323"/>
        <s v="'1446"/>
        <s v="'1627"/>
        <s v="'1927"/>
        <s v="'2047"/>
        <s v="'2176"/>
        <s v="'2337"/>
        <s v="'2510"/>
        <s v="'2682"/>
        <s v="'1185"/>
        <s v="'3095"/>
        <s v="'3104"/>
        <s v="'3236"/>
        <s v="'3522"/>
        <s v="'24578"/>
        <s v="'25002"/>
        <s v="'25224"/>
      </sharedItems>
    </cacheField>
    <cacheField name="Parcela" numFmtId="0" sqlType="-9">
      <sharedItems containsBlank="1" count="48">
        <m/>
        <s v="1 | 1"/>
        <s v="1 | 2"/>
        <s v="2 | 2"/>
        <s v="1 | 6"/>
        <s v="2 | 6"/>
        <s v="3 | 6"/>
        <s v="4 | 6"/>
        <s v="5 | 6"/>
        <s v="6 | 6"/>
        <s v="1 | 3"/>
        <s v="2 | 3"/>
        <s v="3 | 3"/>
        <s v="1 | 4"/>
        <s v="2 | 4"/>
        <s v="3 | 4"/>
        <s v="4 | 4"/>
        <s v="1 | 5"/>
        <s v="2 | 5"/>
        <s v="3 | 5"/>
        <s v="4 | 5"/>
        <s v="5 | 5"/>
        <s v="1 | 11"/>
        <s v="2 | 11"/>
        <s v="3 | 11"/>
        <s v="4 | 11"/>
        <s v="5 | 11"/>
        <s v="6 | 11"/>
        <s v="7 | 11"/>
        <s v="8 | 11"/>
        <s v="9 | 11"/>
        <s v="10 | 11"/>
        <s v="11 | 11"/>
        <s v="1 | 48"/>
        <s v="2 | 48"/>
        <s v="3 | 48"/>
        <s v="4 | 48"/>
        <s v="5 | 48"/>
        <s v="6 | 48"/>
        <s v="7 | 48"/>
        <s v="8 | 48"/>
        <s v="9 | 48"/>
        <s v="10 | 48"/>
        <s v="11 | 48"/>
        <s v="12 | 48"/>
        <s v="13 | 48"/>
        <s v="14 | 48"/>
        <s v="15 | 48"/>
      </sharedItems>
    </cacheField>
    <cacheField name="Tipo doc" numFmtId="0" sqlType="-9">
      <sharedItems count="10">
        <s v="Manual"/>
        <s v="AP"/>
        <s v="NFs (FORA)"/>
        <s v="ADIANTAMENTO"/>
        <s v="NFS"/>
        <s v="NOTA FISCAL"/>
        <s v="FATURA"/>
        <s v="CONTRATO "/>
        <s v="GUIA"/>
        <s v="REEMBOLSO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140000" maxValue="70500"/>
    </cacheField>
    <cacheField name="Cod Categoria" numFmtId="0" sqlType="8">
      <sharedItems containsSemiMixedTypes="0" containsString="0" containsNumber="1" containsInteger="1" minValue="301108" maxValue="504102" count="14">
        <n v="504101"/>
        <n v="303416"/>
        <n v="302408"/>
        <n v="303402"/>
        <n v="303414"/>
        <n v="303408"/>
        <n v="303309"/>
        <n v="303406"/>
        <n v="302111"/>
        <n v="301306"/>
        <n v="303201"/>
        <n v="302314"/>
        <n v="301108"/>
        <n v="504102"/>
      </sharedItems>
    </cacheField>
    <cacheField name="Novo Categoria" numFmtId="0" sqlType="-9">
      <sharedItems count="14">
        <s v="BENFEITORIA EM IMOVEL DE TERCEIRO"/>
        <s v="OUTRAS DESPESAS ADMINISTRATIVAS"/>
        <s v="OUTROS CUSTOS"/>
        <s v="MATERIAL DE ESCRITÓRIO"/>
        <s v="REEMBOLSO - FUNCIONÁRIOS"/>
        <s v="MARKETING"/>
        <s v="MOTOBOY"/>
        <s v="SOFTWARE"/>
        <s v="PEDÁGIO / ESTACIONAMENTO"/>
        <s v="FORMAÇÃO E TREINAMENTO"/>
        <s v="JUROS E MULTAS"/>
        <s v="MANUTENÇÃO EQUIPAMENTOS CNTR"/>
        <s v="META GRUPO URBAM"/>
        <s v="COMPUTADORES E PERIFÉRICOS"/>
      </sharedItems>
    </cacheField>
    <cacheField name="Comentario" numFmtId="0" sqlType="-9">
      <sharedItems containsBlank="1"/>
    </cacheField>
    <cacheField name="Repsonsável" numFmtId="0" sqlType="-9">
      <sharedItems count="1">
        <s v="Hiroshi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7" maxValue="5008" count="4">
        <n v="5008"/>
        <n v="3007"/>
        <n v="3008"/>
        <n v="5007"/>
      </sharedItems>
    </cacheField>
    <cacheField name="Grupo" numFmtId="0" sqlType="-9">
      <sharedItems count="4">
        <s v="Reforma Linha Amarela"/>
        <s v="Compras"/>
        <s v="Almoxarifado"/>
        <s v="Reforma Centro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">
  <r>
    <x v="0"/>
    <x v="0"/>
    <x v="0"/>
    <m/>
    <m/>
    <x v="0"/>
    <x v="0"/>
    <x v="0"/>
    <x v="0"/>
    <n v="-6778.33"/>
    <x v="0"/>
    <x v="0"/>
    <s v="RECLASSIFICAÇÃO CENTRO DE CUSTO"/>
    <x v="0"/>
    <x v="0"/>
    <x v="0"/>
    <x v="0"/>
    <x v="0"/>
  </r>
  <r>
    <x v="0"/>
    <x v="0"/>
    <x v="0"/>
    <m/>
    <m/>
    <x v="0"/>
    <x v="0"/>
    <x v="0"/>
    <x v="0"/>
    <n v="49245.22"/>
    <x v="0"/>
    <x v="0"/>
    <s v="Aluguel Linha Amarela"/>
    <x v="0"/>
    <x v="0"/>
    <x v="0"/>
    <x v="0"/>
    <x v="0"/>
  </r>
  <r>
    <x v="0"/>
    <x v="1"/>
    <x v="1"/>
    <m/>
    <m/>
    <x v="0"/>
    <x v="0"/>
    <x v="0"/>
    <x v="0"/>
    <n v="0.01"/>
    <x v="1"/>
    <x v="1"/>
    <m/>
    <x v="0"/>
    <x v="0"/>
    <x v="1"/>
    <x v="1"/>
    <x v="0"/>
  </r>
  <r>
    <x v="0"/>
    <x v="1"/>
    <x v="1"/>
    <m/>
    <m/>
    <x v="0"/>
    <x v="0"/>
    <x v="0"/>
    <x v="0"/>
    <n v="0.01"/>
    <x v="1"/>
    <x v="1"/>
    <m/>
    <x v="0"/>
    <x v="0"/>
    <x v="2"/>
    <x v="2"/>
    <x v="0"/>
  </r>
  <r>
    <x v="0"/>
    <x v="1"/>
    <x v="2"/>
    <m/>
    <m/>
    <x v="0"/>
    <x v="0"/>
    <x v="0"/>
    <x v="0"/>
    <n v="0.01"/>
    <x v="1"/>
    <x v="1"/>
    <m/>
    <x v="0"/>
    <x v="0"/>
    <x v="1"/>
    <x v="1"/>
    <x v="0"/>
  </r>
  <r>
    <x v="0"/>
    <x v="1"/>
    <x v="2"/>
    <m/>
    <m/>
    <x v="0"/>
    <x v="0"/>
    <x v="0"/>
    <x v="0"/>
    <n v="0.01"/>
    <x v="1"/>
    <x v="1"/>
    <m/>
    <x v="0"/>
    <x v="0"/>
    <x v="2"/>
    <x v="2"/>
    <x v="0"/>
  </r>
  <r>
    <x v="0"/>
    <x v="1"/>
    <x v="3"/>
    <m/>
    <m/>
    <x v="0"/>
    <x v="0"/>
    <x v="0"/>
    <x v="0"/>
    <n v="0.01"/>
    <x v="1"/>
    <x v="1"/>
    <m/>
    <x v="0"/>
    <x v="0"/>
    <x v="1"/>
    <x v="1"/>
    <x v="0"/>
  </r>
  <r>
    <x v="0"/>
    <x v="1"/>
    <x v="3"/>
    <m/>
    <m/>
    <x v="0"/>
    <x v="0"/>
    <x v="0"/>
    <x v="0"/>
    <n v="0.01"/>
    <x v="1"/>
    <x v="1"/>
    <m/>
    <x v="0"/>
    <x v="0"/>
    <x v="2"/>
    <x v="2"/>
    <x v="0"/>
  </r>
  <r>
    <x v="0"/>
    <x v="1"/>
    <x v="4"/>
    <m/>
    <m/>
    <x v="0"/>
    <x v="0"/>
    <x v="0"/>
    <x v="0"/>
    <n v="0.01"/>
    <x v="1"/>
    <x v="1"/>
    <m/>
    <x v="0"/>
    <x v="0"/>
    <x v="1"/>
    <x v="1"/>
    <x v="1"/>
  </r>
  <r>
    <x v="0"/>
    <x v="1"/>
    <x v="4"/>
    <m/>
    <m/>
    <x v="0"/>
    <x v="0"/>
    <x v="0"/>
    <x v="0"/>
    <n v="0.01"/>
    <x v="1"/>
    <x v="1"/>
    <m/>
    <x v="0"/>
    <x v="0"/>
    <x v="2"/>
    <x v="2"/>
    <x v="1"/>
  </r>
  <r>
    <x v="0"/>
    <x v="1"/>
    <x v="5"/>
    <m/>
    <m/>
    <x v="0"/>
    <x v="0"/>
    <x v="0"/>
    <x v="0"/>
    <n v="0.01"/>
    <x v="1"/>
    <x v="1"/>
    <m/>
    <x v="0"/>
    <x v="0"/>
    <x v="1"/>
    <x v="1"/>
    <x v="1"/>
  </r>
  <r>
    <x v="0"/>
    <x v="1"/>
    <x v="5"/>
    <m/>
    <m/>
    <x v="0"/>
    <x v="0"/>
    <x v="0"/>
    <x v="0"/>
    <n v="0.01"/>
    <x v="1"/>
    <x v="1"/>
    <m/>
    <x v="0"/>
    <x v="0"/>
    <x v="2"/>
    <x v="2"/>
    <x v="1"/>
  </r>
  <r>
    <x v="0"/>
    <x v="1"/>
    <x v="6"/>
    <m/>
    <m/>
    <x v="0"/>
    <x v="0"/>
    <x v="0"/>
    <x v="0"/>
    <n v="0.01"/>
    <x v="1"/>
    <x v="1"/>
    <m/>
    <x v="0"/>
    <x v="0"/>
    <x v="1"/>
    <x v="1"/>
    <x v="1"/>
  </r>
  <r>
    <x v="0"/>
    <x v="1"/>
    <x v="6"/>
    <m/>
    <m/>
    <x v="0"/>
    <x v="0"/>
    <x v="0"/>
    <x v="0"/>
    <n v="0.01"/>
    <x v="1"/>
    <x v="1"/>
    <m/>
    <x v="0"/>
    <x v="0"/>
    <x v="2"/>
    <x v="2"/>
    <x v="1"/>
  </r>
  <r>
    <x v="0"/>
    <x v="1"/>
    <x v="7"/>
    <m/>
    <m/>
    <x v="0"/>
    <x v="0"/>
    <x v="0"/>
    <x v="0"/>
    <n v="0.01"/>
    <x v="1"/>
    <x v="1"/>
    <m/>
    <x v="0"/>
    <x v="0"/>
    <x v="1"/>
    <x v="1"/>
    <x v="2"/>
  </r>
  <r>
    <x v="0"/>
    <x v="1"/>
    <x v="7"/>
    <m/>
    <m/>
    <x v="0"/>
    <x v="0"/>
    <x v="0"/>
    <x v="0"/>
    <n v="0.01"/>
    <x v="1"/>
    <x v="1"/>
    <m/>
    <x v="0"/>
    <x v="0"/>
    <x v="2"/>
    <x v="2"/>
    <x v="2"/>
  </r>
  <r>
    <x v="0"/>
    <x v="1"/>
    <x v="8"/>
    <m/>
    <m/>
    <x v="0"/>
    <x v="0"/>
    <x v="0"/>
    <x v="0"/>
    <n v="0.01"/>
    <x v="1"/>
    <x v="1"/>
    <m/>
    <x v="0"/>
    <x v="0"/>
    <x v="1"/>
    <x v="1"/>
    <x v="2"/>
  </r>
  <r>
    <x v="0"/>
    <x v="1"/>
    <x v="8"/>
    <m/>
    <m/>
    <x v="0"/>
    <x v="0"/>
    <x v="0"/>
    <x v="0"/>
    <n v="0.01"/>
    <x v="1"/>
    <x v="1"/>
    <m/>
    <x v="0"/>
    <x v="0"/>
    <x v="2"/>
    <x v="2"/>
    <x v="2"/>
  </r>
  <r>
    <x v="0"/>
    <x v="1"/>
    <x v="9"/>
    <m/>
    <m/>
    <x v="0"/>
    <x v="0"/>
    <x v="0"/>
    <x v="0"/>
    <n v="0.01"/>
    <x v="1"/>
    <x v="1"/>
    <m/>
    <x v="0"/>
    <x v="0"/>
    <x v="1"/>
    <x v="1"/>
    <x v="2"/>
  </r>
  <r>
    <x v="0"/>
    <x v="1"/>
    <x v="9"/>
    <m/>
    <m/>
    <x v="0"/>
    <x v="0"/>
    <x v="0"/>
    <x v="0"/>
    <n v="0.01"/>
    <x v="1"/>
    <x v="1"/>
    <m/>
    <x v="0"/>
    <x v="0"/>
    <x v="2"/>
    <x v="2"/>
    <x v="2"/>
  </r>
  <r>
    <x v="0"/>
    <x v="1"/>
    <x v="10"/>
    <m/>
    <m/>
    <x v="0"/>
    <x v="0"/>
    <x v="0"/>
    <x v="0"/>
    <n v="0.01"/>
    <x v="1"/>
    <x v="1"/>
    <m/>
    <x v="0"/>
    <x v="0"/>
    <x v="1"/>
    <x v="1"/>
    <x v="3"/>
  </r>
  <r>
    <x v="0"/>
    <x v="1"/>
    <x v="10"/>
    <m/>
    <m/>
    <x v="0"/>
    <x v="0"/>
    <x v="0"/>
    <x v="0"/>
    <n v="0.01"/>
    <x v="1"/>
    <x v="1"/>
    <m/>
    <x v="0"/>
    <x v="0"/>
    <x v="2"/>
    <x v="2"/>
    <x v="3"/>
  </r>
  <r>
    <x v="0"/>
    <x v="1"/>
    <x v="11"/>
    <m/>
    <m/>
    <x v="0"/>
    <x v="0"/>
    <x v="0"/>
    <x v="0"/>
    <n v="0.01"/>
    <x v="1"/>
    <x v="1"/>
    <m/>
    <x v="0"/>
    <x v="0"/>
    <x v="1"/>
    <x v="1"/>
    <x v="3"/>
  </r>
  <r>
    <x v="0"/>
    <x v="1"/>
    <x v="11"/>
    <m/>
    <m/>
    <x v="0"/>
    <x v="0"/>
    <x v="0"/>
    <x v="0"/>
    <n v="0.01"/>
    <x v="1"/>
    <x v="1"/>
    <m/>
    <x v="0"/>
    <x v="0"/>
    <x v="2"/>
    <x v="2"/>
    <x v="3"/>
  </r>
  <r>
    <x v="0"/>
    <x v="1"/>
    <x v="12"/>
    <m/>
    <m/>
    <x v="0"/>
    <x v="0"/>
    <x v="0"/>
    <x v="0"/>
    <n v="0.01"/>
    <x v="1"/>
    <x v="1"/>
    <m/>
    <x v="0"/>
    <x v="0"/>
    <x v="1"/>
    <x v="1"/>
    <x v="3"/>
  </r>
  <r>
    <x v="0"/>
    <x v="1"/>
    <x v="12"/>
    <m/>
    <m/>
    <x v="0"/>
    <x v="0"/>
    <x v="0"/>
    <x v="0"/>
    <n v="0.01"/>
    <x v="1"/>
    <x v="1"/>
    <m/>
    <x v="0"/>
    <x v="0"/>
    <x v="2"/>
    <x v="2"/>
    <x v="3"/>
  </r>
  <r>
    <x v="0"/>
    <x v="1"/>
    <x v="0"/>
    <m/>
    <m/>
    <x v="0"/>
    <x v="0"/>
    <x v="0"/>
    <x v="0"/>
    <n v="0.01"/>
    <x v="1"/>
    <x v="1"/>
    <m/>
    <x v="0"/>
    <x v="0"/>
    <x v="1"/>
    <x v="1"/>
    <x v="0"/>
  </r>
  <r>
    <x v="0"/>
    <x v="1"/>
    <x v="0"/>
    <m/>
    <m/>
    <x v="0"/>
    <x v="0"/>
    <x v="0"/>
    <x v="0"/>
    <n v="0.01"/>
    <x v="1"/>
    <x v="1"/>
    <m/>
    <x v="0"/>
    <x v="0"/>
    <x v="2"/>
    <x v="2"/>
    <x v="0"/>
  </r>
  <r>
    <x v="0"/>
    <x v="1"/>
    <x v="0"/>
    <m/>
    <m/>
    <x v="0"/>
    <x v="0"/>
    <x v="0"/>
    <x v="0"/>
    <n v="0.01"/>
    <x v="1"/>
    <x v="1"/>
    <m/>
    <x v="0"/>
    <x v="0"/>
    <x v="3"/>
    <x v="3"/>
    <x v="0"/>
  </r>
  <r>
    <x v="0"/>
    <x v="1"/>
    <x v="0"/>
    <m/>
    <m/>
    <x v="0"/>
    <x v="0"/>
    <x v="0"/>
    <x v="0"/>
    <n v="0.01"/>
    <x v="1"/>
    <x v="1"/>
    <m/>
    <x v="0"/>
    <x v="0"/>
    <x v="0"/>
    <x v="0"/>
    <x v="0"/>
  </r>
  <r>
    <x v="0"/>
    <x v="1"/>
    <x v="13"/>
    <m/>
    <m/>
    <x v="0"/>
    <x v="0"/>
    <x v="0"/>
    <x v="0"/>
    <n v="0.01"/>
    <x v="1"/>
    <x v="1"/>
    <m/>
    <x v="0"/>
    <x v="0"/>
    <x v="1"/>
    <x v="1"/>
    <x v="0"/>
  </r>
  <r>
    <x v="0"/>
    <x v="1"/>
    <x v="13"/>
    <m/>
    <m/>
    <x v="0"/>
    <x v="0"/>
    <x v="0"/>
    <x v="0"/>
    <n v="0.01"/>
    <x v="1"/>
    <x v="1"/>
    <m/>
    <x v="0"/>
    <x v="0"/>
    <x v="2"/>
    <x v="2"/>
    <x v="0"/>
  </r>
  <r>
    <x v="0"/>
    <x v="1"/>
    <x v="13"/>
    <m/>
    <m/>
    <x v="0"/>
    <x v="0"/>
    <x v="0"/>
    <x v="0"/>
    <n v="0.01"/>
    <x v="1"/>
    <x v="1"/>
    <m/>
    <x v="0"/>
    <x v="0"/>
    <x v="3"/>
    <x v="3"/>
    <x v="0"/>
  </r>
  <r>
    <x v="0"/>
    <x v="1"/>
    <x v="13"/>
    <m/>
    <m/>
    <x v="0"/>
    <x v="0"/>
    <x v="0"/>
    <x v="0"/>
    <n v="0.01"/>
    <x v="1"/>
    <x v="1"/>
    <m/>
    <x v="0"/>
    <x v="0"/>
    <x v="0"/>
    <x v="0"/>
    <x v="0"/>
  </r>
  <r>
    <x v="0"/>
    <x v="1"/>
    <x v="14"/>
    <m/>
    <m/>
    <x v="0"/>
    <x v="0"/>
    <x v="0"/>
    <x v="0"/>
    <n v="0.01"/>
    <x v="1"/>
    <x v="1"/>
    <m/>
    <x v="0"/>
    <x v="0"/>
    <x v="1"/>
    <x v="1"/>
    <x v="0"/>
  </r>
  <r>
    <x v="0"/>
    <x v="1"/>
    <x v="14"/>
    <m/>
    <m/>
    <x v="0"/>
    <x v="0"/>
    <x v="0"/>
    <x v="0"/>
    <n v="0.01"/>
    <x v="1"/>
    <x v="1"/>
    <m/>
    <x v="0"/>
    <x v="0"/>
    <x v="2"/>
    <x v="2"/>
    <x v="0"/>
  </r>
  <r>
    <x v="0"/>
    <x v="1"/>
    <x v="14"/>
    <m/>
    <m/>
    <x v="0"/>
    <x v="0"/>
    <x v="0"/>
    <x v="0"/>
    <n v="0.01"/>
    <x v="1"/>
    <x v="1"/>
    <m/>
    <x v="0"/>
    <x v="0"/>
    <x v="3"/>
    <x v="3"/>
    <x v="0"/>
  </r>
  <r>
    <x v="0"/>
    <x v="1"/>
    <x v="14"/>
    <m/>
    <m/>
    <x v="0"/>
    <x v="0"/>
    <x v="0"/>
    <x v="0"/>
    <n v="0.01"/>
    <x v="1"/>
    <x v="1"/>
    <m/>
    <x v="0"/>
    <x v="0"/>
    <x v="0"/>
    <x v="0"/>
    <x v="0"/>
  </r>
  <r>
    <x v="0"/>
    <x v="1"/>
    <x v="15"/>
    <m/>
    <m/>
    <x v="0"/>
    <x v="0"/>
    <x v="0"/>
    <x v="0"/>
    <n v="0.01"/>
    <x v="1"/>
    <x v="1"/>
    <m/>
    <x v="0"/>
    <x v="0"/>
    <x v="1"/>
    <x v="1"/>
    <x v="1"/>
  </r>
  <r>
    <x v="0"/>
    <x v="1"/>
    <x v="15"/>
    <m/>
    <m/>
    <x v="0"/>
    <x v="0"/>
    <x v="0"/>
    <x v="0"/>
    <n v="0.01"/>
    <x v="1"/>
    <x v="1"/>
    <m/>
    <x v="0"/>
    <x v="0"/>
    <x v="2"/>
    <x v="2"/>
    <x v="1"/>
  </r>
  <r>
    <x v="0"/>
    <x v="1"/>
    <x v="15"/>
    <m/>
    <m/>
    <x v="0"/>
    <x v="0"/>
    <x v="0"/>
    <x v="0"/>
    <n v="0.01"/>
    <x v="1"/>
    <x v="1"/>
    <m/>
    <x v="0"/>
    <x v="0"/>
    <x v="3"/>
    <x v="3"/>
    <x v="1"/>
  </r>
  <r>
    <x v="0"/>
    <x v="1"/>
    <x v="15"/>
    <m/>
    <m/>
    <x v="0"/>
    <x v="0"/>
    <x v="0"/>
    <x v="0"/>
    <n v="0.01"/>
    <x v="1"/>
    <x v="1"/>
    <m/>
    <x v="0"/>
    <x v="0"/>
    <x v="0"/>
    <x v="0"/>
    <x v="1"/>
  </r>
  <r>
    <x v="0"/>
    <x v="1"/>
    <x v="16"/>
    <m/>
    <m/>
    <x v="0"/>
    <x v="0"/>
    <x v="0"/>
    <x v="0"/>
    <n v="0.01"/>
    <x v="1"/>
    <x v="1"/>
    <m/>
    <x v="0"/>
    <x v="0"/>
    <x v="1"/>
    <x v="1"/>
    <x v="1"/>
  </r>
  <r>
    <x v="0"/>
    <x v="1"/>
    <x v="16"/>
    <m/>
    <m/>
    <x v="0"/>
    <x v="0"/>
    <x v="0"/>
    <x v="0"/>
    <n v="0.01"/>
    <x v="1"/>
    <x v="1"/>
    <m/>
    <x v="0"/>
    <x v="0"/>
    <x v="2"/>
    <x v="2"/>
    <x v="1"/>
  </r>
  <r>
    <x v="0"/>
    <x v="1"/>
    <x v="16"/>
    <m/>
    <m/>
    <x v="0"/>
    <x v="0"/>
    <x v="0"/>
    <x v="0"/>
    <n v="0.01"/>
    <x v="1"/>
    <x v="1"/>
    <m/>
    <x v="0"/>
    <x v="0"/>
    <x v="3"/>
    <x v="3"/>
    <x v="1"/>
  </r>
  <r>
    <x v="0"/>
    <x v="1"/>
    <x v="16"/>
    <m/>
    <m/>
    <x v="0"/>
    <x v="0"/>
    <x v="0"/>
    <x v="0"/>
    <n v="0.01"/>
    <x v="1"/>
    <x v="1"/>
    <m/>
    <x v="0"/>
    <x v="0"/>
    <x v="0"/>
    <x v="0"/>
    <x v="1"/>
  </r>
  <r>
    <x v="0"/>
    <x v="1"/>
    <x v="17"/>
    <m/>
    <m/>
    <x v="0"/>
    <x v="0"/>
    <x v="0"/>
    <x v="0"/>
    <n v="0.01"/>
    <x v="1"/>
    <x v="1"/>
    <m/>
    <x v="0"/>
    <x v="0"/>
    <x v="1"/>
    <x v="1"/>
    <x v="1"/>
  </r>
  <r>
    <x v="0"/>
    <x v="1"/>
    <x v="17"/>
    <m/>
    <m/>
    <x v="0"/>
    <x v="0"/>
    <x v="0"/>
    <x v="0"/>
    <n v="0.01"/>
    <x v="1"/>
    <x v="1"/>
    <m/>
    <x v="0"/>
    <x v="0"/>
    <x v="2"/>
    <x v="2"/>
    <x v="1"/>
  </r>
  <r>
    <x v="0"/>
    <x v="1"/>
    <x v="17"/>
    <m/>
    <m/>
    <x v="0"/>
    <x v="0"/>
    <x v="0"/>
    <x v="0"/>
    <n v="0.01"/>
    <x v="1"/>
    <x v="1"/>
    <m/>
    <x v="0"/>
    <x v="0"/>
    <x v="3"/>
    <x v="3"/>
    <x v="1"/>
  </r>
  <r>
    <x v="0"/>
    <x v="1"/>
    <x v="17"/>
    <m/>
    <m/>
    <x v="0"/>
    <x v="0"/>
    <x v="0"/>
    <x v="0"/>
    <n v="0.01"/>
    <x v="1"/>
    <x v="1"/>
    <m/>
    <x v="0"/>
    <x v="0"/>
    <x v="0"/>
    <x v="0"/>
    <x v="1"/>
  </r>
  <r>
    <x v="0"/>
    <x v="1"/>
    <x v="18"/>
    <m/>
    <m/>
    <x v="0"/>
    <x v="0"/>
    <x v="0"/>
    <x v="0"/>
    <n v="0.01"/>
    <x v="1"/>
    <x v="1"/>
    <m/>
    <x v="0"/>
    <x v="0"/>
    <x v="1"/>
    <x v="1"/>
    <x v="2"/>
  </r>
  <r>
    <x v="0"/>
    <x v="1"/>
    <x v="18"/>
    <m/>
    <m/>
    <x v="0"/>
    <x v="0"/>
    <x v="0"/>
    <x v="0"/>
    <n v="0.01"/>
    <x v="1"/>
    <x v="1"/>
    <m/>
    <x v="0"/>
    <x v="0"/>
    <x v="2"/>
    <x v="2"/>
    <x v="2"/>
  </r>
  <r>
    <x v="0"/>
    <x v="1"/>
    <x v="18"/>
    <m/>
    <m/>
    <x v="0"/>
    <x v="0"/>
    <x v="0"/>
    <x v="0"/>
    <n v="0.01"/>
    <x v="1"/>
    <x v="1"/>
    <m/>
    <x v="0"/>
    <x v="0"/>
    <x v="3"/>
    <x v="3"/>
    <x v="2"/>
  </r>
  <r>
    <x v="0"/>
    <x v="1"/>
    <x v="18"/>
    <m/>
    <m/>
    <x v="0"/>
    <x v="0"/>
    <x v="0"/>
    <x v="0"/>
    <n v="0.01"/>
    <x v="1"/>
    <x v="1"/>
    <m/>
    <x v="0"/>
    <x v="0"/>
    <x v="0"/>
    <x v="0"/>
    <x v="2"/>
  </r>
  <r>
    <x v="0"/>
    <x v="1"/>
    <x v="19"/>
    <m/>
    <m/>
    <x v="0"/>
    <x v="0"/>
    <x v="0"/>
    <x v="0"/>
    <n v="0.01"/>
    <x v="1"/>
    <x v="1"/>
    <m/>
    <x v="0"/>
    <x v="0"/>
    <x v="1"/>
    <x v="1"/>
    <x v="2"/>
  </r>
  <r>
    <x v="0"/>
    <x v="1"/>
    <x v="19"/>
    <m/>
    <m/>
    <x v="0"/>
    <x v="0"/>
    <x v="0"/>
    <x v="0"/>
    <n v="0.01"/>
    <x v="1"/>
    <x v="1"/>
    <m/>
    <x v="0"/>
    <x v="0"/>
    <x v="2"/>
    <x v="2"/>
    <x v="2"/>
  </r>
  <r>
    <x v="0"/>
    <x v="1"/>
    <x v="19"/>
    <m/>
    <m/>
    <x v="0"/>
    <x v="0"/>
    <x v="0"/>
    <x v="0"/>
    <n v="0.01"/>
    <x v="1"/>
    <x v="1"/>
    <m/>
    <x v="0"/>
    <x v="0"/>
    <x v="3"/>
    <x v="3"/>
    <x v="2"/>
  </r>
  <r>
    <x v="0"/>
    <x v="1"/>
    <x v="19"/>
    <m/>
    <m/>
    <x v="0"/>
    <x v="0"/>
    <x v="0"/>
    <x v="0"/>
    <n v="0.01"/>
    <x v="1"/>
    <x v="1"/>
    <m/>
    <x v="0"/>
    <x v="0"/>
    <x v="0"/>
    <x v="0"/>
    <x v="2"/>
  </r>
  <r>
    <x v="0"/>
    <x v="1"/>
    <x v="20"/>
    <m/>
    <m/>
    <x v="0"/>
    <x v="0"/>
    <x v="0"/>
    <x v="0"/>
    <n v="0.01"/>
    <x v="1"/>
    <x v="1"/>
    <m/>
    <x v="0"/>
    <x v="0"/>
    <x v="1"/>
    <x v="1"/>
    <x v="2"/>
  </r>
  <r>
    <x v="0"/>
    <x v="1"/>
    <x v="20"/>
    <m/>
    <m/>
    <x v="0"/>
    <x v="0"/>
    <x v="0"/>
    <x v="0"/>
    <n v="0.01"/>
    <x v="1"/>
    <x v="1"/>
    <m/>
    <x v="0"/>
    <x v="0"/>
    <x v="2"/>
    <x v="2"/>
    <x v="2"/>
  </r>
  <r>
    <x v="0"/>
    <x v="1"/>
    <x v="20"/>
    <m/>
    <m/>
    <x v="0"/>
    <x v="0"/>
    <x v="0"/>
    <x v="0"/>
    <n v="0.01"/>
    <x v="1"/>
    <x v="1"/>
    <m/>
    <x v="0"/>
    <x v="0"/>
    <x v="3"/>
    <x v="3"/>
    <x v="2"/>
  </r>
  <r>
    <x v="0"/>
    <x v="1"/>
    <x v="20"/>
    <m/>
    <m/>
    <x v="0"/>
    <x v="0"/>
    <x v="0"/>
    <x v="0"/>
    <n v="0.01"/>
    <x v="1"/>
    <x v="1"/>
    <m/>
    <x v="0"/>
    <x v="0"/>
    <x v="0"/>
    <x v="0"/>
    <x v="2"/>
  </r>
  <r>
    <x v="0"/>
    <x v="1"/>
    <x v="21"/>
    <m/>
    <m/>
    <x v="0"/>
    <x v="0"/>
    <x v="0"/>
    <x v="0"/>
    <n v="0.01"/>
    <x v="1"/>
    <x v="1"/>
    <m/>
    <x v="0"/>
    <x v="0"/>
    <x v="1"/>
    <x v="1"/>
    <x v="3"/>
  </r>
  <r>
    <x v="0"/>
    <x v="1"/>
    <x v="21"/>
    <m/>
    <m/>
    <x v="0"/>
    <x v="0"/>
    <x v="0"/>
    <x v="0"/>
    <n v="0.01"/>
    <x v="1"/>
    <x v="1"/>
    <m/>
    <x v="0"/>
    <x v="0"/>
    <x v="2"/>
    <x v="2"/>
    <x v="3"/>
  </r>
  <r>
    <x v="0"/>
    <x v="1"/>
    <x v="21"/>
    <m/>
    <m/>
    <x v="0"/>
    <x v="0"/>
    <x v="0"/>
    <x v="0"/>
    <n v="0.01"/>
    <x v="1"/>
    <x v="1"/>
    <m/>
    <x v="0"/>
    <x v="0"/>
    <x v="3"/>
    <x v="3"/>
    <x v="3"/>
  </r>
  <r>
    <x v="0"/>
    <x v="1"/>
    <x v="21"/>
    <m/>
    <m/>
    <x v="0"/>
    <x v="0"/>
    <x v="0"/>
    <x v="0"/>
    <n v="0.01"/>
    <x v="1"/>
    <x v="1"/>
    <m/>
    <x v="0"/>
    <x v="0"/>
    <x v="0"/>
    <x v="0"/>
    <x v="3"/>
  </r>
  <r>
    <x v="0"/>
    <x v="1"/>
    <x v="22"/>
    <m/>
    <m/>
    <x v="0"/>
    <x v="0"/>
    <x v="0"/>
    <x v="0"/>
    <n v="0.01"/>
    <x v="1"/>
    <x v="1"/>
    <m/>
    <x v="0"/>
    <x v="0"/>
    <x v="1"/>
    <x v="1"/>
    <x v="3"/>
  </r>
  <r>
    <x v="0"/>
    <x v="1"/>
    <x v="22"/>
    <m/>
    <m/>
    <x v="0"/>
    <x v="0"/>
    <x v="0"/>
    <x v="0"/>
    <n v="0.01"/>
    <x v="1"/>
    <x v="1"/>
    <m/>
    <x v="0"/>
    <x v="0"/>
    <x v="2"/>
    <x v="2"/>
    <x v="3"/>
  </r>
  <r>
    <x v="0"/>
    <x v="1"/>
    <x v="22"/>
    <m/>
    <m/>
    <x v="0"/>
    <x v="0"/>
    <x v="0"/>
    <x v="0"/>
    <n v="0.01"/>
    <x v="1"/>
    <x v="1"/>
    <m/>
    <x v="0"/>
    <x v="0"/>
    <x v="3"/>
    <x v="3"/>
    <x v="3"/>
  </r>
  <r>
    <x v="0"/>
    <x v="1"/>
    <x v="22"/>
    <m/>
    <m/>
    <x v="0"/>
    <x v="0"/>
    <x v="0"/>
    <x v="0"/>
    <n v="0.01"/>
    <x v="1"/>
    <x v="1"/>
    <m/>
    <x v="0"/>
    <x v="0"/>
    <x v="0"/>
    <x v="0"/>
    <x v="3"/>
  </r>
  <r>
    <x v="0"/>
    <x v="1"/>
    <x v="23"/>
    <m/>
    <m/>
    <x v="0"/>
    <x v="0"/>
    <x v="0"/>
    <x v="0"/>
    <n v="0.01"/>
    <x v="1"/>
    <x v="1"/>
    <m/>
    <x v="0"/>
    <x v="0"/>
    <x v="1"/>
    <x v="1"/>
    <x v="3"/>
  </r>
  <r>
    <x v="0"/>
    <x v="1"/>
    <x v="23"/>
    <m/>
    <m/>
    <x v="0"/>
    <x v="0"/>
    <x v="0"/>
    <x v="0"/>
    <n v="0.01"/>
    <x v="1"/>
    <x v="1"/>
    <m/>
    <x v="0"/>
    <x v="0"/>
    <x v="2"/>
    <x v="2"/>
    <x v="3"/>
  </r>
  <r>
    <x v="0"/>
    <x v="1"/>
    <x v="23"/>
    <m/>
    <m/>
    <x v="0"/>
    <x v="0"/>
    <x v="0"/>
    <x v="0"/>
    <n v="0.01"/>
    <x v="1"/>
    <x v="1"/>
    <m/>
    <x v="0"/>
    <x v="0"/>
    <x v="3"/>
    <x v="3"/>
    <x v="3"/>
  </r>
  <r>
    <x v="0"/>
    <x v="1"/>
    <x v="23"/>
    <m/>
    <m/>
    <x v="0"/>
    <x v="0"/>
    <x v="0"/>
    <x v="0"/>
    <n v="0.01"/>
    <x v="1"/>
    <x v="1"/>
    <m/>
    <x v="0"/>
    <x v="0"/>
    <x v="0"/>
    <x v="0"/>
    <x v="3"/>
  </r>
  <r>
    <x v="0"/>
    <x v="2"/>
    <x v="1"/>
    <m/>
    <m/>
    <x v="0"/>
    <x v="0"/>
    <x v="0"/>
    <x v="0"/>
    <n v="-306.30999999999995"/>
    <x v="2"/>
    <x v="2"/>
    <s v="Reclassificação Custo x Despesa (Ajuste classificação tipo de negócio) 175"/>
    <x v="0"/>
    <x v="0"/>
    <x v="2"/>
    <x v="2"/>
    <x v="0"/>
  </r>
  <r>
    <x v="0"/>
    <x v="2"/>
    <x v="1"/>
    <m/>
    <m/>
    <x v="0"/>
    <x v="0"/>
    <x v="0"/>
    <x v="0"/>
    <n v="306.30999999999995"/>
    <x v="3"/>
    <x v="3"/>
    <s v="Reclassificação Custo x Despesa (Ajuste classificação tipo de negócio) 173"/>
    <x v="0"/>
    <x v="0"/>
    <x v="2"/>
    <x v="2"/>
    <x v="0"/>
  </r>
  <r>
    <x v="0"/>
    <x v="2"/>
    <x v="5"/>
    <m/>
    <m/>
    <x v="0"/>
    <x v="0"/>
    <x v="0"/>
    <x v="0"/>
    <n v="-426.05"/>
    <x v="2"/>
    <x v="2"/>
    <s v="Reclassificação Custo x Despesa (Ajuste classificação tipo de negócio) 201"/>
    <x v="0"/>
    <x v="0"/>
    <x v="2"/>
    <x v="2"/>
    <x v="1"/>
  </r>
  <r>
    <x v="0"/>
    <x v="2"/>
    <x v="5"/>
    <m/>
    <m/>
    <x v="0"/>
    <x v="0"/>
    <x v="0"/>
    <x v="0"/>
    <n v="426.05"/>
    <x v="4"/>
    <x v="4"/>
    <s v="Reclassificação Custo x Despesa (Ajuste classificação tipo de negócio) 197"/>
    <x v="0"/>
    <x v="0"/>
    <x v="2"/>
    <x v="2"/>
    <x v="1"/>
  </r>
  <r>
    <x v="1"/>
    <x v="3"/>
    <x v="9"/>
    <d v="2024-09-19T00:00:00"/>
    <d v="2024-09-20T00:00:00"/>
    <x v="1"/>
    <x v="1"/>
    <x v="1"/>
    <x v="0"/>
    <n v="-2000"/>
    <x v="0"/>
    <x v="0"/>
    <s v="REF. COMPRA DE BETONEIRA PARA OBRA LINHA AMARELA -  CPF 13912994773 INTER"/>
    <x v="0"/>
    <x v="0"/>
    <x v="0"/>
    <x v="0"/>
    <x v="2"/>
  </r>
  <r>
    <x v="2"/>
    <x v="4"/>
    <x v="12"/>
    <d v="2024-12-10T00:00:00"/>
    <d v="2024-12-10T00:00:00"/>
    <x v="2"/>
    <x v="1"/>
    <x v="2"/>
    <x v="0"/>
    <n v="-650"/>
    <x v="0"/>
    <x v="0"/>
    <s v="OBRA LINHA AMARELA - ALUGUEL DE ANDAIMES "/>
    <x v="0"/>
    <x v="0"/>
    <x v="0"/>
    <x v="0"/>
    <x v="3"/>
  </r>
  <r>
    <x v="2"/>
    <x v="4"/>
    <x v="0"/>
    <d v="2025-01-02T00:00:00"/>
    <d v="2025-01-06T00:00:00"/>
    <x v="3"/>
    <x v="1"/>
    <x v="2"/>
    <x v="0"/>
    <n v="-650"/>
    <x v="0"/>
    <x v="0"/>
    <s v="OBRA LINHA AMARELA - ALUGUEL DE ANDAIMES "/>
    <x v="0"/>
    <x v="0"/>
    <x v="0"/>
    <x v="0"/>
    <x v="0"/>
  </r>
  <r>
    <x v="2"/>
    <x v="4"/>
    <x v="0"/>
    <d v="2025-01-21T00:00:00"/>
    <d v="2025-01-23T00:00:00"/>
    <x v="4"/>
    <x v="1"/>
    <x v="2"/>
    <x v="0"/>
    <n v="-650"/>
    <x v="0"/>
    <x v="0"/>
    <s v="OBRA LINHA AMARELA - ALUGUEL DE ANDAIMES "/>
    <x v="0"/>
    <x v="0"/>
    <x v="0"/>
    <x v="0"/>
    <x v="0"/>
  </r>
  <r>
    <x v="2"/>
    <x v="5"/>
    <x v="9"/>
    <d v="2024-09-19T00:00:00"/>
    <d v="2024-09-23T00:00:00"/>
    <x v="5"/>
    <x v="2"/>
    <x v="3"/>
    <x v="0"/>
    <n v="-320.75"/>
    <x v="5"/>
    <x v="5"/>
    <s v="A SALES ALUGUEL DE BRINQUEDOS LTDA ENC: PRÃ‰-Reserva de Agenda : 3555 - AlteraÃ§Ã£o"/>
    <x v="0"/>
    <x v="0"/>
    <x v="1"/>
    <x v="1"/>
    <x v="2"/>
  </r>
  <r>
    <x v="2"/>
    <x v="5"/>
    <x v="9"/>
    <d v="2024-09-19T00:00:00"/>
    <d v="2024-10-18T00:00:00"/>
    <x v="5"/>
    <x v="3"/>
    <x v="3"/>
    <x v="0"/>
    <n v="-745"/>
    <x v="5"/>
    <x v="5"/>
    <s v="A SALES ALUGUEL DE BRINQUEDOS LTDA ENC: PRÃ‰-Reserva de Agenda : 3555 - AlteraÃ§Ã£o"/>
    <x v="0"/>
    <x v="0"/>
    <x v="1"/>
    <x v="1"/>
    <x v="2"/>
  </r>
  <r>
    <x v="2"/>
    <x v="6"/>
    <x v="9"/>
    <d v="2024-09-23T00:00:00"/>
    <d v="2024-09-25T00:00:00"/>
    <x v="6"/>
    <x v="1"/>
    <x v="4"/>
    <x v="0"/>
    <n v="-8268"/>
    <x v="0"/>
    <x v="0"/>
    <s v="ANDERSON DO NASCIMENTO SOARES E SOUZA"/>
    <x v="0"/>
    <x v="0"/>
    <x v="0"/>
    <x v="0"/>
    <x v="2"/>
  </r>
  <r>
    <x v="2"/>
    <x v="6"/>
    <x v="10"/>
    <d v="2024-10-02T00:00:00"/>
    <d v="2024-10-08T00:00:00"/>
    <x v="7"/>
    <x v="1"/>
    <x v="4"/>
    <x v="0"/>
    <n v="-12000"/>
    <x v="0"/>
    <x v="0"/>
    <s v="ANDERSON DO NASCIMENTO SOARES E SOUZA"/>
    <x v="0"/>
    <x v="0"/>
    <x v="0"/>
    <x v="0"/>
    <x v="3"/>
  </r>
  <r>
    <x v="2"/>
    <x v="6"/>
    <x v="11"/>
    <d v="2024-11-11T00:00:00"/>
    <d v="2024-11-18T00:00:00"/>
    <x v="8"/>
    <x v="1"/>
    <x v="4"/>
    <x v="0"/>
    <n v="-140000"/>
    <x v="0"/>
    <x v="0"/>
    <s v="ANDERSON DO NASCIMENTO SOARES E SOUZA  O pix deles Ã© o CNPJ "/>
    <x v="0"/>
    <x v="0"/>
    <x v="0"/>
    <x v="0"/>
    <x v="3"/>
  </r>
  <r>
    <x v="2"/>
    <x v="6"/>
    <x v="11"/>
    <d v="2024-11-19T00:00:00"/>
    <d v="2024-11-19T00:00:00"/>
    <x v="9"/>
    <x v="1"/>
    <x v="4"/>
    <x v="0"/>
    <n v="-3000"/>
    <x v="0"/>
    <x v="0"/>
    <s v="ANDERSON DO NASCIMENTO SOARES E SOUZA  O pix deles Ã© o CNPJ "/>
    <x v="0"/>
    <x v="0"/>
    <x v="0"/>
    <x v="0"/>
    <x v="3"/>
  </r>
  <r>
    <x v="2"/>
    <x v="7"/>
    <x v="6"/>
    <d v="2024-06-27T00:00:00"/>
    <d v="2024-07-03T00:00:00"/>
    <x v="10"/>
    <x v="1"/>
    <x v="4"/>
    <x v="0"/>
    <n v="-240"/>
    <x v="3"/>
    <x v="3"/>
    <s v="REF COMPRA MATERIAL ESCRITORIO"/>
    <x v="0"/>
    <x v="0"/>
    <x v="1"/>
    <x v="1"/>
    <x v="1"/>
  </r>
  <r>
    <x v="2"/>
    <x v="7"/>
    <x v="9"/>
    <d v="2024-09-03T00:00:00"/>
    <d v="2024-09-09T00:00:00"/>
    <x v="11"/>
    <x v="1"/>
    <x v="4"/>
    <x v="0"/>
    <n v="-360"/>
    <x v="3"/>
    <x v="3"/>
    <s v="REF Segue nota dos cards"/>
    <x v="0"/>
    <x v="0"/>
    <x v="1"/>
    <x v="1"/>
    <x v="2"/>
  </r>
  <r>
    <x v="2"/>
    <x v="8"/>
    <x v="9"/>
    <d v="2024-09-04T00:00:00"/>
    <d v="2024-09-11T00:00:00"/>
    <x v="12"/>
    <x v="1"/>
    <x v="2"/>
    <x v="0"/>
    <n v="-3500"/>
    <x v="0"/>
    <x v="0"/>
    <s v="REF POÃ‡O DE AGUA"/>
    <x v="0"/>
    <x v="0"/>
    <x v="0"/>
    <x v="0"/>
    <x v="2"/>
  </r>
  <r>
    <x v="2"/>
    <x v="8"/>
    <x v="9"/>
    <d v="2024-09-25T00:00:00"/>
    <d v="2024-09-26T00:00:00"/>
    <x v="13"/>
    <x v="4"/>
    <x v="2"/>
    <x v="0"/>
    <n v="-10863"/>
    <x v="0"/>
    <x v="0"/>
    <s v="REF ARTE POÃ‡OS POÃ‡O DE AGUA"/>
    <x v="0"/>
    <x v="0"/>
    <x v="0"/>
    <x v="0"/>
    <x v="2"/>
  </r>
  <r>
    <x v="2"/>
    <x v="8"/>
    <x v="9"/>
    <d v="2024-09-25T00:00:00"/>
    <d v="2024-09-27T00:00:00"/>
    <x v="13"/>
    <x v="5"/>
    <x v="2"/>
    <x v="0"/>
    <n v="-21726"/>
    <x v="0"/>
    <x v="0"/>
    <s v="REF ARTE POÃ‡OS POÃ‡O DE AGUA"/>
    <x v="0"/>
    <x v="0"/>
    <x v="0"/>
    <x v="0"/>
    <x v="2"/>
  </r>
  <r>
    <x v="2"/>
    <x v="8"/>
    <x v="9"/>
    <d v="2024-09-25T00:00:00"/>
    <d v="2024-11-14T00:00:00"/>
    <x v="13"/>
    <x v="6"/>
    <x v="2"/>
    <x v="0"/>
    <n v="-21726"/>
    <x v="0"/>
    <x v="0"/>
    <s v="REF ARTE POÃ‡OS POÃ‡O DE AGUA"/>
    <x v="0"/>
    <x v="0"/>
    <x v="0"/>
    <x v="0"/>
    <x v="2"/>
  </r>
  <r>
    <x v="2"/>
    <x v="8"/>
    <x v="9"/>
    <d v="2024-09-25T00:00:00"/>
    <d v="2024-12-13T00:00:00"/>
    <x v="13"/>
    <x v="7"/>
    <x v="2"/>
    <x v="0"/>
    <n v="-19325"/>
    <x v="0"/>
    <x v="0"/>
    <s v="REF ARTE POÃ‡OS POÃ‡O DE AGUA"/>
    <x v="0"/>
    <x v="0"/>
    <x v="0"/>
    <x v="0"/>
    <x v="2"/>
  </r>
  <r>
    <x v="2"/>
    <x v="8"/>
    <x v="9"/>
    <d v="2024-09-25T00:00:00"/>
    <d v="2025-01-15T00:00:00"/>
    <x v="13"/>
    <x v="8"/>
    <x v="2"/>
    <x v="0"/>
    <n v="-19325"/>
    <x v="0"/>
    <x v="0"/>
    <s v="REF ARTE POÃ‡OS POÃ‡O DE AGUA"/>
    <x v="0"/>
    <x v="0"/>
    <x v="0"/>
    <x v="0"/>
    <x v="2"/>
  </r>
  <r>
    <x v="2"/>
    <x v="8"/>
    <x v="9"/>
    <d v="2024-09-25T00:00:00"/>
    <d v="2025-02-15T00:00:00"/>
    <x v="13"/>
    <x v="9"/>
    <x v="2"/>
    <x v="1"/>
    <n v="-15936.9"/>
    <x v="0"/>
    <x v="0"/>
    <s v="REF ARTE POÃ‡OS POÃ‡O DE AGUA"/>
    <x v="0"/>
    <x v="0"/>
    <x v="0"/>
    <x v="0"/>
    <x v="2"/>
  </r>
  <r>
    <x v="2"/>
    <x v="9"/>
    <x v="1"/>
    <d v="2024-01-09T00:00:00"/>
    <d v="2024-02-11T00:00:00"/>
    <x v="14"/>
    <x v="1"/>
    <x v="5"/>
    <x v="0"/>
    <n v="-2340"/>
    <x v="3"/>
    <x v="3"/>
    <s v="REF: TEMOS 31 RESMAS NO ESTOQUE"/>
    <x v="0"/>
    <x v="0"/>
    <x v="1"/>
    <x v="1"/>
    <x v="0"/>
  </r>
  <r>
    <x v="2"/>
    <x v="9"/>
    <x v="1"/>
    <d v="2024-01-22T00:00:00"/>
    <d v="2024-02-19T00:00:00"/>
    <x v="15"/>
    <x v="1"/>
    <x v="5"/>
    <x v="0"/>
    <n v="-2390"/>
    <x v="3"/>
    <x v="3"/>
    <s v="REF: MATERIAL DE ESCRITÃ“RIO "/>
    <x v="0"/>
    <x v="0"/>
    <x v="1"/>
    <x v="1"/>
    <x v="0"/>
  </r>
  <r>
    <x v="2"/>
    <x v="9"/>
    <x v="1"/>
    <d v="2024-01-24T00:00:00"/>
    <d v="2024-02-21T00:00:00"/>
    <x v="16"/>
    <x v="1"/>
    <x v="5"/>
    <x v="0"/>
    <n v="-553.74"/>
    <x v="3"/>
    <x v="3"/>
    <s v="REF. MARCADOR"/>
    <x v="0"/>
    <x v="0"/>
    <x v="1"/>
    <x v="1"/>
    <x v="0"/>
  </r>
  <r>
    <x v="2"/>
    <x v="9"/>
    <x v="1"/>
    <d v="2024-01-31T00:00:00"/>
    <d v="2024-02-28T00:00:00"/>
    <x v="17"/>
    <x v="1"/>
    <x v="5"/>
    <x v="0"/>
    <n v="-2399"/>
    <x v="3"/>
    <x v="3"/>
    <s v="REF: REPOSIÃ‡ÃƒO DE ESTOQUE"/>
    <x v="0"/>
    <x v="0"/>
    <x v="1"/>
    <x v="1"/>
    <x v="0"/>
  </r>
  <r>
    <x v="2"/>
    <x v="9"/>
    <x v="2"/>
    <d v="2024-02-09T00:00:00"/>
    <d v="2024-03-10T00:00:00"/>
    <x v="18"/>
    <x v="1"/>
    <x v="5"/>
    <x v="0"/>
    <n v="-2310"/>
    <x v="3"/>
    <x v="3"/>
    <s v="REF: REPOSIÃ‡ÃƒO DE ESTOQUE"/>
    <x v="0"/>
    <x v="0"/>
    <x v="1"/>
    <x v="1"/>
    <x v="0"/>
  </r>
  <r>
    <x v="2"/>
    <x v="9"/>
    <x v="3"/>
    <d v="2024-03-07T00:00:00"/>
    <d v="2024-04-04T00:00:00"/>
    <x v="19"/>
    <x v="1"/>
    <x v="5"/>
    <x v="0"/>
    <n v="-2390"/>
    <x v="3"/>
    <x v="3"/>
    <s v="REF: REPOSIÃ‡ÃƒO DE ESTOQUE"/>
    <x v="0"/>
    <x v="0"/>
    <x v="1"/>
    <x v="1"/>
    <x v="0"/>
  </r>
  <r>
    <x v="2"/>
    <x v="9"/>
    <x v="3"/>
    <d v="2024-03-15T00:00:00"/>
    <d v="2024-04-12T00:00:00"/>
    <x v="20"/>
    <x v="1"/>
    <x v="5"/>
    <x v="0"/>
    <n v="-399.72"/>
    <x v="3"/>
    <x v="3"/>
    <s v="REF: REPOSIÃ‡ÃƒO DE ESTOQUE MATERIAL ESCRITORIO"/>
    <x v="0"/>
    <x v="0"/>
    <x v="1"/>
    <x v="1"/>
    <x v="0"/>
  </r>
  <r>
    <x v="2"/>
    <x v="9"/>
    <x v="3"/>
    <d v="2024-03-22T00:00:00"/>
    <d v="2024-04-21T00:00:00"/>
    <x v="21"/>
    <x v="1"/>
    <x v="5"/>
    <x v="0"/>
    <n v="-2390"/>
    <x v="3"/>
    <x v="3"/>
    <s v="REF: REPOSIÃ‡ÃƒO DE ESTOQUE"/>
    <x v="0"/>
    <x v="0"/>
    <x v="1"/>
    <x v="1"/>
    <x v="0"/>
  </r>
  <r>
    <x v="2"/>
    <x v="9"/>
    <x v="3"/>
    <d v="2024-03-25T00:00:00"/>
    <d v="2024-04-22T00:00:00"/>
    <x v="22"/>
    <x v="1"/>
    <x v="5"/>
    <x v="0"/>
    <n v="-339.2"/>
    <x v="3"/>
    <x v="3"/>
    <s v="REF: REPOSIÃ‡AO DE MATERIAL"/>
    <x v="0"/>
    <x v="0"/>
    <x v="1"/>
    <x v="1"/>
    <x v="0"/>
  </r>
  <r>
    <x v="2"/>
    <x v="9"/>
    <x v="4"/>
    <d v="2024-04-03T00:00:00"/>
    <d v="2024-05-01T00:00:00"/>
    <x v="23"/>
    <x v="1"/>
    <x v="5"/>
    <x v="0"/>
    <n v="-2490"/>
    <x v="3"/>
    <x v="3"/>
    <s v="REF: REPOSIÃ‡ÃƒO DE ESTOQUE"/>
    <x v="0"/>
    <x v="0"/>
    <x v="1"/>
    <x v="1"/>
    <x v="1"/>
  </r>
  <r>
    <x v="2"/>
    <x v="9"/>
    <x v="4"/>
    <d v="2024-04-30T00:00:00"/>
    <d v="2024-05-28T00:00:00"/>
    <x v="24"/>
    <x v="1"/>
    <x v="5"/>
    <x v="0"/>
    <n v="-2399"/>
    <x v="3"/>
    <x v="3"/>
    <s v="REF: REPOSIÃ‡ÃƒO DE ESTOQUE"/>
    <x v="0"/>
    <x v="0"/>
    <x v="1"/>
    <x v="1"/>
    <x v="1"/>
  </r>
  <r>
    <x v="2"/>
    <x v="9"/>
    <x v="5"/>
    <d v="2024-05-08T00:00:00"/>
    <d v="2024-06-05T00:00:00"/>
    <x v="25"/>
    <x v="1"/>
    <x v="5"/>
    <x v="0"/>
    <n v="-1269.77"/>
    <x v="3"/>
    <x v="3"/>
    <s v="REF: ESTOQUE ESCRITORIO"/>
    <x v="0"/>
    <x v="0"/>
    <x v="1"/>
    <x v="1"/>
    <x v="1"/>
  </r>
  <r>
    <x v="2"/>
    <x v="9"/>
    <x v="6"/>
    <d v="2024-06-12T00:00:00"/>
    <d v="2024-07-10T00:00:00"/>
    <x v="26"/>
    <x v="1"/>
    <x v="5"/>
    <x v="0"/>
    <n v="-2390"/>
    <x v="3"/>
    <x v="3"/>
    <s v="REF: REPOSIÃ‡ÃƒO DE ESTOQUE"/>
    <x v="0"/>
    <x v="0"/>
    <x v="1"/>
    <x v="1"/>
    <x v="1"/>
  </r>
  <r>
    <x v="2"/>
    <x v="9"/>
    <x v="8"/>
    <d v="2024-08-22T00:00:00"/>
    <d v="2024-09-19T00:00:00"/>
    <x v="27"/>
    <x v="1"/>
    <x v="5"/>
    <x v="0"/>
    <n v="-159.41999999999999"/>
    <x v="3"/>
    <x v="3"/>
    <s v="REF: EMBALAGEM E CONSERVAÃ‡ÃƒO DE MATERIAIS"/>
    <x v="0"/>
    <x v="0"/>
    <x v="1"/>
    <x v="1"/>
    <x v="2"/>
  </r>
  <r>
    <x v="2"/>
    <x v="10"/>
    <x v="12"/>
    <d v="2024-12-19T00:00:00"/>
    <d v="2025-01-15T00:00:00"/>
    <x v="28"/>
    <x v="1"/>
    <x v="5"/>
    <x v="0"/>
    <n v="-90"/>
    <x v="0"/>
    <x v="0"/>
    <s v="REF. CARTAO CLARA NHJ"/>
    <x v="0"/>
    <x v="0"/>
    <x v="0"/>
    <x v="0"/>
    <x v="3"/>
  </r>
  <r>
    <x v="2"/>
    <x v="11"/>
    <x v="3"/>
    <d v="2024-03-28T00:00:00"/>
    <d v="2024-04-20T00:00:00"/>
    <x v="29"/>
    <x v="1"/>
    <x v="1"/>
    <x v="0"/>
    <n v="-570"/>
    <x v="6"/>
    <x v="6"/>
    <s v="REF COMPRA DE CAPACETE BIG MOTO - 16696250000148"/>
    <x v="0"/>
    <x v="0"/>
    <x v="1"/>
    <x v="1"/>
    <x v="0"/>
  </r>
  <r>
    <x v="2"/>
    <x v="11"/>
    <x v="3"/>
    <d v="2024-03-28T00:00:00"/>
    <d v="2024-04-20T00:00:00"/>
    <x v="30"/>
    <x v="1"/>
    <x v="1"/>
    <x v="0"/>
    <n v="-60"/>
    <x v="6"/>
    <x v="6"/>
    <s v="REF COMPRA DE CAPACETE BIG MOTO - 16696250000148"/>
    <x v="0"/>
    <x v="0"/>
    <x v="1"/>
    <x v="1"/>
    <x v="0"/>
  </r>
  <r>
    <x v="2"/>
    <x v="12"/>
    <x v="8"/>
    <d v="2024-08-16T00:00:00"/>
    <d v="2024-09-15T00:00:00"/>
    <x v="31"/>
    <x v="1"/>
    <x v="5"/>
    <x v="0"/>
    <n v="-103.18"/>
    <x v="0"/>
    <x v="0"/>
    <s v="REF. OBRA LINHA AMARELA]"/>
    <x v="0"/>
    <x v="0"/>
    <x v="0"/>
    <x v="0"/>
    <x v="2"/>
  </r>
  <r>
    <x v="2"/>
    <x v="12"/>
    <x v="8"/>
    <d v="2024-08-16T00:00:00"/>
    <d v="2024-09-15T00:00:00"/>
    <x v="32"/>
    <x v="1"/>
    <x v="5"/>
    <x v="0"/>
    <n v="-4110.8"/>
    <x v="0"/>
    <x v="0"/>
    <s v="REF. OBRA LINHA AMARELA]"/>
    <x v="0"/>
    <x v="0"/>
    <x v="0"/>
    <x v="0"/>
    <x v="2"/>
  </r>
  <r>
    <x v="2"/>
    <x v="12"/>
    <x v="8"/>
    <d v="2024-08-21T00:00:00"/>
    <d v="2024-09-15T00:00:00"/>
    <x v="33"/>
    <x v="1"/>
    <x v="5"/>
    <x v="0"/>
    <n v="-549"/>
    <x v="0"/>
    <x v="0"/>
    <s v="REF. FITA A LASER"/>
    <x v="0"/>
    <x v="0"/>
    <x v="0"/>
    <x v="0"/>
    <x v="2"/>
  </r>
  <r>
    <x v="2"/>
    <x v="12"/>
    <x v="9"/>
    <d v="2024-09-09T00:00:00"/>
    <d v="2024-10-15T00:00:00"/>
    <x v="34"/>
    <x v="1"/>
    <x v="5"/>
    <x v="0"/>
    <n v="-136.94999999999999"/>
    <x v="0"/>
    <x v="0"/>
    <s v="REF. OBRA LINHA AMARELA "/>
    <x v="0"/>
    <x v="0"/>
    <x v="0"/>
    <x v="0"/>
    <x v="2"/>
  </r>
  <r>
    <x v="2"/>
    <x v="12"/>
    <x v="11"/>
    <d v="2024-11-15T00:00:00"/>
    <d v="2024-12-15T00:00:00"/>
    <x v="35"/>
    <x v="1"/>
    <x v="5"/>
    <x v="0"/>
    <n v="-352.16"/>
    <x v="0"/>
    <x v="0"/>
    <s v="REF. MATERIAL  23476033000531"/>
    <x v="0"/>
    <x v="0"/>
    <x v="0"/>
    <x v="0"/>
    <x v="3"/>
  </r>
  <r>
    <x v="2"/>
    <x v="12"/>
    <x v="11"/>
    <d v="2024-11-25T00:00:00"/>
    <d v="2024-12-15T00:00:00"/>
    <x v="36"/>
    <x v="1"/>
    <x v="5"/>
    <x v="0"/>
    <n v="-475.4"/>
    <x v="0"/>
    <x v="0"/>
    <s v="REF. MATERIAL  23476033000531"/>
    <x v="0"/>
    <x v="0"/>
    <x v="0"/>
    <x v="0"/>
    <x v="3"/>
  </r>
  <r>
    <x v="2"/>
    <x v="12"/>
    <x v="12"/>
    <d v="2024-12-09T00:00:00"/>
    <d v="2025-01-15T00:00:00"/>
    <x v="37"/>
    <x v="1"/>
    <x v="5"/>
    <x v="0"/>
    <n v="-830.05"/>
    <x v="0"/>
    <x v="0"/>
    <s v="REF. MATERIAL  23476033000531"/>
    <x v="0"/>
    <x v="0"/>
    <x v="0"/>
    <x v="0"/>
    <x v="3"/>
  </r>
  <r>
    <x v="2"/>
    <x v="12"/>
    <x v="12"/>
    <d v="2024-12-09T00:00:00"/>
    <d v="2025-01-15T00:00:00"/>
    <x v="38"/>
    <x v="1"/>
    <x v="5"/>
    <x v="0"/>
    <n v="-189.9"/>
    <x v="0"/>
    <x v="0"/>
    <s v="REF. MATERIAL  23476033000531"/>
    <x v="0"/>
    <x v="0"/>
    <x v="0"/>
    <x v="0"/>
    <x v="3"/>
  </r>
  <r>
    <x v="2"/>
    <x v="12"/>
    <x v="12"/>
    <d v="2024-12-19T00:00:00"/>
    <d v="2025-01-15T00:00:00"/>
    <x v="39"/>
    <x v="1"/>
    <x v="5"/>
    <x v="0"/>
    <n v="-559.46"/>
    <x v="0"/>
    <x v="0"/>
    <s v="REF. MATERIAL  23476033000531"/>
    <x v="0"/>
    <x v="0"/>
    <x v="0"/>
    <x v="0"/>
    <x v="3"/>
  </r>
  <r>
    <x v="2"/>
    <x v="12"/>
    <x v="12"/>
    <d v="2024-12-19T00:00:00"/>
    <d v="2025-01-15T00:00:00"/>
    <x v="40"/>
    <x v="1"/>
    <x v="5"/>
    <x v="0"/>
    <n v="-4590"/>
    <x v="0"/>
    <x v="0"/>
    <s v="REF. MATERIAL  23476033000531"/>
    <x v="0"/>
    <x v="0"/>
    <x v="0"/>
    <x v="0"/>
    <x v="3"/>
  </r>
  <r>
    <x v="2"/>
    <x v="12"/>
    <x v="12"/>
    <d v="2024-12-26T00:00:00"/>
    <d v="2025-01-15T00:00:00"/>
    <x v="41"/>
    <x v="1"/>
    <x v="5"/>
    <x v="0"/>
    <n v="-2639.8"/>
    <x v="0"/>
    <x v="0"/>
    <s v="REF. MATERIAL  -  CABO FLEXIVEL -  23476033000531"/>
    <x v="0"/>
    <x v="0"/>
    <x v="0"/>
    <x v="0"/>
    <x v="3"/>
  </r>
  <r>
    <x v="2"/>
    <x v="12"/>
    <x v="12"/>
    <d v="2025-01-03T00:00:00"/>
    <d v="2025-01-15T00:00:00"/>
    <x v="42"/>
    <x v="1"/>
    <x v="5"/>
    <x v="0"/>
    <n v="-315.99"/>
    <x v="0"/>
    <x v="0"/>
    <s v="REF. MATERIAL  -  TOMADA  - ROLO SINTETICO - SACOLA -  23476033000531"/>
    <x v="0"/>
    <x v="0"/>
    <x v="0"/>
    <x v="0"/>
    <x v="3"/>
  </r>
  <r>
    <x v="2"/>
    <x v="12"/>
    <x v="0"/>
    <d v="2025-01-17T00:00:00"/>
    <d v="2025-02-15T00:00:00"/>
    <x v="43"/>
    <x v="1"/>
    <x v="5"/>
    <x v="2"/>
    <n v="-268.33999999999997"/>
    <x v="0"/>
    <x v="0"/>
    <s v="REF. MATERIAL  -  BUCHA CAIXINHA -  23476033000531"/>
    <x v="0"/>
    <x v="0"/>
    <x v="0"/>
    <x v="0"/>
    <x v="0"/>
  </r>
  <r>
    <x v="2"/>
    <x v="12"/>
    <x v="0"/>
    <d v="2025-01-17T00:00:00"/>
    <d v="2025-02-15T00:00:00"/>
    <x v="44"/>
    <x v="1"/>
    <x v="5"/>
    <x v="2"/>
    <n v="-4444"/>
    <x v="0"/>
    <x v="0"/>
    <s v="REF. MATERIAL  -  CABO FLEXIVEL -  23476033000531"/>
    <x v="0"/>
    <x v="0"/>
    <x v="0"/>
    <x v="0"/>
    <x v="0"/>
  </r>
  <r>
    <x v="2"/>
    <x v="12"/>
    <x v="0"/>
    <d v="2025-01-23T00:00:00"/>
    <d v="2025-02-15T00:00:00"/>
    <x v="45"/>
    <x v="1"/>
    <x v="5"/>
    <x v="2"/>
    <n v="-261.19"/>
    <x v="0"/>
    <x v="0"/>
    <s v="REF. MATERIAL  -  TUBOS - FITA  - ADAPTADOR  -  23476033000531"/>
    <x v="0"/>
    <x v="0"/>
    <x v="0"/>
    <x v="0"/>
    <x v="0"/>
  </r>
  <r>
    <x v="2"/>
    <x v="12"/>
    <x v="13"/>
    <d v="2025-02-10T00:00:00"/>
    <d v="2025-03-15T00:00:00"/>
    <x v="46"/>
    <x v="1"/>
    <x v="5"/>
    <x v="1"/>
    <n v="-1232.6400000000001"/>
    <x v="0"/>
    <x v="0"/>
    <s v="REF. MATERIAL  -  BOMBA SUB - SERRA COPO - ADAPT  -  23476033000531"/>
    <x v="0"/>
    <x v="0"/>
    <x v="0"/>
    <x v="0"/>
    <x v="0"/>
  </r>
  <r>
    <x v="2"/>
    <x v="13"/>
    <x v="0"/>
    <d v="2025-02-05T00:00:00"/>
    <d v="2025-02-20T00:00:00"/>
    <x v="47"/>
    <x v="2"/>
    <x v="5"/>
    <x v="1"/>
    <n v="-1455"/>
    <x v="0"/>
    <x v="0"/>
    <s v="REF RESFRIADOR DE AGUA PARA FABRICA DE CNTR"/>
    <x v="0"/>
    <x v="0"/>
    <x v="0"/>
    <x v="0"/>
    <x v="0"/>
  </r>
  <r>
    <x v="2"/>
    <x v="13"/>
    <x v="0"/>
    <d v="2025-02-05T00:00:00"/>
    <d v="2025-03-20T00:00:00"/>
    <x v="47"/>
    <x v="3"/>
    <x v="5"/>
    <x v="1"/>
    <n v="-1455"/>
    <x v="0"/>
    <x v="0"/>
    <s v="REF RESFRIADOR DE AGUA PARA FABRICA DE CNTR"/>
    <x v="0"/>
    <x v="0"/>
    <x v="0"/>
    <x v="0"/>
    <x v="0"/>
  </r>
  <r>
    <x v="2"/>
    <x v="14"/>
    <x v="4"/>
    <d v="2024-04-17T00:00:00"/>
    <d v="2024-05-20T00:00:00"/>
    <x v="48"/>
    <x v="1"/>
    <x v="5"/>
    <x v="0"/>
    <n v="-51.3"/>
    <x v="3"/>
    <x v="3"/>
    <s v="REF: COMPRA PASTAS FIGUEIREDO"/>
    <x v="0"/>
    <x v="0"/>
    <x v="1"/>
    <x v="1"/>
    <x v="1"/>
  </r>
  <r>
    <x v="2"/>
    <x v="15"/>
    <x v="8"/>
    <d v="2024-09-10T00:00:00"/>
    <d v="2024-09-20T00:00:00"/>
    <x v="49"/>
    <x v="1"/>
    <x v="1"/>
    <x v="0"/>
    <n v="-90"/>
    <x v="7"/>
    <x v="7"/>
    <s v="REF. PPRO PARTSLINK CARTAO EKO"/>
    <x v="0"/>
    <x v="0"/>
    <x v="2"/>
    <x v="2"/>
    <x v="2"/>
  </r>
  <r>
    <x v="2"/>
    <x v="15"/>
    <x v="11"/>
    <d v="2024-11-14T00:00:00"/>
    <d v="2024-12-15T00:00:00"/>
    <x v="50"/>
    <x v="1"/>
    <x v="1"/>
    <x v="0"/>
    <n v="-538.49"/>
    <x v="0"/>
    <x v="0"/>
    <s v="OBRA LINHA AMARELA"/>
    <x v="0"/>
    <x v="0"/>
    <x v="0"/>
    <x v="0"/>
    <x v="3"/>
  </r>
  <r>
    <x v="2"/>
    <x v="15"/>
    <x v="11"/>
    <d v="2024-11-25T00:00:00"/>
    <d v="2024-12-15T00:00:00"/>
    <x v="51"/>
    <x v="1"/>
    <x v="1"/>
    <x v="0"/>
    <n v="-73.38"/>
    <x v="1"/>
    <x v="1"/>
    <s v="REF. TRANSPORTES LOGGI - CARTAO CLARA"/>
    <x v="0"/>
    <x v="0"/>
    <x v="1"/>
    <x v="1"/>
    <x v="3"/>
  </r>
  <r>
    <x v="2"/>
    <x v="15"/>
    <x v="12"/>
    <d v="2024-12-16T00:00:00"/>
    <d v="2025-01-15T00:00:00"/>
    <x v="52"/>
    <x v="1"/>
    <x v="5"/>
    <x v="0"/>
    <n v="-68.94"/>
    <x v="0"/>
    <x v="0"/>
    <s v="REF. OBRA NHJ "/>
    <x v="0"/>
    <x v="0"/>
    <x v="0"/>
    <x v="0"/>
    <x v="3"/>
  </r>
  <r>
    <x v="2"/>
    <x v="15"/>
    <x v="0"/>
    <d v="2025-01-09T00:00:00"/>
    <d v="2025-02-15T00:00:00"/>
    <x v="53"/>
    <x v="1"/>
    <x v="1"/>
    <x v="2"/>
    <n v="-48"/>
    <x v="8"/>
    <x v="8"/>
    <s v="CARTAO CLARA - ESTACIONAMENTO NHJ"/>
    <x v="0"/>
    <x v="0"/>
    <x v="0"/>
    <x v="0"/>
    <x v="0"/>
  </r>
  <r>
    <x v="2"/>
    <x v="15"/>
    <x v="0"/>
    <d v="2025-02-05T00:00:00"/>
    <d v="2025-02-15T00:00:00"/>
    <x v="54"/>
    <x v="1"/>
    <x v="1"/>
    <x v="2"/>
    <n v="-45"/>
    <x v="0"/>
    <x v="0"/>
    <s v="REF. LINHA AMARELA"/>
    <x v="0"/>
    <x v="0"/>
    <x v="0"/>
    <x v="0"/>
    <x v="0"/>
  </r>
  <r>
    <x v="2"/>
    <x v="15"/>
    <x v="0"/>
    <d v="2025-02-05T00:00:00"/>
    <d v="2025-02-15T00:00:00"/>
    <x v="55"/>
    <x v="1"/>
    <x v="1"/>
    <x v="2"/>
    <n v="-247.9"/>
    <x v="9"/>
    <x v="9"/>
    <s v="REF. CARTÃƒO CLARA - CURSO HIROSHI "/>
    <x v="0"/>
    <x v="0"/>
    <x v="1"/>
    <x v="1"/>
    <x v="0"/>
  </r>
  <r>
    <x v="2"/>
    <x v="16"/>
    <x v="9"/>
    <d v="2024-09-10T00:00:00"/>
    <d v="2024-10-10T00:00:00"/>
    <x v="56"/>
    <x v="10"/>
    <x v="5"/>
    <x v="0"/>
    <n v="-2406.1999999999998"/>
    <x v="0"/>
    <x v="0"/>
    <s v="REF.ENC: ELETROMIL 175968"/>
    <x v="0"/>
    <x v="0"/>
    <x v="0"/>
    <x v="0"/>
    <x v="2"/>
  </r>
  <r>
    <x v="2"/>
    <x v="16"/>
    <x v="9"/>
    <d v="2024-09-10T00:00:00"/>
    <d v="2024-11-11T00:00:00"/>
    <x v="56"/>
    <x v="11"/>
    <x v="5"/>
    <x v="0"/>
    <n v="-2406.1999999999998"/>
    <x v="0"/>
    <x v="0"/>
    <s v="REF.ENC: ELETROMIL 175968"/>
    <x v="0"/>
    <x v="0"/>
    <x v="0"/>
    <x v="0"/>
    <x v="2"/>
  </r>
  <r>
    <x v="2"/>
    <x v="16"/>
    <x v="9"/>
    <d v="2024-09-10T00:00:00"/>
    <d v="2024-12-09T00:00:00"/>
    <x v="56"/>
    <x v="12"/>
    <x v="5"/>
    <x v="0"/>
    <n v="-2406.1999999999998"/>
    <x v="0"/>
    <x v="0"/>
    <s v="REF.ENC: ELETROMIL 175968"/>
    <x v="0"/>
    <x v="0"/>
    <x v="0"/>
    <x v="0"/>
    <x v="2"/>
  </r>
  <r>
    <x v="2"/>
    <x v="17"/>
    <x v="10"/>
    <d v="2024-10-17T00:00:00"/>
    <d v="2024-10-23T00:00:00"/>
    <x v="57"/>
    <x v="2"/>
    <x v="3"/>
    <x v="0"/>
    <n v="-8610"/>
    <x v="0"/>
    <x v="0"/>
    <s v="REF:ENC: EQUIP POSTO 13744 "/>
    <x v="0"/>
    <x v="0"/>
    <x v="0"/>
    <x v="0"/>
    <x v="3"/>
  </r>
  <r>
    <x v="2"/>
    <x v="17"/>
    <x v="10"/>
    <d v="2024-10-17T00:00:00"/>
    <d v="2024-11-23T00:00:00"/>
    <x v="57"/>
    <x v="3"/>
    <x v="3"/>
    <x v="0"/>
    <n v="-8610"/>
    <x v="0"/>
    <x v="0"/>
    <s v="REF:ENC: EQUIP POSTO 13744 "/>
    <x v="0"/>
    <x v="0"/>
    <x v="0"/>
    <x v="0"/>
    <x v="3"/>
  </r>
  <r>
    <x v="2"/>
    <x v="18"/>
    <x v="8"/>
    <d v="2024-08-06T00:00:00"/>
    <d v="2024-08-22T00:00:00"/>
    <x v="58"/>
    <x v="1"/>
    <x v="4"/>
    <x v="0"/>
    <n v="-1157"/>
    <x v="0"/>
    <x v="0"/>
    <s v="ENC: Proposta REFERENTE A OBRA DA LINHA AMARELA"/>
    <x v="0"/>
    <x v="0"/>
    <x v="0"/>
    <x v="0"/>
    <x v="2"/>
  </r>
  <r>
    <x v="2"/>
    <x v="18"/>
    <x v="9"/>
    <d v="2024-09-24T00:00:00"/>
    <d v="2024-09-30T00:00:00"/>
    <x v="59"/>
    <x v="1"/>
    <x v="4"/>
    <x v="0"/>
    <n v="-1157"/>
    <x v="0"/>
    <x v="0"/>
    <s v="ENC: Proposta REFERENTE A OBRA DA LINHA AMARELA"/>
    <x v="0"/>
    <x v="0"/>
    <x v="0"/>
    <x v="0"/>
    <x v="2"/>
  </r>
  <r>
    <x v="2"/>
    <x v="18"/>
    <x v="10"/>
    <d v="2024-10-21T00:00:00"/>
    <d v="2024-10-30T00:00:00"/>
    <x v="60"/>
    <x v="1"/>
    <x v="4"/>
    <x v="0"/>
    <n v="-1157"/>
    <x v="0"/>
    <x v="0"/>
    <s v="ENC: Proposta REFERENTE A OBRA DA LINHA AMARELA"/>
    <x v="0"/>
    <x v="0"/>
    <x v="0"/>
    <x v="0"/>
    <x v="3"/>
  </r>
  <r>
    <x v="2"/>
    <x v="18"/>
    <x v="11"/>
    <d v="2024-12-03T00:00:00"/>
    <d v="2024-12-19T00:00:00"/>
    <x v="61"/>
    <x v="1"/>
    <x v="4"/>
    <x v="0"/>
    <n v="-1157"/>
    <x v="0"/>
    <x v="0"/>
    <s v="ENC: Proposta REFERENTE A OBRA DA LINHA AMARELA"/>
    <x v="0"/>
    <x v="0"/>
    <x v="0"/>
    <x v="0"/>
    <x v="3"/>
  </r>
  <r>
    <x v="2"/>
    <x v="18"/>
    <x v="11"/>
    <d v="2024-12-03T00:00:00"/>
    <d v="2024-12-19T00:00:00"/>
    <x v="62"/>
    <x v="1"/>
    <x v="4"/>
    <x v="0"/>
    <n v="-26.61"/>
    <x v="10"/>
    <x v="10"/>
    <s v="."/>
    <x v="0"/>
    <x v="0"/>
    <x v="0"/>
    <x v="0"/>
    <x v="3"/>
  </r>
  <r>
    <x v="2"/>
    <x v="18"/>
    <x v="12"/>
    <d v="2024-12-19T00:00:00"/>
    <d v="2025-01-03T00:00:00"/>
    <x v="63"/>
    <x v="1"/>
    <x v="4"/>
    <x v="0"/>
    <n v="-1157"/>
    <x v="0"/>
    <x v="0"/>
    <s v="ENC: Proposta REFERENTE A OBRA DA LINHA AMARELA"/>
    <x v="0"/>
    <x v="0"/>
    <x v="0"/>
    <x v="0"/>
    <x v="3"/>
  </r>
  <r>
    <x v="2"/>
    <x v="19"/>
    <x v="9"/>
    <d v="2024-09-12T00:00:00"/>
    <d v="2024-10-12T00:00:00"/>
    <x v="64"/>
    <x v="13"/>
    <x v="5"/>
    <x v="0"/>
    <n v="-7891"/>
    <x v="0"/>
    <x v="0"/>
    <s v="REF: REPOSIÃ‡ÃƒO DE ESTOQUE"/>
    <x v="0"/>
    <x v="0"/>
    <x v="0"/>
    <x v="0"/>
    <x v="2"/>
  </r>
  <r>
    <x v="2"/>
    <x v="19"/>
    <x v="9"/>
    <d v="2024-09-12T00:00:00"/>
    <d v="2024-10-22T00:00:00"/>
    <x v="64"/>
    <x v="14"/>
    <x v="5"/>
    <x v="0"/>
    <n v="-7891"/>
    <x v="0"/>
    <x v="0"/>
    <s v="REF: REPOSIÃ‡ÃƒO DE ESTOQUE"/>
    <x v="0"/>
    <x v="0"/>
    <x v="0"/>
    <x v="0"/>
    <x v="2"/>
  </r>
  <r>
    <x v="2"/>
    <x v="19"/>
    <x v="9"/>
    <d v="2024-09-12T00:00:00"/>
    <d v="2024-10-31T00:00:00"/>
    <x v="64"/>
    <x v="15"/>
    <x v="5"/>
    <x v="0"/>
    <n v="-7891"/>
    <x v="0"/>
    <x v="0"/>
    <s v="REF: REPOSIÃ‡ÃƒO DE ESTOQUE"/>
    <x v="0"/>
    <x v="0"/>
    <x v="0"/>
    <x v="0"/>
    <x v="2"/>
  </r>
  <r>
    <x v="2"/>
    <x v="19"/>
    <x v="9"/>
    <d v="2024-09-12T00:00:00"/>
    <d v="2024-11-11T00:00:00"/>
    <x v="64"/>
    <x v="16"/>
    <x v="5"/>
    <x v="0"/>
    <n v="-7891"/>
    <x v="0"/>
    <x v="0"/>
    <s v="REF: REPOSIÃ‡ÃƒO DE ESTOQUE"/>
    <x v="0"/>
    <x v="0"/>
    <x v="0"/>
    <x v="0"/>
    <x v="2"/>
  </r>
  <r>
    <x v="2"/>
    <x v="19"/>
    <x v="9"/>
    <d v="2024-09-17T00:00:00"/>
    <d v="2024-10-16T00:00:00"/>
    <x v="65"/>
    <x v="13"/>
    <x v="5"/>
    <x v="0"/>
    <n v="-5400"/>
    <x v="0"/>
    <x v="0"/>
    <s v="REF: REPOSIÃ‡ÃƒO DE ESTOQUE"/>
    <x v="0"/>
    <x v="0"/>
    <x v="0"/>
    <x v="0"/>
    <x v="2"/>
  </r>
  <r>
    <x v="2"/>
    <x v="19"/>
    <x v="9"/>
    <d v="2024-09-17T00:00:00"/>
    <d v="2024-10-26T00:00:00"/>
    <x v="65"/>
    <x v="14"/>
    <x v="5"/>
    <x v="0"/>
    <n v="-5400"/>
    <x v="0"/>
    <x v="0"/>
    <s v="REF: REPOSIÃ‡ÃƒO DE ESTOQUE"/>
    <x v="0"/>
    <x v="0"/>
    <x v="0"/>
    <x v="0"/>
    <x v="2"/>
  </r>
  <r>
    <x v="2"/>
    <x v="19"/>
    <x v="9"/>
    <d v="2024-09-17T00:00:00"/>
    <d v="2024-11-05T00:00:00"/>
    <x v="65"/>
    <x v="15"/>
    <x v="5"/>
    <x v="0"/>
    <n v="-5400"/>
    <x v="0"/>
    <x v="0"/>
    <s v="REF: REPOSIÃ‡ÃƒO DE ESTOQUE"/>
    <x v="0"/>
    <x v="0"/>
    <x v="0"/>
    <x v="0"/>
    <x v="2"/>
  </r>
  <r>
    <x v="2"/>
    <x v="19"/>
    <x v="9"/>
    <d v="2024-09-17T00:00:00"/>
    <d v="2024-11-15T00:00:00"/>
    <x v="65"/>
    <x v="16"/>
    <x v="5"/>
    <x v="0"/>
    <n v="-5400"/>
    <x v="0"/>
    <x v="0"/>
    <s v="REF: REPOSIÃ‡ÃƒO DE ESTOQUE"/>
    <x v="0"/>
    <x v="0"/>
    <x v="0"/>
    <x v="0"/>
    <x v="2"/>
  </r>
  <r>
    <x v="2"/>
    <x v="19"/>
    <x v="10"/>
    <d v="2024-10-10T00:00:00"/>
    <d v="2024-11-11T00:00:00"/>
    <x v="66"/>
    <x v="1"/>
    <x v="5"/>
    <x v="0"/>
    <n v="-4304.6400000000003"/>
    <x v="0"/>
    <x v="0"/>
    <s v="REF: REPOSIÃ‡ÃƒO DE ESTOQUE"/>
    <x v="0"/>
    <x v="0"/>
    <x v="0"/>
    <x v="0"/>
    <x v="3"/>
  </r>
  <r>
    <x v="2"/>
    <x v="19"/>
    <x v="11"/>
    <d v="2024-11-14T00:00:00"/>
    <d v="2024-12-02T00:00:00"/>
    <x v="67"/>
    <x v="17"/>
    <x v="5"/>
    <x v="0"/>
    <n v="-3328.07"/>
    <x v="0"/>
    <x v="0"/>
    <s v="REF: Reforma linha amarela "/>
    <x v="0"/>
    <x v="0"/>
    <x v="0"/>
    <x v="0"/>
    <x v="3"/>
  </r>
  <r>
    <x v="2"/>
    <x v="19"/>
    <x v="11"/>
    <d v="2024-11-14T00:00:00"/>
    <d v="2024-12-12T00:00:00"/>
    <x v="67"/>
    <x v="18"/>
    <x v="5"/>
    <x v="0"/>
    <n v="-3328.07"/>
    <x v="0"/>
    <x v="0"/>
    <s v="REF: Reforma linha amarela "/>
    <x v="0"/>
    <x v="0"/>
    <x v="0"/>
    <x v="0"/>
    <x v="3"/>
  </r>
  <r>
    <x v="2"/>
    <x v="19"/>
    <x v="11"/>
    <d v="2024-11-14T00:00:00"/>
    <d v="2024-12-22T00:00:00"/>
    <x v="67"/>
    <x v="19"/>
    <x v="5"/>
    <x v="0"/>
    <n v="-3328.07"/>
    <x v="0"/>
    <x v="0"/>
    <s v="REF: Reforma linha amarela "/>
    <x v="0"/>
    <x v="0"/>
    <x v="0"/>
    <x v="0"/>
    <x v="3"/>
  </r>
  <r>
    <x v="2"/>
    <x v="19"/>
    <x v="11"/>
    <d v="2024-11-14T00:00:00"/>
    <d v="2025-01-01T00:00:00"/>
    <x v="67"/>
    <x v="20"/>
    <x v="5"/>
    <x v="0"/>
    <n v="-3328.08"/>
    <x v="0"/>
    <x v="0"/>
    <s v="REF: Reforma linha amarela "/>
    <x v="0"/>
    <x v="0"/>
    <x v="0"/>
    <x v="0"/>
    <x v="3"/>
  </r>
  <r>
    <x v="2"/>
    <x v="19"/>
    <x v="11"/>
    <d v="2024-11-14T00:00:00"/>
    <d v="2025-01-11T00:00:00"/>
    <x v="67"/>
    <x v="21"/>
    <x v="5"/>
    <x v="0"/>
    <n v="-3328.07"/>
    <x v="0"/>
    <x v="0"/>
    <s v="REF: Reforma linha amarela "/>
    <x v="0"/>
    <x v="0"/>
    <x v="0"/>
    <x v="0"/>
    <x v="3"/>
  </r>
  <r>
    <x v="2"/>
    <x v="20"/>
    <x v="11"/>
    <d v="2024-11-12T00:00:00"/>
    <d v="2024-12-12T00:00:00"/>
    <x v="68"/>
    <x v="1"/>
    <x v="5"/>
    <x v="0"/>
    <n v="-2602"/>
    <x v="0"/>
    <x v="0"/>
    <s v="REF. ENC: Nota e boleto"/>
    <x v="0"/>
    <x v="0"/>
    <x v="0"/>
    <x v="0"/>
    <x v="3"/>
  </r>
  <r>
    <x v="2"/>
    <x v="20"/>
    <x v="12"/>
    <d v="2024-12-26T00:00:00"/>
    <d v="2025-01-20T00:00:00"/>
    <x v="69"/>
    <x v="1"/>
    <x v="5"/>
    <x v="0"/>
    <n v="-1126"/>
    <x v="0"/>
    <x v="0"/>
    <s v="ENC: FERRARO 16141"/>
    <x v="0"/>
    <x v="0"/>
    <x v="0"/>
    <x v="0"/>
    <x v="3"/>
  </r>
  <r>
    <x v="2"/>
    <x v="21"/>
    <x v="2"/>
    <d v="2024-02-06T00:00:00"/>
    <d v="2024-03-15T00:00:00"/>
    <x v="70"/>
    <x v="1"/>
    <x v="6"/>
    <x v="0"/>
    <n v="-1135.2"/>
    <x v="9"/>
    <x v="9"/>
    <s v="REF. POS GRADUAÃ‡ÃƒO EM ADMINISTRATIVA DE EMPRESAS - LUIS HIROSHI COHEN KATSUREN"/>
    <x v="0"/>
    <x v="0"/>
    <x v="1"/>
    <x v="1"/>
    <x v="0"/>
  </r>
  <r>
    <x v="2"/>
    <x v="21"/>
    <x v="3"/>
    <d v="2024-03-01T00:00:00"/>
    <d v="2024-04-15T00:00:00"/>
    <x v="71"/>
    <x v="1"/>
    <x v="6"/>
    <x v="0"/>
    <n v="-1135.2"/>
    <x v="9"/>
    <x v="9"/>
    <s v="REF. POS GRADUAÃ‡ÃƒO EM ADMINISTRATIVA DE EMPRESAS - LUIS HIROSHI COHEN KATSUREN"/>
    <x v="0"/>
    <x v="0"/>
    <x v="1"/>
    <x v="1"/>
    <x v="0"/>
  </r>
  <r>
    <x v="2"/>
    <x v="21"/>
    <x v="4"/>
    <d v="2024-04-01T00:00:00"/>
    <d v="2024-05-15T00:00:00"/>
    <x v="72"/>
    <x v="1"/>
    <x v="6"/>
    <x v="0"/>
    <n v="-1135.2"/>
    <x v="9"/>
    <x v="9"/>
    <s v="REF. POS GRADUAÃ‡ÃƒO EM ADMINISTRATIVA DE EMPRESAS - LUIS HIROSHI COHEN KATSUREN"/>
    <x v="0"/>
    <x v="0"/>
    <x v="1"/>
    <x v="1"/>
    <x v="1"/>
  </r>
  <r>
    <x v="2"/>
    <x v="21"/>
    <x v="5"/>
    <d v="2024-05-02T00:00:00"/>
    <d v="2024-06-15T00:00:00"/>
    <x v="73"/>
    <x v="1"/>
    <x v="6"/>
    <x v="0"/>
    <n v="-1135.2"/>
    <x v="9"/>
    <x v="9"/>
    <s v="REF. POS GRADUAÃ‡ÃƒO EM ADMINISTRATIVA DE EMPRESAS - LUIS HIROSHI COHEN KATSUREN"/>
    <x v="0"/>
    <x v="0"/>
    <x v="1"/>
    <x v="1"/>
    <x v="1"/>
  </r>
  <r>
    <x v="2"/>
    <x v="21"/>
    <x v="6"/>
    <d v="2024-05-31T00:00:00"/>
    <d v="2024-07-15T00:00:00"/>
    <x v="74"/>
    <x v="1"/>
    <x v="6"/>
    <x v="0"/>
    <n v="-1135.2"/>
    <x v="9"/>
    <x v="9"/>
    <s v="REF. POS GRADUAÃ‡ÃƒO EM ADMINISTRATIVA DE EMPRESAS - LUIS HIROSHI COHEN KATSUREN"/>
    <x v="0"/>
    <x v="0"/>
    <x v="1"/>
    <x v="1"/>
    <x v="1"/>
  </r>
  <r>
    <x v="2"/>
    <x v="21"/>
    <x v="7"/>
    <d v="2024-07-02T00:00:00"/>
    <d v="2024-08-15T00:00:00"/>
    <x v="75"/>
    <x v="1"/>
    <x v="6"/>
    <x v="0"/>
    <n v="-1135.2"/>
    <x v="9"/>
    <x v="9"/>
    <s v="REF. POS GRADUAÃ‡ÃƒO EM ADMINISTRATIVA DE EMPRESAS - LUIS HIROSHI COHEN KATSUREN"/>
    <x v="0"/>
    <x v="0"/>
    <x v="1"/>
    <x v="1"/>
    <x v="2"/>
  </r>
  <r>
    <x v="2"/>
    <x v="21"/>
    <x v="8"/>
    <d v="2024-08-01T00:00:00"/>
    <d v="2024-09-15T00:00:00"/>
    <x v="76"/>
    <x v="1"/>
    <x v="6"/>
    <x v="0"/>
    <n v="-1135.2"/>
    <x v="9"/>
    <x v="9"/>
    <s v="REF. POS GRADUAÃ‡ÃƒO EM ADMINISTRATIVA DE EMPRESAS - LUIS HIROSHI COHEN KATSUREN"/>
    <x v="0"/>
    <x v="0"/>
    <x v="1"/>
    <x v="1"/>
    <x v="2"/>
  </r>
  <r>
    <x v="2"/>
    <x v="21"/>
    <x v="9"/>
    <d v="2024-09-02T00:00:00"/>
    <d v="2024-10-15T00:00:00"/>
    <x v="77"/>
    <x v="1"/>
    <x v="6"/>
    <x v="0"/>
    <n v="-1135.2"/>
    <x v="9"/>
    <x v="9"/>
    <s v="REF. POS GRADUAÃ‡ÃƒO EM ADMINISTRATIVA DE EMPRESAS - LUIS HIROSHI COHEN KATSUREN"/>
    <x v="0"/>
    <x v="0"/>
    <x v="1"/>
    <x v="1"/>
    <x v="2"/>
  </r>
  <r>
    <x v="2"/>
    <x v="21"/>
    <x v="10"/>
    <d v="2024-10-02T00:00:00"/>
    <d v="2024-11-15T00:00:00"/>
    <x v="78"/>
    <x v="1"/>
    <x v="6"/>
    <x v="0"/>
    <n v="-1135.2"/>
    <x v="9"/>
    <x v="9"/>
    <s v="REF. POS GRADUAÃ‡ÃƒO EM ADMINISTRATIVA DE EMPRESAS - LUIS HIROSHI COHEN KATSUREN"/>
    <x v="0"/>
    <x v="0"/>
    <x v="1"/>
    <x v="1"/>
    <x v="3"/>
  </r>
  <r>
    <x v="2"/>
    <x v="21"/>
    <x v="11"/>
    <d v="2024-11-02T00:00:00"/>
    <d v="2024-12-15T00:00:00"/>
    <x v="79"/>
    <x v="1"/>
    <x v="6"/>
    <x v="0"/>
    <n v="-1135.2"/>
    <x v="9"/>
    <x v="9"/>
    <s v="REF. POS GRADUAÃ‡ÃƒO EM ADMINISTRATIVA DE EMPRESAS - LUIS HIROSHI COHEN KATSUREN"/>
    <x v="0"/>
    <x v="0"/>
    <x v="1"/>
    <x v="1"/>
    <x v="3"/>
  </r>
  <r>
    <x v="2"/>
    <x v="21"/>
    <x v="12"/>
    <d v="2024-12-02T00:00:00"/>
    <d v="2025-01-15T00:00:00"/>
    <x v="80"/>
    <x v="1"/>
    <x v="6"/>
    <x v="0"/>
    <n v="-1135.2"/>
    <x v="9"/>
    <x v="9"/>
    <s v="REF. POS GRADUAÃ‡ÃƒO EM ADMINISTRATIVA DE EMPRESAS - LUIS HIROSHI COHEN KATSUREN"/>
    <x v="0"/>
    <x v="0"/>
    <x v="1"/>
    <x v="1"/>
    <x v="3"/>
  </r>
  <r>
    <x v="2"/>
    <x v="22"/>
    <x v="8"/>
    <d v="2024-09-06T00:00:00"/>
    <d v="2024-09-06T00:00:00"/>
    <x v="81"/>
    <x v="13"/>
    <x v="7"/>
    <x v="0"/>
    <n v="-3500"/>
    <x v="5"/>
    <x v="5"/>
    <s v="REF.  PATROCINOIO PROFESP -CPOR/RJ"/>
    <x v="0"/>
    <x v="0"/>
    <x v="1"/>
    <x v="1"/>
    <x v="2"/>
  </r>
  <r>
    <x v="2"/>
    <x v="22"/>
    <x v="9"/>
    <d v="2024-09-06T00:00:00"/>
    <d v="2024-10-05T00:00:00"/>
    <x v="81"/>
    <x v="14"/>
    <x v="7"/>
    <x v="0"/>
    <n v="-3500"/>
    <x v="5"/>
    <x v="5"/>
    <s v="REF.  PATROCINOIO PROFESP -CPOR/RJ"/>
    <x v="0"/>
    <x v="0"/>
    <x v="1"/>
    <x v="1"/>
    <x v="2"/>
  </r>
  <r>
    <x v="2"/>
    <x v="22"/>
    <x v="10"/>
    <d v="2024-09-06T00:00:00"/>
    <d v="2024-11-05T00:00:00"/>
    <x v="81"/>
    <x v="15"/>
    <x v="7"/>
    <x v="0"/>
    <n v="-3500"/>
    <x v="5"/>
    <x v="5"/>
    <s v="REF.  PATROCINOIO PROFESP -CPOR/RJ"/>
    <x v="0"/>
    <x v="0"/>
    <x v="1"/>
    <x v="1"/>
    <x v="3"/>
  </r>
  <r>
    <x v="2"/>
    <x v="22"/>
    <x v="11"/>
    <d v="2024-09-06T00:00:00"/>
    <d v="2024-12-05T00:00:00"/>
    <x v="81"/>
    <x v="16"/>
    <x v="7"/>
    <x v="0"/>
    <n v="-3500"/>
    <x v="5"/>
    <x v="5"/>
    <s v="REF.  PATROCINOIO PROFESP -CPOR/RJ"/>
    <x v="0"/>
    <x v="0"/>
    <x v="1"/>
    <x v="1"/>
    <x v="3"/>
  </r>
  <r>
    <x v="2"/>
    <x v="23"/>
    <x v="2"/>
    <d v="2024-02-02T00:00:00"/>
    <d v="2024-02-06T00:00:00"/>
    <x v="3"/>
    <x v="1"/>
    <x v="4"/>
    <x v="0"/>
    <n v="-108"/>
    <x v="3"/>
    <x v="3"/>
    <s v="REF. GIULIANA AZEVEDO ROCHA SANTOS"/>
    <x v="0"/>
    <x v="0"/>
    <x v="1"/>
    <x v="1"/>
    <x v="0"/>
  </r>
  <r>
    <x v="2"/>
    <x v="23"/>
    <x v="4"/>
    <d v="2024-04-17T00:00:00"/>
    <d v="2024-04-19T00:00:00"/>
    <x v="82"/>
    <x v="1"/>
    <x v="4"/>
    <x v="0"/>
    <n v="-68"/>
    <x v="3"/>
    <x v="3"/>
    <s v="REF. GIULIANA AZEVEDO ROCHA SANTOS"/>
    <x v="0"/>
    <x v="0"/>
    <x v="1"/>
    <x v="1"/>
    <x v="1"/>
  </r>
  <r>
    <x v="2"/>
    <x v="23"/>
    <x v="7"/>
    <d v="2024-07-08T00:00:00"/>
    <d v="2024-07-15T00:00:00"/>
    <x v="83"/>
    <x v="1"/>
    <x v="4"/>
    <x v="0"/>
    <n v="-90"/>
    <x v="3"/>
    <x v="3"/>
    <s v="REF. GIULIANA AZEVEDO ROCHA SANTOS"/>
    <x v="0"/>
    <x v="0"/>
    <x v="1"/>
    <x v="1"/>
    <x v="2"/>
  </r>
  <r>
    <x v="2"/>
    <x v="23"/>
    <x v="9"/>
    <d v="2024-09-10T00:00:00"/>
    <d v="2024-09-13T00:00:00"/>
    <x v="84"/>
    <x v="1"/>
    <x v="4"/>
    <x v="0"/>
    <n v="-1500"/>
    <x v="3"/>
    <x v="3"/>
    <s v="REF. GIULIANA AZEVEDO ROCHA SANTOS"/>
    <x v="0"/>
    <x v="0"/>
    <x v="1"/>
    <x v="1"/>
    <x v="2"/>
  </r>
  <r>
    <x v="2"/>
    <x v="24"/>
    <x v="8"/>
    <d v="2024-08-21T00:00:00"/>
    <d v="2024-08-22T00:00:00"/>
    <x v="85"/>
    <x v="1"/>
    <x v="4"/>
    <x v="0"/>
    <n v="-650"/>
    <x v="0"/>
    <x v="0"/>
    <s v="REF. CONSERTO DE mola de comprenssao "/>
    <x v="0"/>
    <x v="0"/>
    <x v="0"/>
    <x v="0"/>
    <x v="2"/>
  </r>
  <r>
    <x v="2"/>
    <x v="24"/>
    <x v="11"/>
    <d v="2024-11-20T00:00:00"/>
    <d v="2024-11-25T00:00:00"/>
    <x v="86"/>
    <x v="1"/>
    <x v="6"/>
    <x v="0"/>
    <n v="-300"/>
    <x v="0"/>
    <x v="0"/>
    <s v="REF. MARTELO DEMOLIDOR BOSCH DE 30KG, MODELO GHS 27CV, "/>
    <x v="0"/>
    <x v="0"/>
    <x v="0"/>
    <x v="0"/>
    <x v="3"/>
  </r>
  <r>
    <x v="2"/>
    <x v="25"/>
    <x v="11"/>
    <d v="2024-11-08T00:00:00"/>
    <d v="2024-12-15T00:00:00"/>
    <x v="87"/>
    <x v="1"/>
    <x v="5"/>
    <x v="0"/>
    <n v="-175.19"/>
    <x v="0"/>
    <x v="0"/>
    <s v="REF. COMPRA DE PRENSA, ADAPTADOR - LEROY - 01438784000792"/>
    <x v="0"/>
    <x v="0"/>
    <x v="0"/>
    <x v="0"/>
    <x v="3"/>
  </r>
  <r>
    <x v="2"/>
    <x v="25"/>
    <x v="12"/>
    <d v="2025-01-02T00:00:00"/>
    <d v="2025-01-15T00:00:00"/>
    <x v="88"/>
    <x v="1"/>
    <x v="5"/>
    <x v="0"/>
    <n v="-356.32"/>
    <x v="0"/>
    <x v="0"/>
    <s v="REF. JOELHO-LUVA- BUCHA  - LEROY - 01438784000792"/>
    <x v="0"/>
    <x v="0"/>
    <x v="0"/>
    <x v="0"/>
    <x v="3"/>
  </r>
  <r>
    <x v="2"/>
    <x v="25"/>
    <x v="0"/>
    <d v="2025-02-06T00:00:00"/>
    <d v="2025-02-15T00:00:00"/>
    <x v="89"/>
    <x v="1"/>
    <x v="5"/>
    <x v="2"/>
    <n v="-509.7"/>
    <x v="0"/>
    <x v="0"/>
    <s v="REF.  - LEROY - 01438784000792"/>
    <x v="0"/>
    <x v="0"/>
    <x v="0"/>
    <x v="0"/>
    <x v="0"/>
  </r>
  <r>
    <x v="2"/>
    <x v="26"/>
    <x v="7"/>
    <d v="2024-07-09T00:00:00"/>
    <d v="2024-08-15T00:00:00"/>
    <x v="90"/>
    <x v="1"/>
    <x v="5"/>
    <x v="0"/>
    <n v="-360"/>
    <x v="11"/>
    <x v="11"/>
    <s v="COMPRA CARTAO CLARA PARA FBR DE CNTR"/>
    <x v="0"/>
    <x v="0"/>
    <x v="2"/>
    <x v="2"/>
    <x v="2"/>
  </r>
  <r>
    <x v="2"/>
    <x v="27"/>
    <x v="12"/>
    <d v="2024-12-26T00:00:00"/>
    <d v="2025-01-23T00:00:00"/>
    <x v="91"/>
    <x v="1"/>
    <x v="5"/>
    <x v="0"/>
    <n v="-2622"/>
    <x v="0"/>
    <x v="0"/>
    <s v="REF: TINTA PARA PINTAR PEÃ‡AS NO GALPÃƒO NOVO, CONTAINER DE 1.2 E 240LTS "/>
    <x v="0"/>
    <x v="0"/>
    <x v="0"/>
    <x v="0"/>
    <x v="3"/>
  </r>
  <r>
    <x v="2"/>
    <x v="28"/>
    <x v="1"/>
    <d v="2024-01-30T00:00:00"/>
    <d v="2024-02-20T00:00:00"/>
    <x v="92"/>
    <x v="10"/>
    <x v="5"/>
    <x v="0"/>
    <n v="-102.11"/>
    <x v="3"/>
    <x v="3"/>
    <s v="REF. PARAFUSO, CURVA, DUCHA, CHAPA"/>
    <x v="0"/>
    <x v="0"/>
    <x v="2"/>
    <x v="2"/>
    <x v="0"/>
  </r>
  <r>
    <x v="2"/>
    <x v="28"/>
    <x v="1"/>
    <d v="2024-01-30T00:00:00"/>
    <d v="2024-02-27T00:00:00"/>
    <x v="92"/>
    <x v="11"/>
    <x v="5"/>
    <x v="0"/>
    <n v="-102.1"/>
    <x v="3"/>
    <x v="3"/>
    <s v="REF. PARAFUSO, CURVA, DUCHA, CHAPA"/>
    <x v="0"/>
    <x v="0"/>
    <x v="2"/>
    <x v="2"/>
    <x v="0"/>
  </r>
  <r>
    <x v="2"/>
    <x v="28"/>
    <x v="1"/>
    <d v="2024-01-30T00:00:00"/>
    <d v="2024-03-11T00:00:00"/>
    <x v="92"/>
    <x v="12"/>
    <x v="5"/>
    <x v="0"/>
    <n v="-102.1"/>
    <x v="3"/>
    <x v="3"/>
    <s v="REF. PARAFUSO, CURVA, DUCHA, CHAPA"/>
    <x v="0"/>
    <x v="0"/>
    <x v="2"/>
    <x v="2"/>
    <x v="0"/>
  </r>
  <r>
    <x v="2"/>
    <x v="28"/>
    <x v="10"/>
    <d v="2024-10-03T00:00:00"/>
    <d v="2024-10-17T00:00:00"/>
    <x v="93"/>
    <x v="10"/>
    <x v="5"/>
    <x v="0"/>
    <n v="-760"/>
    <x v="0"/>
    <x v="0"/>
    <s v="REF:: MADEIREIRA SAO LUIZ "/>
    <x v="0"/>
    <x v="0"/>
    <x v="0"/>
    <x v="0"/>
    <x v="3"/>
  </r>
  <r>
    <x v="2"/>
    <x v="28"/>
    <x v="10"/>
    <d v="2024-10-03T00:00:00"/>
    <d v="2024-10-31T00:00:00"/>
    <x v="93"/>
    <x v="11"/>
    <x v="5"/>
    <x v="0"/>
    <n v="-2937.55"/>
    <x v="0"/>
    <x v="0"/>
    <s v="REF:: MADEIREIRA SAO LUIZ "/>
    <x v="0"/>
    <x v="0"/>
    <x v="0"/>
    <x v="0"/>
    <x v="3"/>
  </r>
  <r>
    <x v="2"/>
    <x v="28"/>
    <x v="10"/>
    <d v="2024-10-03T00:00:00"/>
    <d v="2024-11-14T00:00:00"/>
    <x v="93"/>
    <x v="12"/>
    <x v="5"/>
    <x v="0"/>
    <n v="-2937.55"/>
    <x v="0"/>
    <x v="0"/>
    <s v="REF:: MADEIREIRA SAO LUIZ "/>
    <x v="0"/>
    <x v="0"/>
    <x v="0"/>
    <x v="0"/>
    <x v="3"/>
  </r>
  <r>
    <x v="2"/>
    <x v="28"/>
    <x v="10"/>
    <d v="2024-10-11T00:00:00"/>
    <d v="2024-11-08T00:00:00"/>
    <x v="94"/>
    <x v="10"/>
    <x v="5"/>
    <x v="0"/>
    <n v="-558"/>
    <x v="0"/>
    <x v="0"/>
    <s v="REF:: MADEIREIRA SAO LUIZ "/>
    <x v="0"/>
    <x v="0"/>
    <x v="0"/>
    <x v="0"/>
    <x v="3"/>
  </r>
  <r>
    <x v="2"/>
    <x v="28"/>
    <x v="10"/>
    <d v="2024-10-28T00:00:00"/>
    <d v="2024-11-11T00:00:00"/>
    <x v="95"/>
    <x v="10"/>
    <x v="5"/>
    <x v="0"/>
    <n v="-799.8"/>
    <x v="0"/>
    <x v="0"/>
    <s v=".REF: MATERIAL DE  OBRA LINHA  AMARELA"/>
    <x v="0"/>
    <x v="0"/>
    <x v="0"/>
    <x v="0"/>
    <x v="3"/>
  </r>
  <r>
    <x v="2"/>
    <x v="28"/>
    <x v="10"/>
    <d v="2024-10-28T00:00:00"/>
    <d v="2024-11-25T00:00:00"/>
    <x v="95"/>
    <x v="11"/>
    <x v="5"/>
    <x v="0"/>
    <n v="-3795"/>
    <x v="0"/>
    <x v="0"/>
    <s v=".REF: MATERIAL DE  OBRA LINHA  AMARELA"/>
    <x v="0"/>
    <x v="0"/>
    <x v="0"/>
    <x v="0"/>
    <x v="3"/>
  </r>
  <r>
    <x v="2"/>
    <x v="28"/>
    <x v="10"/>
    <d v="2024-10-28T00:00:00"/>
    <d v="2024-12-09T00:00:00"/>
    <x v="95"/>
    <x v="12"/>
    <x v="5"/>
    <x v="0"/>
    <n v="-3795"/>
    <x v="0"/>
    <x v="0"/>
    <s v=".REF: MATERIAL DE  OBRA LINHA  AMARELA"/>
    <x v="0"/>
    <x v="0"/>
    <x v="0"/>
    <x v="0"/>
    <x v="3"/>
  </r>
  <r>
    <x v="2"/>
    <x v="29"/>
    <x v="0"/>
    <d v="2025-01-09T00:00:00"/>
    <d v="2025-01-13T00:00:00"/>
    <x v="96"/>
    <x v="2"/>
    <x v="3"/>
    <x v="0"/>
    <n v="-18024.87"/>
    <x v="0"/>
    <x v="0"/>
    <s v="MAKE - REFORMA LINHA AMARELA"/>
    <x v="0"/>
    <x v="0"/>
    <x v="0"/>
    <x v="0"/>
    <x v="0"/>
  </r>
  <r>
    <x v="2"/>
    <x v="29"/>
    <x v="0"/>
    <d v="2025-01-09T00:00:00"/>
    <d v="2025-01-13T00:00:00"/>
    <x v="96"/>
    <x v="3"/>
    <x v="3"/>
    <x v="0"/>
    <n v="-3754.65"/>
    <x v="0"/>
    <x v="0"/>
    <s v="MAKE - REFORMA LINHA AMARELA"/>
    <x v="0"/>
    <x v="0"/>
    <x v="0"/>
    <x v="0"/>
    <x v="0"/>
  </r>
  <r>
    <x v="2"/>
    <x v="30"/>
    <x v="11"/>
    <d v="2024-11-06T00:00:00"/>
    <d v="2024-11-08T00:00:00"/>
    <x v="97"/>
    <x v="1"/>
    <x v="3"/>
    <x v="0"/>
    <n v="-45889"/>
    <x v="0"/>
    <x v="0"/>
    <s v="REF:MANCHESTER  OBRA LINHA AMARELA"/>
    <x v="0"/>
    <x v="0"/>
    <x v="0"/>
    <x v="0"/>
    <x v="3"/>
  </r>
  <r>
    <x v="2"/>
    <x v="31"/>
    <x v="7"/>
    <d v="2024-07-29T00:00:00"/>
    <d v="2024-08-05T00:00:00"/>
    <x v="98"/>
    <x v="1"/>
    <x v="6"/>
    <x v="0"/>
    <n v="-9854.7000000000007"/>
    <x v="0"/>
    <x v="0"/>
    <s v="REF: ALUGUEL CENTRO PRAÃ‡A XV 8Â° ANDAR"/>
    <x v="0"/>
    <x v="0"/>
    <x v="3"/>
    <x v="3"/>
    <x v="2"/>
  </r>
  <r>
    <x v="2"/>
    <x v="31"/>
    <x v="7"/>
    <d v="2024-07-30T00:00:00"/>
    <d v="2024-08-05T00:00:00"/>
    <x v="99"/>
    <x v="1"/>
    <x v="6"/>
    <x v="0"/>
    <n v="-9829.7000000000007"/>
    <x v="0"/>
    <x v="0"/>
    <s v="REF: ALUGUEL CENTRO PRAÃ‡A XV 7Â° ANDAR"/>
    <x v="0"/>
    <x v="0"/>
    <x v="3"/>
    <x v="3"/>
    <x v="2"/>
  </r>
  <r>
    <x v="2"/>
    <x v="31"/>
    <x v="8"/>
    <d v="2024-08-22T00:00:00"/>
    <d v="2024-09-05T00:00:00"/>
    <x v="100"/>
    <x v="1"/>
    <x v="6"/>
    <x v="0"/>
    <n v="-6488.95"/>
    <x v="0"/>
    <x v="0"/>
    <s v="REF: ALUGUEL CENTRO PRAÃ‡A XV 8Â° ANDAR PARC 02/30"/>
    <x v="0"/>
    <x v="0"/>
    <x v="3"/>
    <x v="3"/>
    <x v="2"/>
  </r>
  <r>
    <x v="2"/>
    <x v="31"/>
    <x v="8"/>
    <d v="2024-08-22T00:00:00"/>
    <d v="2024-09-05T00:00:00"/>
    <x v="101"/>
    <x v="1"/>
    <x v="6"/>
    <x v="0"/>
    <n v="-6476.45"/>
    <x v="0"/>
    <x v="0"/>
    <s v="REF: ALUGUEL CENTRO PRAÃ‡A XV 7Â° ANDAR - PARC 02/30"/>
    <x v="0"/>
    <x v="0"/>
    <x v="3"/>
    <x v="3"/>
    <x v="2"/>
  </r>
  <r>
    <x v="2"/>
    <x v="31"/>
    <x v="9"/>
    <d v="2024-09-25T00:00:00"/>
    <d v="2024-10-05T00:00:00"/>
    <x v="102"/>
    <x v="1"/>
    <x v="6"/>
    <x v="0"/>
    <n v="-6476.45"/>
    <x v="0"/>
    <x v="0"/>
    <s v="REF: ALUGUEL CENTRO PRAÃ‡A XV 7Â° ANDAR - PARC 03/30"/>
    <x v="0"/>
    <x v="0"/>
    <x v="3"/>
    <x v="3"/>
    <x v="2"/>
  </r>
  <r>
    <x v="2"/>
    <x v="31"/>
    <x v="9"/>
    <d v="2024-09-25T00:00:00"/>
    <d v="2024-10-05T00:00:00"/>
    <x v="103"/>
    <x v="1"/>
    <x v="6"/>
    <x v="0"/>
    <n v="-6488.95"/>
    <x v="0"/>
    <x v="0"/>
    <s v="REF: ALUGUEL CENTRO PRAÃ‡A XV 8Â° ANDAR PARC 03/30"/>
    <x v="0"/>
    <x v="0"/>
    <x v="3"/>
    <x v="3"/>
    <x v="2"/>
  </r>
  <r>
    <x v="2"/>
    <x v="31"/>
    <x v="10"/>
    <d v="2024-10-23T00:00:00"/>
    <d v="2024-11-05T00:00:00"/>
    <x v="104"/>
    <x v="1"/>
    <x v="6"/>
    <x v="0"/>
    <n v="-6476.45"/>
    <x v="0"/>
    <x v="0"/>
    <s v="REF: ALUGUEL CENTRO PRAÃ‡A XV 7Â° ANDAR - PARC 04/30"/>
    <x v="0"/>
    <x v="0"/>
    <x v="3"/>
    <x v="3"/>
    <x v="3"/>
  </r>
  <r>
    <x v="2"/>
    <x v="31"/>
    <x v="10"/>
    <d v="2024-10-25T00:00:00"/>
    <d v="2024-11-05T00:00:00"/>
    <x v="105"/>
    <x v="1"/>
    <x v="6"/>
    <x v="0"/>
    <n v="-6488.95"/>
    <x v="0"/>
    <x v="0"/>
    <s v="REF: ALUGUEL CENTRO PRAÃ‡A XV 8Â° ANDAR PARC 04/30"/>
    <x v="0"/>
    <x v="0"/>
    <x v="3"/>
    <x v="3"/>
    <x v="3"/>
  </r>
  <r>
    <x v="2"/>
    <x v="31"/>
    <x v="11"/>
    <d v="2024-11-23T00:00:00"/>
    <d v="2024-12-05T00:00:00"/>
    <x v="106"/>
    <x v="1"/>
    <x v="6"/>
    <x v="0"/>
    <n v="-6476.45"/>
    <x v="0"/>
    <x v="0"/>
    <s v="REF: ALUGUEL CENTRO PRAÃ‡A XV 7Â° ANDAR - PARC 05/30"/>
    <x v="0"/>
    <x v="0"/>
    <x v="3"/>
    <x v="3"/>
    <x v="3"/>
  </r>
  <r>
    <x v="2"/>
    <x v="31"/>
    <x v="11"/>
    <d v="2024-11-25T00:00:00"/>
    <d v="2024-12-05T00:00:00"/>
    <x v="107"/>
    <x v="1"/>
    <x v="6"/>
    <x v="0"/>
    <n v="-6488.95"/>
    <x v="0"/>
    <x v="0"/>
    <s v="REF: ALUGUEL CENTRO PRAÃ‡A XV 8Â° ANDAR PARC 05/30"/>
    <x v="0"/>
    <x v="0"/>
    <x v="3"/>
    <x v="3"/>
    <x v="3"/>
  </r>
  <r>
    <x v="2"/>
    <x v="31"/>
    <x v="12"/>
    <d v="2024-12-19T00:00:00"/>
    <d v="2025-01-05T00:00:00"/>
    <x v="108"/>
    <x v="1"/>
    <x v="6"/>
    <x v="0"/>
    <n v="-3373.25"/>
    <x v="0"/>
    <x v="0"/>
    <s v="REF: ALUGUEL CENTRO PRAÃ‡A XV 7Â° ANDAR - PARC 06/30"/>
    <x v="0"/>
    <x v="0"/>
    <x v="3"/>
    <x v="3"/>
    <x v="3"/>
  </r>
  <r>
    <x v="2"/>
    <x v="31"/>
    <x v="12"/>
    <d v="2024-12-19T00:00:00"/>
    <d v="2025-01-05T00:00:00"/>
    <x v="109"/>
    <x v="1"/>
    <x v="6"/>
    <x v="0"/>
    <n v="-3385.75"/>
    <x v="0"/>
    <x v="0"/>
    <s v="REF: ALUGUEL CENTRO PRAÃ‡A XV 8Â° ANDAR PARC 06/30"/>
    <x v="0"/>
    <x v="0"/>
    <x v="3"/>
    <x v="3"/>
    <x v="3"/>
  </r>
  <r>
    <x v="2"/>
    <x v="31"/>
    <x v="0"/>
    <d v="2025-01-27T00:00:00"/>
    <d v="2025-02-05T00:00:00"/>
    <x v="110"/>
    <x v="1"/>
    <x v="6"/>
    <x v="2"/>
    <n v="-7816.45"/>
    <x v="0"/>
    <x v="0"/>
    <s v="REF: ALUGUEL CENTRO PRAÃ‡A XV 7Â° ANDAR - PARC 07/30"/>
    <x v="0"/>
    <x v="0"/>
    <x v="3"/>
    <x v="3"/>
    <x v="0"/>
  </r>
  <r>
    <x v="2"/>
    <x v="31"/>
    <x v="0"/>
    <d v="2025-01-27T00:00:00"/>
    <d v="2025-02-05T00:00:00"/>
    <x v="111"/>
    <x v="1"/>
    <x v="6"/>
    <x v="2"/>
    <n v="-7828.95"/>
    <x v="0"/>
    <x v="0"/>
    <s v="REF: ALUGUEL CENTRO PRAÃ‡A XV 8Â° ANDAR PARC 07/30"/>
    <x v="0"/>
    <x v="0"/>
    <x v="3"/>
    <x v="3"/>
    <x v="0"/>
  </r>
  <r>
    <x v="2"/>
    <x v="32"/>
    <x v="1"/>
    <d v="2024-01-03T00:00:00"/>
    <d v="2024-01-20T00:00:00"/>
    <x v="112"/>
    <x v="1"/>
    <x v="5"/>
    <x v="0"/>
    <n v="-62.4"/>
    <x v="3"/>
    <x v="3"/>
    <s v="REF. PASTA SANFONADA"/>
    <x v="0"/>
    <x v="0"/>
    <x v="1"/>
    <x v="1"/>
    <x v="0"/>
  </r>
  <r>
    <x v="2"/>
    <x v="32"/>
    <x v="2"/>
    <d v="2024-02-21T00:00:00"/>
    <d v="2024-03-20T00:00:00"/>
    <x v="113"/>
    <x v="1"/>
    <x v="5"/>
    <x v="0"/>
    <n v="-131.38"/>
    <x v="3"/>
    <x v="3"/>
    <s v="REF. ENVELOPE SCRITY SACO OURO"/>
    <x v="0"/>
    <x v="0"/>
    <x v="1"/>
    <x v="1"/>
    <x v="0"/>
  </r>
  <r>
    <x v="2"/>
    <x v="32"/>
    <x v="3"/>
    <d v="2024-03-13T00:00:00"/>
    <d v="2024-04-20T00:00:00"/>
    <x v="114"/>
    <x v="1"/>
    <x v="5"/>
    <x v="0"/>
    <n v="-467.46"/>
    <x v="3"/>
    <x v="3"/>
    <s v="REF: REPOSIÃ‡ÃƒO ESTOQUE ESCRITORIO PLANETA COM 04218626000120"/>
    <x v="0"/>
    <x v="0"/>
    <x v="1"/>
    <x v="1"/>
    <x v="0"/>
  </r>
  <r>
    <x v="2"/>
    <x v="32"/>
    <x v="3"/>
    <d v="2024-03-14T00:00:00"/>
    <d v="2024-04-20T00:00:00"/>
    <x v="115"/>
    <x v="1"/>
    <x v="5"/>
    <x v="0"/>
    <n v="-159.55000000000001"/>
    <x v="3"/>
    <x v="3"/>
    <s v="REF: FERRAMENTAS OFICINA  - REAL BIRIGUI 04234082000189"/>
    <x v="0"/>
    <x v="0"/>
    <x v="1"/>
    <x v="1"/>
    <x v="0"/>
  </r>
  <r>
    <x v="2"/>
    <x v="32"/>
    <x v="3"/>
    <d v="2024-03-20T00:00:00"/>
    <d v="2024-03-20T00:00:00"/>
    <x v="116"/>
    <x v="1"/>
    <x v="5"/>
    <x v="0"/>
    <n v="-92.7"/>
    <x v="3"/>
    <x v="3"/>
    <s v="REF: REPOSIÃ‡ÃƒO DE ESTOQUE"/>
    <x v="0"/>
    <x v="0"/>
    <x v="1"/>
    <x v="1"/>
    <x v="0"/>
  </r>
  <r>
    <x v="2"/>
    <x v="32"/>
    <x v="3"/>
    <d v="2024-03-20T00:00:00"/>
    <d v="2024-03-20T00:00:00"/>
    <x v="117"/>
    <x v="1"/>
    <x v="5"/>
    <x v="0"/>
    <n v="-132.97999999999999"/>
    <x v="3"/>
    <x v="3"/>
    <s v="Adaptador"/>
    <x v="0"/>
    <x v="0"/>
    <x v="1"/>
    <x v="1"/>
    <x v="0"/>
  </r>
  <r>
    <x v="2"/>
    <x v="32"/>
    <x v="3"/>
    <d v="2024-03-20T00:00:00"/>
    <d v="2024-03-20T00:00:00"/>
    <x v="118"/>
    <x v="1"/>
    <x v="5"/>
    <x v="0"/>
    <n v="-150.08000000000001"/>
    <x v="3"/>
    <x v="3"/>
    <s v="Adaptador"/>
    <x v="0"/>
    <x v="0"/>
    <x v="1"/>
    <x v="1"/>
    <x v="0"/>
  </r>
  <r>
    <x v="2"/>
    <x v="32"/>
    <x v="5"/>
    <d v="2024-05-22T00:00:00"/>
    <d v="2024-06-20T00:00:00"/>
    <x v="119"/>
    <x v="1"/>
    <x v="5"/>
    <x v="0"/>
    <n v="-186.03"/>
    <x v="3"/>
    <x v="3"/>
    <s v="REF: P/ COMPRA MATERIAL ESCRTÃ“RIO - CPMX COMERCIO  - 37653575000113"/>
    <x v="0"/>
    <x v="0"/>
    <x v="1"/>
    <x v="1"/>
    <x v="1"/>
  </r>
  <r>
    <x v="2"/>
    <x v="32"/>
    <x v="6"/>
    <d v="2024-06-06T00:00:00"/>
    <d v="2024-07-20T00:00:00"/>
    <x v="120"/>
    <x v="1"/>
    <x v="5"/>
    <x v="0"/>
    <n v="-253.36"/>
    <x v="3"/>
    <x v="3"/>
    <s v="REF: ESTOQUE/ COMPRAR NO MERCADO LIVRE - 11118645000140-05161663000101-50037278000101"/>
    <x v="0"/>
    <x v="0"/>
    <x v="1"/>
    <x v="1"/>
    <x v="1"/>
  </r>
  <r>
    <x v="2"/>
    <x v="32"/>
    <x v="6"/>
    <d v="2024-06-17T00:00:00"/>
    <d v="2024-07-20T00:00:00"/>
    <x v="121"/>
    <x v="1"/>
    <x v="5"/>
    <x v="0"/>
    <n v="-134.5"/>
    <x v="3"/>
    <x v="3"/>
    <s v="REF: ESTOQUE/ COMPRAR NO MERCADO LIVRE - 13146565000123-"/>
    <x v="0"/>
    <x v="0"/>
    <x v="1"/>
    <x v="1"/>
    <x v="1"/>
  </r>
  <r>
    <x v="2"/>
    <x v="32"/>
    <x v="6"/>
    <d v="2024-06-28T00:00:00"/>
    <d v="2024-07-20T00:00:00"/>
    <x v="122"/>
    <x v="1"/>
    <x v="5"/>
    <x v="0"/>
    <n v="-146"/>
    <x v="3"/>
    <x v="3"/>
    <s v="REF: ESTOQUE/ COMPRAR NO MERCADO LIVRE - 86452604000194-41419142000175-7453777000104-41419142000175-86452604000194"/>
    <x v="0"/>
    <x v="0"/>
    <x v="1"/>
    <x v="1"/>
    <x v="1"/>
  </r>
  <r>
    <x v="2"/>
    <x v="32"/>
    <x v="6"/>
    <d v="2024-07-05T00:00:00"/>
    <d v="2024-07-20T00:00:00"/>
    <x v="123"/>
    <x v="1"/>
    <x v="5"/>
    <x v="0"/>
    <n v="-321.3"/>
    <x v="2"/>
    <x v="2"/>
    <s v="REF: ESTOQUE/ COMPRAR NO MERCADO LIVRE - 30302109000144"/>
    <x v="0"/>
    <x v="0"/>
    <x v="2"/>
    <x v="2"/>
    <x v="1"/>
  </r>
  <r>
    <x v="2"/>
    <x v="32"/>
    <x v="7"/>
    <d v="2024-07-10T00:00:00"/>
    <d v="2024-08-20T00:00:00"/>
    <x v="124"/>
    <x v="1"/>
    <x v="5"/>
    <x v="0"/>
    <n v="-231.08"/>
    <x v="3"/>
    <x v="3"/>
    <s v="REF: COMPRAS ML   - 21066339000160/36369996000154/68282888000136/50253526000151/64555337000148"/>
    <x v="0"/>
    <x v="0"/>
    <x v="1"/>
    <x v="1"/>
    <x v="2"/>
  </r>
  <r>
    <x v="2"/>
    <x v="32"/>
    <x v="7"/>
    <d v="2024-07-18T00:00:00"/>
    <d v="2024-08-20T00:00:00"/>
    <x v="125"/>
    <x v="1"/>
    <x v="5"/>
    <x v="0"/>
    <n v="-29.9"/>
    <x v="3"/>
    <x v="3"/>
    <s v="REF: COMPRAS MERCADO LIVRE - 48974145000110-0523943100012912043723000157"/>
    <x v="0"/>
    <x v="0"/>
    <x v="1"/>
    <x v="1"/>
    <x v="2"/>
  </r>
  <r>
    <x v="2"/>
    <x v="32"/>
    <x v="7"/>
    <d v="2024-07-31T00:00:00"/>
    <d v="2024-08-20T00:00:00"/>
    <x v="126"/>
    <x v="1"/>
    <x v="5"/>
    <x v="0"/>
    <n v="-369.22"/>
    <x v="3"/>
    <x v="3"/>
    <s v="REF: COMPRAS MERCADO LIVRE - 24083855000191/48488365000133/19704009000101"/>
    <x v="0"/>
    <x v="0"/>
    <x v="1"/>
    <x v="1"/>
    <x v="2"/>
  </r>
  <r>
    <x v="2"/>
    <x v="32"/>
    <x v="7"/>
    <d v="2024-07-31T00:00:00"/>
    <d v="2024-08-20T00:00:00"/>
    <x v="127"/>
    <x v="1"/>
    <x v="5"/>
    <x v="0"/>
    <n v="-126.67"/>
    <x v="3"/>
    <x v="3"/>
    <s v="REF: COMPRAS MERCADO LIVRE - 26327495000151"/>
    <x v="0"/>
    <x v="0"/>
    <x v="1"/>
    <x v="1"/>
    <x v="2"/>
  </r>
  <r>
    <x v="2"/>
    <x v="32"/>
    <x v="7"/>
    <d v="2024-08-07T00:00:00"/>
    <d v="2024-08-15T00:00:00"/>
    <x v="128"/>
    <x v="1"/>
    <x v="5"/>
    <x v="0"/>
    <n v="-191.4"/>
    <x v="0"/>
    <x v="0"/>
    <s v="REF: REPOSIÃ‡ÃƒO DE ESTOQUE"/>
    <x v="0"/>
    <x v="0"/>
    <x v="0"/>
    <x v="0"/>
    <x v="2"/>
  </r>
  <r>
    <x v="2"/>
    <x v="32"/>
    <x v="7"/>
    <d v="2024-08-07T00:00:00"/>
    <d v="2024-08-15T00:00:00"/>
    <x v="129"/>
    <x v="1"/>
    <x v="5"/>
    <x v="0"/>
    <n v="-368.62"/>
    <x v="0"/>
    <x v="0"/>
    <s v="REF: REPOSIÃ‡ÃƒO DE ESTOQUE - CONFIRMAR COM HIRO CC"/>
    <x v="0"/>
    <x v="0"/>
    <x v="0"/>
    <x v="0"/>
    <x v="2"/>
  </r>
  <r>
    <x v="2"/>
    <x v="32"/>
    <x v="8"/>
    <d v="2024-08-08T00:00:00"/>
    <d v="2024-09-15T00:00:00"/>
    <x v="130"/>
    <x v="1"/>
    <x v="5"/>
    <x v="0"/>
    <n v="-613.94000000000005"/>
    <x v="2"/>
    <x v="2"/>
    <s v="REF MERCADO LIVRE - 43855778000195/47623596000140/04617659000142"/>
    <x v="0"/>
    <x v="0"/>
    <x v="2"/>
    <x v="2"/>
    <x v="2"/>
  </r>
  <r>
    <x v="2"/>
    <x v="32"/>
    <x v="8"/>
    <d v="2024-08-14T00:00:00"/>
    <d v="2024-09-15T00:00:00"/>
    <x v="131"/>
    <x v="1"/>
    <x v="5"/>
    <x v="0"/>
    <n v="-102.2"/>
    <x v="1"/>
    <x v="1"/>
    <s v="REF 07.065.674/0001-13 salenas "/>
    <x v="0"/>
    <x v="0"/>
    <x v="1"/>
    <x v="1"/>
    <x v="2"/>
  </r>
  <r>
    <x v="2"/>
    <x v="32"/>
    <x v="8"/>
    <d v="2024-08-20T00:00:00"/>
    <d v="2024-09-15T00:00:00"/>
    <x v="132"/>
    <x v="1"/>
    <x v="5"/>
    <x v="0"/>
    <n v="-225.5"/>
    <x v="2"/>
    <x v="2"/>
    <s v="REF: REPOSIÃ‡ÃƒO DE ESTOQUE - mercado livre 19338538000139/46379502000176"/>
    <x v="0"/>
    <x v="0"/>
    <x v="2"/>
    <x v="2"/>
    <x v="2"/>
  </r>
  <r>
    <x v="2"/>
    <x v="32"/>
    <x v="8"/>
    <d v="2024-08-20T00:00:00"/>
    <d v="2024-09-15T00:00:00"/>
    <x v="132"/>
    <x v="1"/>
    <x v="5"/>
    <x v="0"/>
    <n v="-49.99"/>
    <x v="0"/>
    <x v="0"/>
    <s v="REF: REPOSIÃ‡ÃƒO DE ESTOQUE - mercado livre 19338538000139/46379502000176"/>
    <x v="0"/>
    <x v="0"/>
    <x v="0"/>
    <x v="0"/>
    <x v="2"/>
  </r>
  <r>
    <x v="2"/>
    <x v="32"/>
    <x v="8"/>
    <d v="2024-08-20T00:00:00"/>
    <d v="2024-09-15T00:00:00"/>
    <x v="133"/>
    <x v="2"/>
    <x v="5"/>
    <x v="0"/>
    <n v="-206"/>
    <x v="0"/>
    <x v="0"/>
    <s v="REF: REPOSIÃ‡ÃƒO DE ESTOQUE - mercado livre 19338538000139/46379502000176"/>
    <x v="0"/>
    <x v="0"/>
    <x v="0"/>
    <x v="0"/>
    <x v="2"/>
  </r>
  <r>
    <x v="2"/>
    <x v="32"/>
    <x v="8"/>
    <d v="2024-08-20T00:00:00"/>
    <d v="2024-09-15T00:00:00"/>
    <x v="133"/>
    <x v="3"/>
    <x v="5"/>
    <x v="0"/>
    <n v="-69.489999999999995"/>
    <x v="0"/>
    <x v="0"/>
    <s v="REF: REPOSIÃ‡ÃƒO DE ESTOQUE - mercado livre 19338538000139/46379502000176"/>
    <x v="0"/>
    <x v="0"/>
    <x v="0"/>
    <x v="0"/>
    <x v="2"/>
  </r>
  <r>
    <x v="2"/>
    <x v="32"/>
    <x v="8"/>
    <d v="2024-08-21T00:00:00"/>
    <d v="2024-09-15T00:00:00"/>
    <x v="134"/>
    <x v="1"/>
    <x v="5"/>
    <x v="0"/>
    <n v="-1704"/>
    <x v="2"/>
    <x v="2"/>
    <s v="REF: REPOSIÃ‡ÃƒO DE ESTOQUE - mercado livre 05654516000173"/>
    <x v="0"/>
    <x v="0"/>
    <x v="2"/>
    <x v="2"/>
    <x v="2"/>
  </r>
  <r>
    <x v="2"/>
    <x v="32"/>
    <x v="8"/>
    <d v="2024-08-23T00:00:00"/>
    <d v="2024-09-15T00:00:00"/>
    <x v="135"/>
    <x v="1"/>
    <x v="5"/>
    <x v="0"/>
    <n v="-33.94"/>
    <x v="3"/>
    <x v="3"/>
    <s v="REF: REPOSIÃ‡ÃƒO DE ESTOQUE - mercado livre 40113044000142"/>
    <x v="0"/>
    <x v="0"/>
    <x v="1"/>
    <x v="1"/>
    <x v="2"/>
  </r>
  <r>
    <x v="2"/>
    <x v="32"/>
    <x v="8"/>
    <d v="2024-09-03T00:00:00"/>
    <d v="2024-09-15T00:00:00"/>
    <x v="136"/>
    <x v="1"/>
    <x v="5"/>
    <x v="0"/>
    <n v="-769"/>
    <x v="3"/>
    <x v="3"/>
    <s v="REF: REPOSIÃ‡ÃƒO DE ESTOQUE - mercado livre 43.608.649/0001-00  "/>
    <x v="0"/>
    <x v="0"/>
    <x v="1"/>
    <x v="1"/>
    <x v="2"/>
  </r>
  <r>
    <x v="2"/>
    <x v="32"/>
    <x v="8"/>
    <d v="2024-09-05T00:00:00"/>
    <d v="2024-09-15T00:00:00"/>
    <x v="137"/>
    <x v="1"/>
    <x v="5"/>
    <x v="0"/>
    <n v="-192.95"/>
    <x v="3"/>
    <x v="3"/>
    <s v="REF: REPOSIÃ‡ÃƒO DE ESTOQUE - mercado livre 35.502.054/0001-30 - FALTA 1 NF EMBELEX COMERCIO "/>
    <x v="0"/>
    <x v="0"/>
    <x v="1"/>
    <x v="1"/>
    <x v="2"/>
  </r>
  <r>
    <x v="2"/>
    <x v="32"/>
    <x v="8"/>
    <d v="2024-09-05T00:00:00"/>
    <d v="2024-09-15T00:00:00"/>
    <x v="138"/>
    <x v="1"/>
    <x v="5"/>
    <x v="0"/>
    <n v="-1128"/>
    <x v="3"/>
    <x v="3"/>
    <s v="REF: REPOSIÃ‡ÃƒO DE ESTOQUE - mercado livre 27510554000189-34796362000152"/>
    <x v="0"/>
    <x v="0"/>
    <x v="1"/>
    <x v="1"/>
    <x v="2"/>
  </r>
  <r>
    <x v="2"/>
    <x v="32"/>
    <x v="8"/>
    <d v="2024-09-05T00:00:00"/>
    <d v="2024-09-15T00:00:00"/>
    <x v="139"/>
    <x v="1"/>
    <x v="5"/>
    <x v="0"/>
    <n v="-54.44"/>
    <x v="3"/>
    <x v="3"/>
    <s v="REF: REPOSIÃ‡ÃƒO DE ESTOQUE - mercado livre 32340822000108"/>
    <x v="0"/>
    <x v="0"/>
    <x v="1"/>
    <x v="1"/>
    <x v="2"/>
  </r>
  <r>
    <x v="2"/>
    <x v="32"/>
    <x v="9"/>
    <d v="2024-09-19T00:00:00"/>
    <d v="2024-10-15T00:00:00"/>
    <x v="140"/>
    <x v="2"/>
    <x v="5"/>
    <x v="0"/>
    <n v="-193"/>
    <x v="3"/>
    <x v="3"/>
    <s v="REF: REPOSIÃ‡ÃƒO DE ESTOQUE - mercado livre 83.064.741/0005-97-04152403000189-19731324000128"/>
    <x v="0"/>
    <x v="0"/>
    <x v="1"/>
    <x v="1"/>
    <x v="2"/>
  </r>
  <r>
    <x v="2"/>
    <x v="32"/>
    <x v="9"/>
    <d v="2024-09-19T00:00:00"/>
    <d v="2024-10-15T00:00:00"/>
    <x v="140"/>
    <x v="3"/>
    <x v="5"/>
    <x v="0"/>
    <n v="-98.1"/>
    <x v="3"/>
    <x v="3"/>
    <s v="REF: REPOSIÃ‡ÃƒO DE ESTOQUE - mercado livre 83.064.741/0005-97-04152403000189-19731324000128"/>
    <x v="0"/>
    <x v="0"/>
    <x v="1"/>
    <x v="1"/>
    <x v="2"/>
  </r>
  <r>
    <x v="2"/>
    <x v="32"/>
    <x v="9"/>
    <d v="2024-09-24T00:00:00"/>
    <d v="2024-10-15T00:00:00"/>
    <x v="141"/>
    <x v="1"/>
    <x v="5"/>
    <x v="0"/>
    <n v="-170"/>
    <x v="3"/>
    <x v="3"/>
    <s v="REF: MERCADO LIVRE - 55649069000132"/>
    <x v="0"/>
    <x v="0"/>
    <x v="1"/>
    <x v="1"/>
    <x v="2"/>
  </r>
  <r>
    <x v="2"/>
    <x v="32"/>
    <x v="9"/>
    <d v="2024-10-08T00:00:00"/>
    <d v="2024-10-15T00:00:00"/>
    <x v="142"/>
    <x v="1"/>
    <x v="5"/>
    <x v="0"/>
    <n v="-283.16000000000003"/>
    <x v="3"/>
    <x v="3"/>
    <s v="REF: MERCADO LIVRE -  13146565000123"/>
    <x v="0"/>
    <x v="0"/>
    <x v="1"/>
    <x v="1"/>
    <x v="2"/>
  </r>
  <r>
    <x v="2"/>
    <x v="32"/>
    <x v="10"/>
    <d v="2024-10-09T00:00:00"/>
    <d v="2024-11-15T00:00:00"/>
    <x v="143"/>
    <x v="2"/>
    <x v="5"/>
    <x v="0"/>
    <n v="-60.9"/>
    <x v="3"/>
    <x v="3"/>
    <s v="REF: MERCADO LIVRE -  35783894000118-43885273000173-2780264000171-10734620000108-40568697000116-039597890002812626068100110"/>
    <x v="0"/>
    <x v="0"/>
    <x v="1"/>
    <x v="1"/>
    <x v="3"/>
  </r>
  <r>
    <x v="2"/>
    <x v="32"/>
    <x v="10"/>
    <d v="2024-10-09T00:00:00"/>
    <d v="2024-11-15T00:00:00"/>
    <x v="143"/>
    <x v="3"/>
    <x v="5"/>
    <x v="0"/>
    <n v="-58.1"/>
    <x v="3"/>
    <x v="3"/>
    <s v="REF: MERCADO LIVRE -  35783894000118-43885273000173-2780264000171-10734620000108-40568697000116-039597890002812626068100110"/>
    <x v="0"/>
    <x v="0"/>
    <x v="1"/>
    <x v="1"/>
    <x v="3"/>
  </r>
  <r>
    <x v="2"/>
    <x v="32"/>
    <x v="10"/>
    <d v="2024-10-24T00:00:00"/>
    <d v="2024-11-15T00:00:00"/>
    <x v="144"/>
    <x v="1"/>
    <x v="5"/>
    <x v="0"/>
    <n v="-105"/>
    <x v="3"/>
    <x v="3"/>
    <s v="REF: COMPRA MICROONDAS  - 37255365000177"/>
    <x v="0"/>
    <x v="0"/>
    <x v="1"/>
    <x v="1"/>
    <x v="3"/>
  </r>
  <r>
    <x v="2"/>
    <x v="32"/>
    <x v="11"/>
    <d v="2024-11-09T00:00:00"/>
    <d v="2024-12-15T00:00:00"/>
    <x v="145"/>
    <x v="1"/>
    <x v="5"/>
    <x v="0"/>
    <n v="-185.68"/>
    <x v="3"/>
    <x v="3"/>
    <s v="REF: MERCADO LIVRE  38391614000114- 38323649000116-50396701000160"/>
    <x v="0"/>
    <x v="0"/>
    <x v="1"/>
    <x v="1"/>
    <x v="3"/>
  </r>
  <r>
    <x v="2"/>
    <x v="32"/>
    <x v="11"/>
    <d v="2024-11-13T00:00:00"/>
    <d v="2024-12-15T00:00:00"/>
    <x v="146"/>
    <x v="1"/>
    <x v="5"/>
    <x v="0"/>
    <n v="-143.6"/>
    <x v="3"/>
    <x v="3"/>
    <s v="REF: MERCADO LIVRE  - 51904411000142-04298267000168"/>
    <x v="0"/>
    <x v="0"/>
    <x v="1"/>
    <x v="1"/>
    <x v="3"/>
  </r>
  <r>
    <x v="2"/>
    <x v="32"/>
    <x v="11"/>
    <d v="2024-11-21T00:00:00"/>
    <d v="2024-12-15T00:00:00"/>
    <x v="147"/>
    <x v="1"/>
    <x v="5"/>
    <x v="0"/>
    <n v="-155.5"/>
    <x v="3"/>
    <x v="3"/>
    <s v="REF: MERCADO LIVRE  - 29265673000155-43240136000181"/>
    <x v="0"/>
    <x v="0"/>
    <x v="1"/>
    <x v="1"/>
    <x v="3"/>
  </r>
  <r>
    <x v="2"/>
    <x v="32"/>
    <x v="11"/>
    <d v="2024-11-25T00:00:00"/>
    <d v="2024-12-15T00:00:00"/>
    <x v="148"/>
    <x v="1"/>
    <x v="5"/>
    <x v="0"/>
    <n v="-741.82"/>
    <x v="1"/>
    <x v="1"/>
    <s v="REF: MERCADO LIVRE  - 10491703000113-56331671000190"/>
    <x v="0"/>
    <x v="0"/>
    <x v="1"/>
    <x v="1"/>
    <x v="3"/>
  </r>
  <r>
    <x v="2"/>
    <x v="32"/>
    <x v="11"/>
    <d v="2024-11-25T00:00:00"/>
    <d v="2024-12-15T00:00:00"/>
    <x v="149"/>
    <x v="1"/>
    <x v="5"/>
    <x v="0"/>
    <n v="-1829"/>
    <x v="0"/>
    <x v="0"/>
    <s v="REF: MERCADO LIVRE  - 58.512.658/0001-62"/>
    <x v="0"/>
    <x v="0"/>
    <x v="0"/>
    <x v="0"/>
    <x v="3"/>
  </r>
  <r>
    <x v="2"/>
    <x v="32"/>
    <x v="11"/>
    <d v="2024-11-29T00:00:00"/>
    <d v="2024-12-15T00:00:00"/>
    <x v="150"/>
    <x v="1"/>
    <x v="5"/>
    <x v="0"/>
    <n v="-122"/>
    <x v="0"/>
    <x v="0"/>
    <s v="REF: MERCADO LIVRE -  35.628.202/0001-67"/>
    <x v="0"/>
    <x v="0"/>
    <x v="0"/>
    <x v="0"/>
    <x v="3"/>
  </r>
  <r>
    <x v="2"/>
    <x v="32"/>
    <x v="12"/>
    <d v="2025-01-03T00:00:00"/>
    <d v="2025-01-15T00:00:00"/>
    <x v="151"/>
    <x v="1"/>
    <x v="5"/>
    <x v="0"/>
    <n v="-453.38"/>
    <x v="1"/>
    <x v="1"/>
    <s v="REF: MERCADO LIVRE - 25.044.196/0001-47/42.238.689/0001-37 - NF REFERENTE A CAFETEIRA N CHEGOU "/>
    <x v="0"/>
    <x v="0"/>
    <x v="1"/>
    <x v="1"/>
    <x v="3"/>
  </r>
  <r>
    <x v="2"/>
    <x v="32"/>
    <x v="0"/>
    <d v="2025-01-15T00:00:00"/>
    <d v="2025-02-15T00:00:00"/>
    <x v="152"/>
    <x v="1"/>
    <x v="5"/>
    <x v="2"/>
    <n v="-28.9"/>
    <x v="1"/>
    <x v="1"/>
    <s v="MERCADO LIVRE - 49019178000189"/>
    <x v="0"/>
    <x v="0"/>
    <x v="1"/>
    <x v="1"/>
    <x v="0"/>
  </r>
  <r>
    <x v="2"/>
    <x v="32"/>
    <x v="0"/>
    <d v="2025-01-29T00:00:00"/>
    <d v="2025-02-15T00:00:00"/>
    <x v="153"/>
    <x v="2"/>
    <x v="5"/>
    <x v="2"/>
    <n v="-343.2"/>
    <x v="0"/>
    <x v="0"/>
    <s v="MERCADO LIVRE -  30334642000198"/>
    <x v="0"/>
    <x v="0"/>
    <x v="0"/>
    <x v="0"/>
    <x v="0"/>
  </r>
  <r>
    <x v="2"/>
    <x v="32"/>
    <x v="0"/>
    <d v="2025-01-29T00:00:00"/>
    <d v="2025-03-15T00:00:00"/>
    <x v="153"/>
    <x v="3"/>
    <x v="5"/>
    <x v="1"/>
    <n v="-343.2"/>
    <x v="0"/>
    <x v="0"/>
    <s v="MERCADO LIVRE -  30334642000198"/>
    <x v="0"/>
    <x v="0"/>
    <x v="0"/>
    <x v="0"/>
    <x v="0"/>
  </r>
  <r>
    <x v="2"/>
    <x v="33"/>
    <x v="9"/>
    <d v="2024-09-20T00:00:00"/>
    <d v="2024-09-27T00:00:00"/>
    <x v="154"/>
    <x v="1"/>
    <x v="4"/>
    <x v="0"/>
    <n v="-2640"/>
    <x v="5"/>
    <x v="5"/>
    <s v="REF. NOTA URBAM AÃ‡ÃƒO DIA DAS CRIANÃ‡AS"/>
    <x v="0"/>
    <x v="0"/>
    <x v="1"/>
    <x v="1"/>
    <x v="2"/>
  </r>
  <r>
    <x v="2"/>
    <x v="33"/>
    <x v="10"/>
    <d v="2024-10-14T00:00:00"/>
    <d v="2024-10-18T00:00:00"/>
    <x v="155"/>
    <x v="1"/>
    <x v="4"/>
    <x v="0"/>
    <n v="-2640"/>
    <x v="5"/>
    <x v="5"/>
    <s v="REF. NOTA URBAM AÃ‡ÃƒO DIA DAS CRIANÃ‡AS"/>
    <x v="0"/>
    <x v="0"/>
    <x v="1"/>
    <x v="1"/>
    <x v="3"/>
  </r>
  <r>
    <x v="2"/>
    <x v="34"/>
    <x v="10"/>
    <d v="2024-09-25T00:00:00"/>
    <d v="2024-10-25T00:00:00"/>
    <x v="156"/>
    <x v="22"/>
    <x v="7"/>
    <x v="0"/>
    <n v="-45292"/>
    <x v="0"/>
    <x v="0"/>
    <s v="REF: ALUGUEL MENSAL NHJ PARC 03/12"/>
    <x v="0"/>
    <x v="0"/>
    <x v="0"/>
    <x v="0"/>
    <x v="3"/>
  </r>
  <r>
    <x v="2"/>
    <x v="34"/>
    <x v="11"/>
    <d v="2024-09-25T00:00:00"/>
    <d v="2024-11-25T00:00:00"/>
    <x v="156"/>
    <x v="23"/>
    <x v="7"/>
    <x v="0"/>
    <n v="-45292"/>
    <x v="0"/>
    <x v="0"/>
    <s v="REF: ALUGUEL MENSAL NHJ PARC 03/12"/>
    <x v="0"/>
    <x v="0"/>
    <x v="0"/>
    <x v="0"/>
    <x v="3"/>
  </r>
  <r>
    <x v="2"/>
    <x v="34"/>
    <x v="12"/>
    <d v="2024-09-25T00:00:00"/>
    <d v="2024-12-25T00:00:00"/>
    <x v="156"/>
    <x v="24"/>
    <x v="7"/>
    <x v="0"/>
    <n v="-45292"/>
    <x v="0"/>
    <x v="0"/>
    <s v="REF: ALUGUEL MENSAL NHJ PARC 03/12"/>
    <x v="0"/>
    <x v="0"/>
    <x v="0"/>
    <x v="0"/>
    <x v="3"/>
  </r>
  <r>
    <x v="2"/>
    <x v="34"/>
    <x v="0"/>
    <d v="2024-09-25T00:00:00"/>
    <d v="2025-01-25T00:00:00"/>
    <x v="156"/>
    <x v="25"/>
    <x v="7"/>
    <x v="0"/>
    <n v="-45292"/>
    <x v="0"/>
    <x v="0"/>
    <s v="REF: ALUGUEL MENSAL NHJ PARC 03/12"/>
    <x v="0"/>
    <x v="0"/>
    <x v="0"/>
    <x v="0"/>
    <x v="0"/>
  </r>
  <r>
    <x v="2"/>
    <x v="34"/>
    <x v="13"/>
    <d v="2024-09-25T00:00:00"/>
    <d v="2025-02-25T00:00:00"/>
    <x v="156"/>
    <x v="26"/>
    <x v="7"/>
    <x v="1"/>
    <n v="-45292"/>
    <x v="0"/>
    <x v="0"/>
    <s v="REF: ALUGUEL MENSAL NHJ PARC 03/12"/>
    <x v="0"/>
    <x v="0"/>
    <x v="0"/>
    <x v="0"/>
    <x v="0"/>
  </r>
  <r>
    <x v="2"/>
    <x v="34"/>
    <x v="14"/>
    <d v="2024-09-25T00:00:00"/>
    <d v="2025-03-25T00:00:00"/>
    <x v="156"/>
    <x v="27"/>
    <x v="7"/>
    <x v="1"/>
    <n v="-45292"/>
    <x v="0"/>
    <x v="0"/>
    <s v="REF: ALUGUEL MENSAL NHJ PARC 03/12"/>
    <x v="0"/>
    <x v="0"/>
    <x v="0"/>
    <x v="0"/>
    <x v="0"/>
  </r>
  <r>
    <x v="2"/>
    <x v="34"/>
    <x v="15"/>
    <d v="2024-09-25T00:00:00"/>
    <d v="2025-04-25T00:00:00"/>
    <x v="156"/>
    <x v="28"/>
    <x v="7"/>
    <x v="1"/>
    <n v="-45292"/>
    <x v="0"/>
    <x v="0"/>
    <s v="REF: ALUGUEL MENSAL NHJ PARC 03/12"/>
    <x v="0"/>
    <x v="0"/>
    <x v="0"/>
    <x v="0"/>
    <x v="1"/>
  </r>
  <r>
    <x v="2"/>
    <x v="34"/>
    <x v="16"/>
    <d v="2024-09-25T00:00:00"/>
    <d v="2025-05-25T00:00:00"/>
    <x v="156"/>
    <x v="29"/>
    <x v="7"/>
    <x v="1"/>
    <n v="-45292"/>
    <x v="0"/>
    <x v="0"/>
    <s v="REF: ALUGUEL MENSAL NHJ PARC 03/12"/>
    <x v="0"/>
    <x v="0"/>
    <x v="0"/>
    <x v="0"/>
    <x v="1"/>
  </r>
  <r>
    <x v="2"/>
    <x v="34"/>
    <x v="17"/>
    <d v="2024-09-25T00:00:00"/>
    <d v="2025-06-25T00:00:00"/>
    <x v="156"/>
    <x v="30"/>
    <x v="7"/>
    <x v="1"/>
    <n v="-45292"/>
    <x v="0"/>
    <x v="0"/>
    <s v="REF: ALUGUEL MENSAL NHJ PARC 03/12"/>
    <x v="0"/>
    <x v="0"/>
    <x v="0"/>
    <x v="0"/>
    <x v="1"/>
  </r>
  <r>
    <x v="2"/>
    <x v="34"/>
    <x v="18"/>
    <d v="2024-09-25T00:00:00"/>
    <d v="2025-07-25T00:00:00"/>
    <x v="156"/>
    <x v="31"/>
    <x v="7"/>
    <x v="1"/>
    <n v="-45292"/>
    <x v="0"/>
    <x v="0"/>
    <s v="REF: ALUGUEL MENSAL NHJ PARC 03/12"/>
    <x v="0"/>
    <x v="0"/>
    <x v="0"/>
    <x v="0"/>
    <x v="2"/>
  </r>
  <r>
    <x v="2"/>
    <x v="34"/>
    <x v="19"/>
    <d v="2024-09-25T00:00:00"/>
    <d v="2025-08-25T00:00:00"/>
    <x v="156"/>
    <x v="32"/>
    <x v="7"/>
    <x v="1"/>
    <n v="-45292"/>
    <x v="0"/>
    <x v="0"/>
    <s v="REF: ALUGUEL MENSAL NHJ PARC 03/12"/>
    <x v="0"/>
    <x v="0"/>
    <x v="0"/>
    <x v="0"/>
    <x v="2"/>
  </r>
  <r>
    <x v="2"/>
    <x v="35"/>
    <x v="1"/>
    <d v="2024-01-16T00:00:00"/>
    <d v="2024-02-20T00:00:00"/>
    <x v="157"/>
    <x v="1"/>
    <x v="5"/>
    <x v="0"/>
    <n v="-159.9"/>
    <x v="1"/>
    <x v="1"/>
    <s v="REF. A COMPRA DE RAÃ‡ÃƒO "/>
    <x v="0"/>
    <x v="0"/>
    <x v="1"/>
    <x v="1"/>
    <x v="0"/>
  </r>
  <r>
    <x v="2"/>
    <x v="35"/>
    <x v="2"/>
    <d v="2024-02-01T00:00:00"/>
    <d v="2024-02-15T00:00:00"/>
    <x v="158"/>
    <x v="1"/>
    <x v="5"/>
    <x v="0"/>
    <n v="-159.9"/>
    <x v="1"/>
    <x v="1"/>
    <s v="REF. A COMPRA DE RAÃ‡ÃƒO "/>
    <x v="0"/>
    <x v="0"/>
    <x v="1"/>
    <x v="1"/>
    <x v="0"/>
  </r>
  <r>
    <x v="2"/>
    <x v="35"/>
    <x v="3"/>
    <d v="2024-03-04T00:00:00"/>
    <d v="2024-03-20T00:00:00"/>
    <x v="159"/>
    <x v="1"/>
    <x v="5"/>
    <x v="0"/>
    <n v="-159.9"/>
    <x v="1"/>
    <x v="1"/>
    <s v="REF. A COMPRA DE RAÃ‡ÃƒO "/>
    <x v="0"/>
    <x v="0"/>
    <x v="1"/>
    <x v="1"/>
    <x v="0"/>
  </r>
  <r>
    <x v="2"/>
    <x v="35"/>
    <x v="3"/>
    <d v="2024-03-25T00:00:00"/>
    <d v="2024-04-20T00:00:00"/>
    <x v="160"/>
    <x v="1"/>
    <x v="5"/>
    <x v="0"/>
    <n v="-159.9"/>
    <x v="1"/>
    <x v="1"/>
    <s v="REF. A COMPRA DE RAÃ‡ÃƒO - PET SHOP CARIOCAO - 32013759000103"/>
    <x v="0"/>
    <x v="0"/>
    <x v="1"/>
    <x v="1"/>
    <x v="0"/>
  </r>
  <r>
    <x v="2"/>
    <x v="35"/>
    <x v="4"/>
    <d v="2024-04-10T00:00:00"/>
    <d v="2024-05-20T00:00:00"/>
    <x v="161"/>
    <x v="1"/>
    <x v="5"/>
    <x v="0"/>
    <n v="-159.9"/>
    <x v="1"/>
    <x v="1"/>
    <s v="REF. A COMPRA DE RAÃ‡ÃƒO "/>
    <x v="0"/>
    <x v="0"/>
    <x v="1"/>
    <x v="1"/>
    <x v="1"/>
  </r>
  <r>
    <x v="2"/>
    <x v="35"/>
    <x v="4"/>
    <d v="2024-04-25T00:00:00"/>
    <d v="2024-05-15T00:00:00"/>
    <x v="162"/>
    <x v="1"/>
    <x v="5"/>
    <x v="0"/>
    <n v="-159.9"/>
    <x v="1"/>
    <x v="1"/>
    <s v="REF. A COMPRA DE RAÃ‡ÃƒO - PET SHOP CARIOCAO - 32013759000103"/>
    <x v="0"/>
    <x v="0"/>
    <x v="1"/>
    <x v="1"/>
    <x v="1"/>
  </r>
  <r>
    <x v="2"/>
    <x v="35"/>
    <x v="5"/>
    <d v="2024-05-15T00:00:00"/>
    <d v="2024-06-20T00:00:00"/>
    <x v="163"/>
    <x v="1"/>
    <x v="5"/>
    <x v="0"/>
    <n v="-159.9"/>
    <x v="1"/>
    <x v="1"/>
    <s v="REF. A COMPRA DE RAÃ‡ÃƒO - PET SHOP CARIOCAO - 32013759000103"/>
    <x v="0"/>
    <x v="0"/>
    <x v="1"/>
    <x v="1"/>
    <x v="1"/>
  </r>
  <r>
    <x v="2"/>
    <x v="35"/>
    <x v="5"/>
    <d v="2024-06-03T00:00:00"/>
    <d v="2024-06-20T00:00:00"/>
    <x v="164"/>
    <x v="1"/>
    <x v="5"/>
    <x v="0"/>
    <n v="-159.9"/>
    <x v="1"/>
    <x v="1"/>
    <s v="REF. A COMPRA DE RAÃ‡ÃƒO - PET SHOP CARIOCAO - 32013759000103"/>
    <x v="0"/>
    <x v="0"/>
    <x v="1"/>
    <x v="1"/>
    <x v="1"/>
  </r>
  <r>
    <x v="2"/>
    <x v="35"/>
    <x v="7"/>
    <d v="2024-07-12T00:00:00"/>
    <d v="2024-08-20T00:00:00"/>
    <x v="165"/>
    <x v="1"/>
    <x v="5"/>
    <x v="0"/>
    <n v="-159.9"/>
    <x v="1"/>
    <x v="1"/>
    <s v="REF. A COMPRA DE RAÃ‡ÃƒO - PET SHOP CARIOCAO - 32013759000103"/>
    <x v="0"/>
    <x v="0"/>
    <x v="1"/>
    <x v="1"/>
    <x v="2"/>
  </r>
  <r>
    <x v="2"/>
    <x v="35"/>
    <x v="7"/>
    <d v="2024-07-29T00:00:00"/>
    <d v="2024-08-15T00:00:00"/>
    <x v="166"/>
    <x v="1"/>
    <x v="5"/>
    <x v="0"/>
    <n v="-159.9"/>
    <x v="1"/>
    <x v="1"/>
    <s v="REF. A COMPRA DE RAÃ‡ÃƒO - PET SHOP CARIOCAO - 32013759000103"/>
    <x v="0"/>
    <x v="0"/>
    <x v="1"/>
    <x v="1"/>
    <x v="2"/>
  </r>
  <r>
    <x v="2"/>
    <x v="35"/>
    <x v="8"/>
    <d v="2024-08-21T00:00:00"/>
    <d v="2024-09-20T00:00:00"/>
    <x v="167"/>
    <x v="1"/>
    <x v="5"/>
    <x v="0"/>
    <n v="-159.9"/>
    <x v="1"/>
    <x v="1"/>
    <s v="REF. A COMPRA DE RAÃ‡ÃƒO - PET SHOP CARIOCAO - 32013759000103"/>
    <x v="0"/>
    <x v="0"/>
    <x v="1"/>
    <x v="1"/>
    <x v="2"/>
  </r>
  <r>
    <x v="2"/>
    <x v="35"/>
    <x v="9"/>
    <d v="2024-09-09T00:00:00"/>
    <d v="2024-10-15T00:00:00"/>
    <x v="168"/>
    <x v="1"/>
    <x v="5"/>
    <x v="0"/>
    <n v="-159.9"/>
    <x v="1"/>
    <x v="1"/>
    <s v="REF. A COMPRA DE RAÃ‡ÃƒO - PET SHOP CARIOCAO - 32013759000103"/>
    <x v="0"/>
    <x v="0"/>
    <x v="1"/>
    <x v="1"/>
    <x v="2"/>
  </r>
  <r>
    <x v="2"/>
    <x v="35"/>
    <x v="9"/>
    <d v="2024-10-07T00:00:00"/>
    <d v="2024-10-15T00:00:00"/>
    <x v="169"/>
    <x v="1"/>
    <x v="5"/>
    <x v="0"/>
    <n v="-159.9"/>
    <x v="1"/>
    <x v="1"/>
    <s v="REF. A COMPRA DE RAÃ‡ÃƒO - PET SHOP CARIOCAO - 32013759000103"/>
    <x v="0"/>
    <x v="0"/>
    <x v="1"/>
    <x v="1"/>
    <x v="2"/>
  </r>
  <r>
    <x v="2"/>
    <x v="35"/>
    <x v="10"/>
    <d v="2024-11-05T00:00:00"/>
    <d v="2024-11-15T00:00:00"/>
    <x v="170"/>
    <x v="1"/>
    <x v="5"/>
    <x v="0"/>
    <n v="-159.9"/>
    <x v="1"/>
    <x v="1"/>
    <s v="REF. A COMPRA DE RAÃ‡ÃƒO - PET SHOP CARIOCAO - 32013759000103"/>
    <x v="0"/>
    <x v="0"/>
    <x v="1"/>
    <x v="1"/>
    <x v="3"/>
  </r>
  <r>
    <x v="2"/>
    <x v="35"/>
    <x v="12"/>
    <d v="2025-01-07T00:00:00"/>
    <d v="2025-01-15T00:00:00"/>
    <x v="171"/>
    <x v="1"/>
    <x v="5"/>
    <x v="0"/>
    <n v="-159.9"/>
    <x v="1"/>
    <x v="1"/>
    <s v="REF. A COMPRA DE RAÃ‡ÃƒO - PET SHOP CARIOCAO - 32013759000103"/>
    <x v="0"/>
    <x v="0"/>
    <x v="1"/>
    <x v="1"/>
    <x v="3"/>
  </r>
  <r>
    <x v="2"/>
    <x v="36"/>
    <x v="9"/>
    <d v="2024-09-26T00:00:00"/>
    <d v="2024-09-26T00:00:00"/>
    <x v="172"/>
    <x v="4"/>
    <x v="8"/>
    <x v="0"/>
    <n v="-2161.86"/>
    <x v="0"/>
    <x v="0"/>
    <s v="REF. IPTU 2024 -  PATIO NHJ LINHA AMARELA - Banco: Santander AgÃªncia: 1734 Conta corrente: 01000679-2 Favorecido: AndrÃ© Machado de Oliveira â€“ CPF: 018.378.307-70"/>
    <x v="0"/>
    <x v="0"/>
    <x v="0"/>
    <x v="0"/>
    <x v="2"/>
  </r>
  <r>
    <x v="2"/>
    <x v="36"/>
    <x v="9"/>
    <d v="2024-09-26T00:00:00"/>
    <d v="2024-09-26T00:00:00"/>
    <x v="172"/>
    <x v="5"/>
    <x v="8"/>
    <x v="0"/>
    <n v="-2161.86"/>
    <x v="0"/>
    <x v="0"/>
    <s v="REF. IPTU 2024 -  PATIO NHJ LINHA AMARELA - Banco: Santander AgÃªncia: 1734 Conta corrente: 01000679-2 Favorecido: AndrÃ© Machado de Oliveira â€“ CPF: 018.378.307-70"/>
    <x v="0"/>
    <x v="0"/>
    <x v="0"/>
    <x v="0"/>
    <x v="2"/>
  </r>
  <r>
    <x v="2"/>
    <x v="36"/>
    <x v="10"/>
    <d v="2024-09-26T00:00:00"/>
    <d v="2024-10-25T00:00:00"/>
    <x v="172"/>
    <x v="6"/>
    <x v="8"/>
    <x v="0"/>
    <n v="-2161.86"/>
    <x v="0"/>
    <x v="0"/>
    <s v="REF. IPTU 2024 -  PATIO NHJ LINHA AMARELA - Banco: Santander AgÃªncia: 1734 Conta corrente: 01000679-2 Favorecido: AndrÃ© Machado de Oliveira â€“ CPF: 018.378.307-70"/>
    <x v="0"/>
    <x v="0"/>
    <x v="0"/>
    <x v="0"/>
    <x v="3"/>
  </r>
  <r>
    <x v="2"/>
    <x v="36"/>
    <x v="11"/>
    <d v="2024-09-26T00:00:00"/>
    <d v="2024-11-25T00:00:00"/>
    <x v="172"/>
    <x v="7"/>
    <x v="8"/>
    <x v="0"/>
    <n v="-2161.86"/>
    <x v="0"/>
    <x v="0"/>
    <s v="REF. IPTU 2024 -  PATIO NHJ LINHA AMARELA - Banco: Santander AgÃªncia: 1734 Conta corrente: 01000679-2 Favorecido: AndrÃ© Machado de Oliveira â€“ CPF: 018.378.307-70"/>
    <x v="0"/>
    <x v="0"/>
    <x v="0"/>
    <x v="0"/>
    <x v="3"/>
  </r>
  <r>
    <x v="2"/>
    <x v="36"/>
    <x v="12"/>
    <d v="2024-09-26T00:00:00"/>
    <d v="2024-12-25T00:00:00"/>
    <x v="172"/>
    <x v="8"/>
    <x v="8"/>
    <x v="0"/>
    <n v="-2161.86"/>
    <x v="0"/>
    <x v="0"/>
    <s v="REF. IPTU 2024 -  PATIO NHJ LINHA AMARELA - Banco: Santander AgÃªncia: 1734 Conta corrente: 01000679-2 Favorecido: AndrÃ© Machado de Oliveira â€“ CPF: 018.378.307-70"/>
    <x v="0"/>
    <x v="0"/>
    <x v="0"/>
    <x v="0"/>
    <x v="3"/>
  </r>
  <r>
    <x v="2"/>
    <x v="36"/>
    <x v="0"/>
    <d v="2024-09-26T00:00:00"/>
    <d v="2025-01-25T00:00:00"/>
    <x v="172"/>
    <x v="9"/>
    <x v="8"/>
    <x v="0"/>
    <n v="-2161.86"/>
    <x v="0"/>
    <x v="0"/>
    <s v="REF. IPTU 2024 -  PATIO NHJ LINHA AMARELA - Banco: Santander AgÃªncia: 1734 Conta corrente: 01000679-2 Favorecido: AndrÃ© Machado de Oliveira â€“ CPF: 018.378.307-70"/>
    <x v="0"/>
    <x v="0"/>
    <x v="0"/>
    <x v="0"/>
    <x v="0"/>
  </r>
  <r>
    <x v="2"/>
    <x v="37"/>
    <x v="10"/>
    <d v="2024-10-31T00:00:00"/>
    <d v="2024-11-04T00:00:00"/>
    <x v="173"/>
    <x v="1"/>
    <x v="6"/>
    <x v="0"/>
    <n v="-6000"/>
    <x v="0"/>
    <x v="0"/>
    <s v="REF. DEMOLIÃ‡Ã•ES"/>
    <x v="0"/>
    <x v="0"/>
    <x v="0"/>
    <x v="0"/>
    <x v="3"/>
  </r>
  <r>
    <x v="2"/>
    <x v="37"/>
    <x v="12"/>
    <d v="2024-12-05T00:00:00"/>
    <d v="2024-12-09T00:00:00"/>
    <x v="174"/>
    <x v="1"/>
    <x v="6"/>
    <x v="0"/>
    <n v="-9100"/>
    <x v="0"/>
    <x v="0"/>
    <s v="REF. DEMOLIÃ‡Ã•ES"/>
    <x v="0"/>
    <x v="0"/>
    <x v="0"/>
    <x v="0"/>
    <x v="3"/>
  </r>
  <r>
    <x v="2"/>
    <x v="38"/>
    <x v="9"/>
    <d v="2024-09-06T00:00:00"/>
    <d v="2024-09-15T00:00:00"/>
    <x v="175"/>
    <x v="1"/>
    <x v="5"/>
    <x v="0"/>
    <n v="-281.89999999999998"/>
    <x v="0"/>
    <x v="0"/>
    <s v="REF. COMPRA- RIO WORD 10327887000180 - CARTAO CLARA"/>
    <x v="0"/>
    <x v="0"/>
    <x v="0"/>
    <x v="0"/>
    <x v="2"/>
  </r>
  <r>
    <x v="2"/>
    <x v="38"/>
    <x v="9"/>
    <d v="2024-09-11T00:00:00"/>
    <d v="2024-10-15T00:00:00"/>
    <x v="176"/>
    <x v="1"/>
    <x v="5"/>
    <x v="0"/>
    <n v="-104.97"/>
    <x v="0"/>
    <x v="0"/>
    <s v="REF. COMPRA- RIO WORD 10327887000180 - CARTAO CLARA"/>
    <x v="0"/>
    <x v="0"/>
    <x v="0"/>
    <x v="0"/>
    <x v="2"/>
  </r>
  <r>
    <x v="2"/>
    <x v="38"/>
    <x v="10"/>
    <d v="2024-10-18T00:00:00"/>
    <d v="2024-11-15T00:00:00"/>
    <x v="177"/>
    <x v="1"/>
    <x v="5"/>
    <x v="0"/>
    <n v="-60"/>
    <x v="0"/>
    <x v="0"/>
    <s v="REF. COMPRA- RIO WORD 10327887000180 - CARTAO CLARA"/>
    <x v="0"/>
    <x v="0"/>
    <x v="0"/>
    <x v="0"/>
    <x v="3"/>
  </r>
  <r>
    <x v="2"/>
    <x v="38"/>
    <x v="10"/>
    <d v="2024-11-07T00:00:00"/>
    <d v="2024-11-15T00:00:00"/>
    <x v="178"/>
    <x v="1"/>
    <x v="1"/>
    <x v="0"/>
    <n v="-258.10000000000002"/>
    <x v="0"/>
    <x v="0"/>
    <s v="REF. COMPRA- RIO WORD 10327887000180 - CARTAO CLARA"/>
    <x v="0"/>
    <x v="0"/>
    <x v="0"/>
    <x v="0"/>
    <x v="3"/>
  </r>
  <r>
    <x v="2"/>
    <x v="38"/>
    <x v="11"/>
    <d v="2024-11-14T00:00:00"/>
    <d v="2024-12-15T00:00:00"/>
    <x v="179"/>
    <x v="1"/>
    <x v="5"/>
    <x v="0"/>
    <n v="-522.29999999999995"/>
    <x v="0"/>
    <x v="0"/>
    <s v="REF. COMPRA- RIO WORD 10327887000180 - CARTAO CLARA"/>
    <x v="0"/>
    <x v="0"/>
    <x v="0"/>
    <x v="0"/>
    <x v="3"/>
  </r>
  <r>
    <x v="2"/>
    <x v="38"/>
    <x v="11"/>
    <d v="2024-11-18T00:00:00"/>
    <d v="2024-12-15T00:00:00"/>
    <x v="180"/>
    <x v="1"/>
    <x v="1"/>
    <x v="0"/>
    <n v="-94.6"/>
    <x v="0"/>
    <x v="0"/>
    <s v="REF. COMPRA- RIO WORD 10327887000180 - CARTAO CLARA"/>
    <x v="0"/>
    <x v="0"/>
    <x v="0"/>
    <x v="0"/>
    <x v="3"/>
  </r>
  <r>
    <x v="2"/>
    <x v="38"/>
    <x v="11"/>
    <d v="2024-11-18T00:00:00"/>
    <d v="2024-12-15T00:00:00"/>
    <x v="181"/>
    <x v="1"/>
    <x v="5"/>
    <x v="0"/>
    <n v="-35.9"/>
    <x v="0"/>
    <x v="0"/>
    <s v="REF. COMPRA- RIO WORD 10327887000180 - CARTAO CLARA"/>
    <x v="0"/>
    <x v="0"/>
    <x v="0"/>
    <x v="0"/>
    <x v="3"/>
  </r>
  <r>
    <x v="2"/>
    <x v="38"/>
    <x v="11"/>
    <d v="2024-11-27T00:00:00"/>
    <d v="2024-12-15T00:00:00"/>
    <x v="182"/>
    <x v="1"/>
    <x v="5"/>
    <x v="0"/>
    <n v="-10.8"/>
    <x v="0"/>
    <x v="0"/>
    <s v="REF. COMPRA- RIO WORD 10327887000180 - CARTAO CLARA"/>
    <x v="0"/>
    <x v="0"/>
    <x v="0"/>
    <x v="0"/>
    <x v="3"/>
  </r>
  <r>
    <x v="2"/>
    <x v="38"/>
    <x v="11"/>
    <d v="2024-12-04T00:00:00"/>
    <d v="2024-12-15T00:00:00"/>
    <x v="183"/>
    <x v="1"/>
    <x v="5"/>
    <x v="0"/>
    <n v="-116.5"/>
    <x v="0"/>
    <x v="0"/>
    <s v="REF. COMPRA- RIO WORD 10327887000180 - CARTAO CLARA"/>
    <x v="0"/>
    <x v="0"/>
    <x v="0"/>
    <x v="0"/>
    <x v="3"/>
  </r>
  <r>
    <x v="2"/>
    <x v="38"/>
    <x v="0"/>
    <d v="2025-01-17T00:00:00"/>
    <d v="2025-02-15T00:00:00"/>
    <x v="184"/>
    <x v="1"/>
    <x v="5"/>
    <x v="2"/>
    <n v="-198.3"/>
    <x v="0"/>
    <x v="0"/>
    <s v="REF. COMPRA- RIO WORD 10327887000180 - CARTAO CLARA  -"/>
    <x v="0"/>
    <x v="0"/>
    <x v="0"/>
    <x v="0"/>
    <x v="0"/>
  </r>
  <r>
    <x v="2"/>
    <x v="38"/>
    <x v="0"/>
    <d v="2025-01-22T00:00:00"/>
    <d v="2025-02-15T00:00:00"/>
    <x v="185"/>
    <x v="1"/>
    <x v="5"/>
    <x v="2"/>
    <n v="-145.80000000000001"/>
    <x v="0"/>
    <x v="0"/>
    <s v="REF. COMPRA- RIO WORD 10327887000180 - CARTAO CLARA  -"/>
    <x v="0"/>
    <x v="0"/>
    <x v="0"/>
    <x v="0"/>
    <x v="0"/>
  </r>
  <r>
    <x v="2"/>
    <x v="38"/>
    <x v="0"/>
    <d v="2025-01-28T00:00:00"/>
    <d v="2025-02-15T00:00:00"/>
    <x v="186"/>
    <x v="1"/>
    <x v="5"/>
    <x v="2"/>
    <n v="-302.19"/>
    <x v="0"/>
    <x v="0"/>
    <s v="REF. COMPRA- RIO WORD 10327887000180 - CARTAO CLARA  -"/>
    <x v="0"/>
    <x v="0"/>
    <x v="0"/>
    <x v="0"/>
    <x v="0"/>
  </r>
  <r>
    <x v="2"/>
    <x v="38"/>
    <x v="0"/>
    <d v="2025-01-28T00:00:00"/>
    <d v="2025-02-15T00:00:00"/>
    <x v="187"/>
    <x v="1"/>
    <x v="5"/>
    <x v="2"/>
    <n v="-28.7"/>
    <x v="0"/>
    <x v="0"/>
    <s v="REF. COMPRA- RIO WORD 10327887000180 - CARTAO CLARA  -"/>
    <x v="0"/>
    <x v="0"/>
    <x v="0"/>
    <x v="0"/>
    <x v="0"/>
  </r>
  <r>
    <x v="2"/>
    <x v="38"/>
    <x v="0"/>
    <d v="2025-02-05T00:00:00"/>
    <d v="2025-02-15T00:00:00"/>
    <x v="188"/>
    <x v="1"/>
    <x v="5"/>
    <x v="2"/>
    <n v="-393"/>
    <x v="0"/>
    <x v="0"/>
    <s v="REF. COMPRA- RIO WORD 10327887000180 - CARTAO CLARA  -"/>
    <x v="0"/>
    <x v="0"/>
    <x v="0"/>
    <x v="0"/>
    <x v="0"/>
  </r>
  <r>
    <x v="2"/>
    <x v="38"/>
    <x v="0"/>
    <d v="2025-02-05T00:00:00"/>
    <d v="2025-02-15T00:00:00"/>
    <x v="189"/>
    <x v="1"/>
    <x v="5"/>
    <x v="2"/>
    <n v="-16.3"/>
    <x v="0"/>
    <x v="0"/>
    <s v="REF. COMPRA- RIO WORD 10327887000180 - CARTAO CLARA  -"/>
    <x v="0"/>
    <x v="0"/>
    <x v="0"/>
    <x v="0"/>
    <x v="0"/>
  </r>
  <r>
    <x v="2"/>
    <x v="38"/>
    <x v="0"/>
    <d v="2025-02-10T00:00:00"/>
    <d v="2025-03-15T00:00:00"/>
    <x v="190"/>
    <x v="1"/>
    <x v="5"/>
    <x v="1"/>
    <n v="-225.8"/>
    <x v="0"/>
    <x v="0"/>
    <s v="REF. COMPRA- RIO WORD 10327887000180 - CARTAO CLARA  -"/>
    <x v="0"/>
    <x v="0"/>
    <x v="0"/>
    <x v="0"/>
    <x v="0"/>
  </r>
  <r>
    <x v="2"/>
    <x v="39"/>
    <x v="1"/>
    <d v="2023-12-12T00:00:00"/>
    <d v="2024-01-02T00:00:00"/>
    <x v="191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1"/>
    <d v="2023-12-12T00:00:00"/>
    <d v="2024-01-09T00:00:00"/>
    <x v="192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1"/>
    <d v="2023-12-12T00:00:00"/>
    <d v="2024-01-16T00:00:00"/>
    <x v="193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1"/>
    <d v="2023-12-12T00:00:00"/>
    <d v="2024-01-23T00:00:00"/>
    <x v="194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1"/>
    <d v="2023-12-12T00:00:00"/>
    <d v="2024-01-30T00:00:00"/>
    <x v="195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2"/>
    <d v="2023-12-12T00:00:00"/>
    <d v="2024-02-06T00:00:00"/>
    <x v="196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2"/>
    <d v="2023-12-12T00:00:00"/>
    <d v="2024-02-13T00:00:00"/>
    <x v="197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2"/>
    <d v="2023-12-12T00:00:00"/>
    <d v="2024-02-20T00:00:00"/>
    <x v="198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2"/>
    <d v="2023-12-12T00:00:00"/>
    <d v="2024-02-27T00:00:00"/>
    <x v="199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3"/>
    <d v="2023-12-12T00:00:00"/>
    <d v="2024-03-05T00:00:00"/>
    <x v="200"/>
    <x v="1"/>
    <x v="7"/>
    <x v="0"/>
    <n v="-1400"/>
    <x v="6"/>
    <x v="6"/>
    <s v="REF A SERVIÃ‡OS ENTREGA DE ETIQUETAS E SERVIÃ‡OS ADMINISTRATIVOS"/>
    <x v="0"/>
    <x v="0"/>
    <x v="1"/>
    <x v="1"/>
    <x v="0"/>
  </r>
  <r>
    <x v="2"/>
    <x v="39"/>
    <x v="3"/>
    <d v="2024-03-12T00:00:00"/>
    <d v="2024-03-12T00:00:00"/>
    <x v="201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3"/>
    <d v="2024-03-19T00:00:00"/>
    <d v="2024-03-19T00:00:00"/>
    <x v="202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3"/>
    <d v="2024-03-26T00:00:00"/>
    <d v="2024-03-26T00:00:00"/>
    <x v="203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4"/>
    <d v="2024-04-02T00:00:00"/>
    <d v="2024-04-02T00:00:00"/>
    <x v="204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4"/>
    <d v="2024-04-09T00:00:00"/>
    <d v="2024-04-09T00:00:00"/>
    <x v="205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4"/>
    <d v="2024-04-16T00:00:00"/>
    <d v="2024-04-16T00:00:00"/>
    <x v="206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4"/>
    <d v="2024-04-23T00:00:00"/>
    <d v="2024-04-23T00:00:00"/>
    <x v="207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4"/>
    <d v="2024-04-30T00:00:00"/>
    <d v="2024-04-30T00:00:00"/>
    <x v="208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5"/>
    <d v="2024-05-07T00:00:00"/>
    <d v="2024-05-07T00:00:00"/>
    <x v="209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5"/>
    <d v="2024-05-14T00:00:00"/>
    <d v="2024-05-14T00:00:00"/>
    <x v="210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5"/>
    <d v="2024-05-21T00:00:00"/>
    <d v="2024-05-21T00:00:00"/>
    <x v="211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5"/>
    <d v="2024-05-28T00:00:00"/>
    <d v="2024-05-28T00:00:00"/>
    <x v="212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6"/>
    <d v="2024-06-04T00:00:00"/>
    <d v="2024-06-04T00:00:00"/>
    <x v="213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6"/>
    <d v="2024-06-12T00:00:00"/>
    <d v="2024-06-12T00:00:00"/>
    <x v="214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6"/>
    <d v="2024-06-18T00:00:00"/>
    <d v="2024-06-18T00:00:00"/>
    <x v="215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6"/>
    <d v="2024-06-25T00:00:00"/>
    <d v="2024-06-25T00:00:00"/>
    <x v="216"/>
    <x v="1"/>
    <x v="7"/>
    <x v="0"/>
    <n v="-1700"/>
    <x v="6"/>
    <x v="6"/>
    <s v="REF A SERVIÃ‡OS ENTREGA DE ETIQUETAS E SERVIÃ‡OS ADMINISTRATIVOS"/>
    <x v="0"/>
    <x v="0"/>
    <x v="1"/>
    <x v="1"/>
    <x v="1"/>
  </r>
  <r>
    <x v="2"/>
    <x v="39"/>
    <x v="7"/>
    <d v="2024-07-02T00:00:00"/>
    <d v="2024-07-02T00:00:00"/>
    <x v="217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7"/>
    <d v="2024-07-09T00:00:00"/>
    <d v="2024-07-09T00:00:00"/>
    <x v="218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7"/>
    <d v="2024-07-16T00:00:00"/>
    <d v="2024-07-16T00:00:00"/>
    <x v="219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7"/>
    <d v="2024-07-23T00:00:00"/>
    <d v="2024-07-23T00:00:00"/>
    <x v="220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7"/>
    <d v="2024-07-30T00:00:00"/>
    <d v="2024-07-30T00:00:00"/>
    <x v="221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8"/>
    <d v="2024-08-06T00:00:00"/>
    <d v="2024-08-06T00:00:00"/>
    <x v="222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8"/>
    <d v="2024-08-13T00:00:00"/>
    <d v="2024-08-13T00:00:00"/>
    <x v="223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8"/>
    <d v="2024-08-20T00:00:00"/>
    <d v="2024-08-20T00:00:00"/>
    <x v="224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8"/>
    <d v="2024-08-27T00:00:00"/>
    <d v="2024-08-27T00:00:00"/>
    <x v="225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9"/>
    <d v="2024-09-03T00:00:00"/>
    <d v="2024-09-03T00:00:00"/>
    <x v="226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9"/>
    <d v="2024-09-10T00:00:00"/>
    <d v="2024-09-10T00:00:00"/>
    <x v="227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9"/>
    <d v="2024-09-17T00:00:00"/>
    <d v="2024-09-17T00:00:00"/>
    <x v="228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9"/>
    <d v="2024-09-24T00:00:00"/>
    <d v="2024-09-24T00:00:00"/>
    <x v="229"/>
    <x v="1"/>
    <x v="7"/>
    <x v="0"/>
    <n v="-1700"/>
    <x v="6"/>
    <x v="6"/>
    <s v="REF A SERVIÃ‡OS ENTREGA DE ETIQUETAS E SERVIÃ‡OS ADMINISTRATIVOS"/>
    <x v="0"/>
    <x v="0"/>
    <x v="1"/>
    <x v="1"/>
    <x v="2"/>
  </r>
  <r>
    <x v="2"/>
    <x v="39"/>
    <x v="10"/>
    <d v="2023-12-12T00:00:00"/>
    <d v="2024-10-15T00:00:00"/>
    <x v="230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0"/>
    <d v="2023-12-12T00:00:00"/>
    <d v="2024-10-22T00:00:00"/>
    <x v="231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0"/>
    <d v="2023-12-12T00:00:00"/>
    <d v="2024-10-29T00:00:00"/>
    <x v="232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0"/>
    <d v="2024-10-01T00:00:00"/>
    <d v="2024-10-01T00:00:00"/>
    <x v="233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0"/>
    <d v="2024-10-08T00:00:00"/>
    <d v="2024-10-08T00:00:00"/>
    <x v="234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1"/>
    <d v="2023-12-12T00:00:00"/>
    <d v="2024-11-05T00:00:00"/>
    <x v="235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1"/>
    <d v="2023-12-12T00:00:00"/>
    <d v="2024-11-12T00:00:00"/>
    <x v="236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1"/>
    <d v="2023-12-12T00:00:00"/>
    <d v="2024-11-19T00:00:00"/>
    <x v="237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1"/>
    <d v="2023-12-12T00:00:00"/>
    <d v="2024-11-26T00:00:00"/>
    <x v="238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2"/>
    <d v="2023-12-12T00:00:00"/>
    <d v="2024-12-03T00:00:00"/>
    <x v="239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2"/>
    <d v="2023-12-12T00:00:00"/>
    <d v="2024-12-10T00:00:00"/>
    <x v="240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2"/>
    <d v="2023-12-12T00:00:00"/>
    <d v="2024-12-17T00:00:00"/>
    <x v="241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2"/>
    <d v="2023-12-12T00:00:00"/>
    <d v="2024-12-24T00:00:00"/>
    <x v="242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12"/>
    <d v="2024-12-30T00:00:00"/>
    <d v="2024-12-31T00:00:00"/>
    <x v="243"/>
    <x v="1"/>
    <x v="7"/>
    <x v="0"/>
    <n v="-1700"/>
    <x v="6"/>
    <x v="6"/>
    <s v="REF A SERVIÃ‡OS ENTREGA DE ETIQUETAS E SERVIÃ‡OS ADMINISTRATIVOS"/>
    <x v="0"/>
    <x v="0"/>
    <x v="1"/>
    <x v="1"/>
    <x v="3"/>
  </r>
  <r>
    <x v="2"/>
    <x v="39"/>
    <x v="0"/>
    <d v="2025-01-07T00:00:00"/>
    <d v="2025-01-07T00:00:00"/>
    <x v="244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0"/>
    <d v="2025-01-14T00:00:00"/>
    <d v="2025-01-14T00:00:00"/>
    <x v="245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0"/>
    <d v="2025-01-21T00:00:00"/>
    <d v="2025-01-21T00:00:00"/>
    <x v="246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0"/>
    <d v="2025-01-28T00:00:00"/>
    <d v="2025-01-28T00:00:00"/>
    <x v="247"/>
    <x v="1"/>
    <x v="7"/>
    <x v="0"/>
    <n v="-1700"/>
    <x v="6"/>
    <x v="6"/>
    <s v="REF A SERVIÃ‡OS ENTREGA DE ETIQUETAS E SERVIÃ‡OS ADMINISTRATIVOS"/>
    <x v="0"/>
    <x v="0"/>
    <x v="1"/>
    <x v="1"/>
    <x v="0"/>
  </r>
  <r>
    <x v="2"/>
    <x v="39"/>
    <x v="13"/>
    <d v="2025-02-04T00:00:00"/>
    <d v="2025-02-04T00:00:00"/>
    <x v="248"/>
    <x v="1"/>
    <x v="7"/>
    <x v="2"/>
    <n v="-1700"/>
    <x v="6"/>
    <x v="6"/>
    <s v="REF A SERVIÃ‡OS ENTREGA DE ETIQUETAS E SERVIÃ‡OS ADMINISTRATIVOS"/>
    <x v="0"/>
    <x v="0"/>
    <x v="1"/>
    <x v="1"/>
    <x v="0"/>
  </r>
  <r>
    <x v="2"/>
    <x v="39"/>
    <x v="13"/>
    <d v="2025-02-11T00:00:00"/>
    <d v="2025-02-11T00:00:00"/>
    <x v="249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3"/>
    <d v="2025-02-18T00:00:00"/>
    <d v="2025-02-18T00:00:00"/>
    <x v="250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3"/>
    <d v="2025-02-25T00:00:00"/>
    <d v="2025-02-25T00:00:00"/>
    <x v="251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4"/>
    <d v="2025-03-04T00:00:00"/>
    <d v="2025-03-04T00:00:00"/>
    <x v="252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4"/>
    <d v="2025-03-11T00:00:00"/>
    <d v="2025-03-11T00:00:00"/>
    <x v="253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4"/>
    <d v="2025-03-18T00:00:00"/>
    <d v="2025-03-18T00:00:00"/>
    <x v="254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4"/>
    <d v="2025-03-25T00:00:00"/>
    <d v="2025-03-25T00:00:00"/>
    <x v="255"/>
    <x v="1"/>
    <x v="7"/>
    <x v="1"/>
    <n v="-1800"/>
    <x v="6"/>
    <x v="6"/>
    <s v="REF A SERVIÃ‡OS ENTREGA DE ETIQUETAS E SERVIÃ‡OS ADMINISTRATIVOS"/>
    <x v="0"/>
    <x v="0"/>
    <x v="1"/>
    <x v="1"/>
    <x v="0"/>
  </r>
  <r>
    <x v="2"/>
    <x v="39"/>
    <x v="15"/>
    <d v="2025-04-01T00:00:00"/>
    <d v="2025-04-01T00:00:00"/>
    <x v="256"/>
    <x v="1"/>
    <x v="7"/>
    <x v="1"/>
    <n v="-1800"/>
    <x v="6"/>
    <x v="6"/>
    <s v="REF A SERVIÃ‡OS ENTREGA DE ETIQUETAS E SERVIÃ‡OS ADMINISTRATIVOS"/>
    <x v="0"/>
    <x v="0"/>
    <x v="1"/>
    <x v="1"/>
    <x v="1"/>
  </r>
  <r>
    <x v="2"/>
    <x v="39"/>
    <x v="15"/>
    <d v="2025-04-08T00:00:00"/>
    <d v="2025-04-08T00:00:00"/>
    <x v="257"/>
    <x v="1"/>
    <x v="7"/>
    <x v="1"/>
    <n v="-1800"/>
    <x v="6"/>
    <x v="6"/>
    <s v="REF A SERVIÃ‡OS ENTREGA DE ETIQUETAS E SERVIÃ‡OS ADMINISTRATIVOS"/>
    <x v="0"/>
    <x v="0"/>
    <x v="1"/>
    <x v="1"/>
    <x v="1"/>
  </r>
  <r>
    <x v="2"/>
    <x v="39"/>
    <x v="15"/>
    <d v="2025-04-15T00:00:00"/>
    <d v="2025-04-15T00:00:00"/>
    <x v="258"/>
    <x v="1"/>
    <x v="7"/>
    <x v="1"/>
    <n v="-1800"/>
    <x v="6"/>
    <x v="6"/>
    <s v="REF A SERVIÃ‡OS ENTREGA DE ETIQUETAS E SERVIÃ‡OS ADMINISTRATIVOS"/>
    <x v="0"/>
    <x v="0"/>
    <x v="1"/>
    <x v="1"/>
    <x v="1"/>
  </r>
  <r>
    <x v="2"/>
    <x v="39"/>
    <x v="15"/>
    <d v="2025-04-22T00:00:00"/>
    <d v="2025-04-22T00:00:00"/>
    <x v="259"/>
    <x v="1"/>
    <x v="7"/>
    <x v="1"/>
    <n v="-1800"/>
    <x v="6"/>
    <x v="6"/>
    <s v="REF A SERVIÃ‡OS ENTREGA DE ETIQUETAS E SERVIÃ‡OS ADMINISTRATIVOS"/>
    <x v="0"/>
    <x v="0"/>
    <x v="1"/>
    <x v="1"/>
    <x v="1"/>
  </r>
  <r>
    <x v="2"/>
    <x v="39"/>
    <x v="15"/>
    <d v="2025-04-29T00:00:00"/>
    <d v="2025-04-29T00:00:00"/>
    <x v="260"/>
    <x v="1"/>
    <x v="7"/>
    <x v="1"/>
    <n v="-1800"/>
    <x v="6"/>
    <x v="6"/>
    <s v="REF A SERVIÃ‡OS ENTREGA DE ETIQUETAS E SERVIÃ‡OS ADMINISTRATIVOS"/>
    <x v="0"/>
    <x v="0"/>
    <x v="1"/>
    <x v="1"/>
    <x v="1"/>
  </r>
  <r>
    <x v="2"/>
    <x v="39"/>
    <x v="16"/>
    <d v="2025-05-06T00:00:00"/>
    <d v="2025-05-06T00:00:00"/>
    <x v="261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6"/>
    <d v="2025-05-13T00:00:00"/>
    <d v="2025-05-13T00:00:00"/>
    <x v="262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6"/>
    <d v="2025-05-20T00:00:00"/>
    <d v="2025-05-20T00:00:00"/>
    <x v="263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6"/>
    <d v="2025-05-27T00:00:00"/>
    <d v="2025-05-27T00:00:00"/>
    <x v="264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7"/>
    <d v="2025-06-03T00:00:00"/>
    <d v="2025-06-03T00:00:00"/>
    <x v="265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7"/>
    <d v="2025-06-10T00:00:00"/>
    <d v="2025-06-10T00:00:00"/>
    <x v="266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7"/>
    <d v="2025-06-17T00:00:00"/>
    <d v="2025-06-17T00:00:00"/>
    <x v="267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7"/>
    <d v="2025-06-24T00:00:00"/>
    <d v="2025-06-24T00:00:00"/>
    <x v="268"/>
    <x v="1"/>
    <x v="7"/>
    <x v="1"/>
    <n v="-1700"/>
    <x v="6"/>
    <x v="6"/>
    <s v="REF A SERVIÃ‡OS ENTREGA DE ETIQUETAS E SERVIÃ‡OS ADMINISTRATIVOS"/>
    <x v="0"/>
    <x v="0"/>
    <x v="1"/>
    <x v="1"/>
    <x v="1"/>
  </r>
  <r>
    <x v="2"/>
    <x v="39"/>
    <x v="18"/>
    <d v="2025-07-01T00:00:00"/>
    <d v="2025-07-01T00:00:00"/>
    <x v="269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8"/>
    <d v="2025-07-08T00:00:00"/>
    <d v="2025-07-08T00:00:00"/>
    <x v="270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8"/>
    <d v="2025-07-15T00:00:00"/>
    <d v="2025-07-15T00:00:00"/>
    <x v="271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8"/>
    <d v="2025-07-22T00:00:00"/>
    <d v="2025-07-22T00:00:00"/>
    <x v="272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8"/>
    <d v="2025-07-29T00:00:00"/>
    <d v="2025-07-29T00:00:00"/>
    <x v="273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9"/>
    <d v="2025-08-05T00:00:00"/>
    <d v="2025-08-05T00:00:00"/>
    <x v="274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9"/>
    <d v="2025-08-12T00:00:00"/>
    <d v="2025-08-12T00:00:00"/>
    <x v="275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9"/>
    <d v="2025-08-19T00:00:00"/>
    <d v="2025-08-19T00:00:00"/>
    <x v="276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19"/>
    <d v="2025-08-26T00:00:00"/>
    <d v="2025-08-26T00:00:00"/>
    <x v="277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20"/>
    <d v="2025-09-02T00:00:00"/>
    <d v="2025-09-02T00:00:00"/>
    <x v="278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20"/>
    <d v="2025-09-09T00:00:00"/>
    <d v="2025-09-09T00:00:00"/>
    <x v="279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20"/>
    <d v="2025-09-16T00:00:00"/>
    <d v="2025-09-16T00:00:00"/>
    <x v="280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20"/>
    <d v="2025-09-23T00:00:00"/>
    <d v="2025-09-23T00:00:00"/>
    <x v="281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20"/>
    <d v="2025-09-30T00:00:00"/>
    <d v="2025-09-30T00:00:00"/>
    <x v="282"/>
    <x v="1"/>
    <x v="7"/>
    <x v="1"/>
    <n v="-1700"/>
    <x v="6"/>
    <x v="6"/>
    <s v="REF A SERVIÃ‡OS ENTREGA DE ETIQUETAS E SERVIÃ‡OS ADMINISTRATIVOS"/>
    <x v="0"/>
    <x v="0"/>
    <x v="1"/>
    <x v="1"/>
    <x v="2"/>
  </r>
  <r>
    <x v="2"/>
    <x v="39"/>
    <x v="21"/>
    <d v="2025-10-07T00:00:00"/>
    <d v="2025-10-07T00:00:00"/>
    <x v="283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1"/>
    <d v="2025-10-14T00:00:00"/>
    <d v="2025-10-14T00:00:00"/>
    <x v="284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1"/>
    <d v="2025-10-21T00:00:00"/>
    <d v="2025-10-21T00:00:00"/>
    <x v="285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1"/>
    <d v="2025-10-28T00:00:00"/>
    <d v="2025-10-28T00:00:00"/>
    <x v="286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2"/>
    <d v="2025-11-04T00:00:00"/>
    <d v="2025-11-04T00:00:00"/>
    <x v="287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2"/>
    <d v="2025-11-11T00:00:00"/>
    <d v="2025-11-11T00:00:00"/>
    <x v="288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2"/>
    <d v="2025-11-18T00:00:00"/>
    <d v="2025-11-18T00:00:00"/>
    <x v="289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2"/>
    <d v="2025-11-25T00:00:00"/>
    <d v="2025-11-25T00:00:00"/>
    <x v="290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3"/>
    <d v="2025-12-02T00:00:00"/>
    <d v="2025-12-02T00:00:00"/>
    <x v="291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3"/>
    <d v="2025-12-09T00:00:00"/>
    <d v="2025-12-09T00:00:00"/>
    <x v="292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3"/>
    <d v="2025-12-16T00:00:00"/>
    <d v="2025-12-16T00:00:00"/>
    <x v="293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3"/>
    <d v="2025-12-23T00:00:00"/>
    <d v="2025-12-23T00:00:00"/>
    <x v="294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39"/>
    <x v="23"/>
    <d v="2025-12-30T00:00:00"/>
    <d v="2025-12-30T00:00:00"/>
    <x v="295"/>
    <x v="1"/>
    <x v="7"/>
    <x v="1"/>
    <n v="-1700"/>
    <x v="6"/>
    <x v="6"/>
    <s v="REF A SERVIÃ‡OS ENTREGA DE ETIQUETAS E SERVIÃ‡OS ADMINISTRATIVOS"/>
    <x v="0"/>
    <x v="0"/>
    <x v="1"/>
    <x v="1"/>
    <x v="3"/>
  </r>
  <r>
    <x v="2"/>
    <x v="40"/>
    <x v="10"/>
    <d v="2024-11-25T00:00:00"/>
    <d v="2024-10-31T00:00:00"/>
    <x v="296"/>
    <x v="1"/>
    <x v="4"/>
    <x v="0"/>
    <n v="-70500"/>
    <x v="0"/>
    <x v="0"/>
    <s v="contrato da reforma sala centro "/>
    <x v="0"/>
    <x v="0"/>
    <x v="3"/>
    <x v="3"/>
    <x v="3"/>
  </r>
  <r>
    <x v="2"/>
    <x v="40"/>
    <x v="12"/>
    <d v="2024-12-19T00:00:00"/>
    <d v="2024-12-02T00:00:00"/>
    <x v="297"/>
    <x v="1"/>
    <x v="4"/>
    <x v="0"/>
    <n v="-30000"/>
    <x v="0"/>
    <x v="0"/>
    <s v="Contrato da reforma sala centro "/>
    <x v="0"/>
    <x v="0"/>
    <x v="3"/>
    <x v="3"/>
    <x v="3"/>
  </r>
  <r>
    <x v="2"/>
    <x v="40"/>
    <x v="12"/>
    <d v="2024-12-19T00:00:00"/>
    <d v="2024-12-20T00:00:00"/>
    <x v="298"/>
    <x v="1"/>
    <x v="4"/>
    <x v="0"/>
    <n v="-31829.5"/>
    <x v="0"/>
    <x v="0"/>
    <s v="Contrato da reforma sala centro "/>
    <x v="0"/>
    <x v="0"/>
    <x v="3"/>
    <x v="3"/>
    <x v="3"/>
  </r>
  <r>
    <x v="2"/>
    <x v="40"/>
    <x v="0"/>
    <d v="2025-01-30T00:00:00"/>
    <d v="2025-02-03T00:00:00"/>
    <x v="299"/>
    <x v="1"/>
    <x v="4"/>
    <x v="0"/>
    <n v="-32847.5"/>
    <x v="0"/>
    <x v="0"/>
    <s v="Contrato da reforma sala centro "/>
    <x v="0"/>
    <x v="0"/>
    <x v="3"/>
    <x v="3"/>
    <x v="0"/>
  </r>
  <r>
    <x v="2"/>
    <x v="41"/>
    <x v="9"/>
    <d v="2024-09-25T00:00:00"/>
    <d v="2024-09-26T00:00:00"/>
    <x v="300"/>
    <x v="4"/>
    <x v="8"/>
    <x v="0"/>
    <n v="-1791.36"/>
    <x v="0"/>
    <x v="0"/>
    <s v="REF. IMPOSTO FORO REFERENTE AO PATIO NHJ - Banco: Santander AgÃªncia: 1734 Conta corrente: 01000679-2 Favorecido: AndrÃ© Machado de Oliveira â€“ CPF: 018.378.307-70"/>
    <x v="0"/>
    <x v="0"/>
    <x v="0"/>
    <x v="0"/>
    <x v="2"/>
  </r>
  <r>
    <x v="2"/>
    <x v="41"/>
    <x v="9"/>
    <d v="2024-09-25T00:00:00"/>
    <d v="2024-09-26T00:00:00"/>
    <x v="300"/>
    <x v="5"/>
    <x v="8"/>
    <x v="0"/>
    <n v="-1791.36"/>
    <x v="0"/>
    <x v="0"/>
    <s v="REF. IMPOSTO FORO REFERENTE AO PATIO NHJ - Banco: Santander AgÃªncia: 1734 Conta corrente: 01000679-2 Favorecido: AndrÃ© Machado de Oliveira â€“ CPF: 018.378.307-70"/>
    <x v="0"/>
    <x v="0"/>
    <x v="0"/>
    <x v="0"/>
    <x v="2"/>
  </r>
  <r>
    <x v="2"/>
    <x v="41"/>
    <x v="10"/>
    <d v="2024-09-25T00:00:00"/>
    <d v="2024-10-25T00:00:00"/>
    <x v="300"/>
    <x v="6"/>
    <x v="8"/>
    <x v="0"/>
    <n v="-1791.36"/>
    <x v="0"/>
    <x v="0"/>
    <s v="REF. IMPOSTO FORO REFERENTE AO PATIO NHJ - Banco: Santander AgÃªncia: 1734 Conta corrente: 01000679-2 Favorecido: AndrÃ© Machado de Oliveira â€“ CPF: 018.378.307-70"/>
    <x v="0"/>
    <x v="0"/>
    <x v="0"/>
    <x v="0"/>
    <x v="3"/>
  </r>
  <r>
    <x v="2"/>
    <x v="41"/>
    <x v="11"/>
    <d v="2024-09-25T00:00:00"/>
    <d v="2024-11-25T00:00:00"/>
    <x v="300"/>
    <x v="7"/>
    <x v="8"/>
    <x v="0"/>
    <n v="-1791.36"/>
    <x v="0"/>
    <x v="0"/>
    <s v="REF. IMPOSTO FORO REFERENTE AO PATIO NHJ - Banco: Santander AgÃªncia: 1734 Conta corrente: 01000679-2 Favorecido: AndrÃ© Machado de Oliveira â€“ CPF: 018.378.307-70"/>
    <x v="0"/>
    <x v="0"/>
    <x v="0"/>
    <x v="0"/>
    <x v="3"/>
  </r>
  <r>
    <x v="2"/>
    <x v="41"/>
    <x v="12"/>
    <d v="2024-09-25T00:00:00"/>
    <d v="2024-12-25T00:00:00"/>
    <x v="300"/>
    <x v="8"/>
    <x v="8"/>
    <x v="0"/>
    <n v="-1791.36"/>
    <x v="0"/>
    <x v="0"/>
    <s v="REF. IMPOSTO FORO REFERENTE AO PATIO NHJ - Banco: Santander AgÃªncia: 1734 Conta corrente: 01000679-2 Favorecido: AndrÃ© Machado de Oliveira â€“ CPF: 018.378.307-70"/>
    <x v="0"/>
    <x v="0"/>
    <x v="0"/>
    <x v="0"/>
    <x v="3"/>
  </r>
  <r>
    <x v="2"/>
    <x v="41"/>
    <x v="0"/>
    <d v="2024-09-25T00:00:00"/>
    <d v="2025-01-25T00:00:00"/>
    <x v="300"/>
    <x v="9"/>
    <x v="8"/>
    <x v="0"/>
    <n v="-1791.36"/>
    <x v="0"/>
    <x v="0"/>
    <s v="REF. IMPOSTO FORO REFERENTE AO PATIO NHJ - Banco: Santander AgÃªncia: 1734 Conta corrente: 01000679-2 Favorecido: AndrÃ© Machado de Oliveira â€“ CPF: 018.378.307-70"/>
    <x v="0"/>
    <x v="0"/>
    <x v="0"/>
    <x v="0"/>
    <x v="0"/>
  </r>
  <r>
    <x v="2"/>
    <x v="42"/>
    <x v="0"/>
    <d v="2025-01-29T00:00:00"/>
    <d v="2025-01-30T00:00:00"/>
    <x v="301"/>
    <x v="1"/>
    <x v="4"/>
    <x v="0"/>
    <n v="-1250"/>
    <x v="0"/>
    <x v="0"/>
    <s v="Serralheria Magnata - NHJ"/>
    <x v="0"/>
    <x v="0"/>
    <x v="0"/>
    <x v="0"/>
    <x v="0"/>
  </r>
  <r>
    <x v="2"/>
    <x v="43"/>
    <x v="7"/>
    <d v="2024-07-16T00:00:00"/>
    <d v="2024-07-19T00:00:00"/>
    <x v="302"/>
    <x v="1"/>
    <x v="4"/>
    <x v="0"/>
    <n v="-12000"/>
    <x v="0"/>
    <x v="0"/>
    <s v="REF. NF Arquiteto  "/>
    <x v="0"/>
    <x v="0"/>
    <x v="3"/>
    <x v="3"/>
    <x v="2"/>
  </r>
  <r>
    <x v="2"/>
    <x v="43"/>
    <x v="7"/>
    <d v="2024-07-16T00:00:00"/>
    <d v="2024-07-19T00:00:00"/>
    <x v="302"/>
    <x v="1"/>
    <x v="4"/>
    <x v="0"/>
    <n v="-10500"/>
    <x v="0"/>
    <x v="0"/>
    <s v="REF. NF Arquiteto  "/>
    <x v="0"/>
    <x v="0"/>
    <x v="0"/>
    <x v="0"/>
    <x v="2"/>
  </r>
  <r>
    <x v="2"/>
    <x v="43"/>
    <x v="8"/>
    <d v="2024-08-23T00:00:00"/>
    <d v="2024-08-26T00:00:00"/>
    <x v="303"/>
    <x v="1"/>
    <x v="4"/>
    <x v="0"/>
    <n v="-10500"/>
    <x v="0"/>
    <x v="0"/>
    <s v="REF. NF Arquiteto  sala centro praÃ§a XV"/>
    <x v="0"/>
    <x v="0"/>
    <x v="0"/>
    <x v="0"/>
    <x v="2"/>
  </r>
  <r>
    <x v="2"/>
    <x v="43"/>
    <x v="9"/>
    <d v="2024-09-23T00:00:00"/>
    <d v="2024-09-25T00:00:00"/>
    <x v="304"/>
    <x v="1"/>
    <x v="4"/>
    <x v="0"/>
    <n v="-12000"/>
    <x v="0"/>
    <x v="0"/>
    <s v="REF. NF Arquiteto  sala centro praÃ§a XV"/>
    <x v="0"/>
    <x v="0"/>
    <x v="3"/>
    <x v="3"/>
    <x v="2"/>
  </r>
  <r>
    <x v="2"/>
    <x v="43"/>
    <x v="9"/>
    <d v="2024-09-23T00:00:00"/>
    <d v="2024-09-25T00:00:00"/>
    <x v="304"/>
    <x v="1"/>
    <x v="4"/>
    <x v="0"/>
    <n v="-10500"/>
    <x v="0"/>
    <x v="0"/>
    <s v="REF. NF Arquiteto  sala centro praÃ§a XV"/>
    <x v="0"/>
    <x v="0"/>
    <x v="0"/>
    <x v="0"/>
    <x v="2"/>
  </r>
  <r>
    <x v="2"/>
    <x v="44"/>
    <x v="12"/>
    <d v="2024-12-16T00:00:00"/>
    <d v="2025-01-15T00:00:00"/>
    <x v="305"/>
    <x v="1"/>
    <x v="5"/>
    <x v="0"/>
    <n v="-30"/>
    <x v="0"/>
    <x v="0"/>
    <s v="CARTAO CLARA - NHJ"/>
    <x v="0"/>
    <x v="0"/>
    <x v="0"/>
    <x v="0"/>
    <x v="3"/>
  </r>
  <r>
    <x v="2"/>
    <x v="45"/>
    <x v="8"/>
    <d v="2024-08-15T00:00:00"/>
    <d v="2024-09-15T00:00:00"/>
    <x v="306"/>
    <x v="1"/>
    <x v="1"/>
    <x v="0"/>
    <n v="-47.63"/>
    <x v="1"/>
    <x v="1"/>
    <s v="REF .UBER HIROSHI"/>
    <x v="0"/>
    <x v="0"/>
    <x v="1"/>
    <x v="1"/>
    <x v="2"/>
  </r>
  <r>
    <x v="2"/>
    <x v="45"/>
    <x v="8"/>
    <d v="2024-09-03T00:00:00"/>
    <d v="2024-09-15T00:00:00"/>
    <x v="307"/>
    <x v="1"/>
    <x v="1"/>
    <x v="0"/>
    <n v="-71.13"/>
    <x v="1"/>
    <x v="1"/>
    <s v="REF .UBER HIROSHI"/>
    <x v="0"/>
    <x v="0"/>
    <x v="1"/>
    <x v="1"/>
    <x v="2"/>
  </r>
  <r>
    <x v="2"/>
    <x v="45"/>
    <x v="9"/>
    <d v="2024-09-11T00:00:00"/>
    <d v="2024-10-15T00:00:00"/>
    <x v="308"/>
    <x v="1"/>
    <x v="1"/>
    <x v="0"/>
    <n v="-74.61"/>
    <x v="1"/>
    <x v="1"/>
    <s v="REF .UBER HIROSHI"/>
    <x v="0"/>
    <x v="0"/>
    <x v="1"/>
    <x v="1"/>
    <x v="2"/>
  </r>
  <r>
    <x v="2"/>
    <x v="45"/>
    <x v="9"/>
    <d v="2024-09-12T00:00:00"/>
    <d v="2024-10-15T00:00:00"/>
    <x v="309"/>
    <x v="1"/>
    <x v="1"/>
    <x v="0"/>
    <n v="-88.07"/>
    <x v="1"/>
    <x v="1"/>
    <s v="REF .UBER HIROSHI"/>
    <x v="0"/>
    <x v="0"/>
    <x v="1"/>
    <x v="1"/>
    <x v="2"/>
  </r>
  <r>
    <x v="2"/>
    <x v="45"/>
    <x v="0"/>
    <d v="2025-01-22T00:00:00"/>
    <d v="2025-02-15T00:00:00"/>
    <x v="310"/>
    <x v="1"/>
    <x v="1"/>
    <x v="2"/>
    <n v="-23.55"/>
    <x v="1"/>
    <x v="1"/>
    <s v="REF .UBER JURIDICO"/>
    <x v="0"/>
    <x v="0"/>
    <x v="1"/>
    <x v="1"/>
    <x v="0"/>
  </r>
  <r>
    <x v="2"/>
    <x v="45"/>
    <x v="0"/>
    <d v="2025-02-06T00:00:00"/>
    <d v="2025-02-15T00:00:00"/>
    <x v="311"/>
    <x v="1"/>
    <x v="1"/>
    <x v="2"/>
    <n v="-22.64"/>
    <x v="1"/>
    <x v="1"/>
    <s v="REF .UBER JURIDICO"/>
    <x v="0"/>
    <x v="0"/>
    <x v="1"/>
    <x v="1"/>
    <x v="0"/>
  </r>
  <r>
    <x v="3"/>
    <x v="46"/>
    <x v="1"/>
    <d v="2024-01-01T00:00:00"/>
    <d v="2024-01-01T00:00:00"/>
    <x v="312"/>
    <x v="1"/>
    <x v="1"/>
    <x v="0"/>
    <n v="100"/>
    <x v="2"/>
    <x v="2"/>
    <s v="4870"/>
    <x v="0"/>
    <x v="1"/>
    <x v="2"/>
    <x v="2"/>
    <x v="0"/>
  </r>
  <r>
    <x v="3"/>
    <x v="46"/>
    <x v="1"/>
    <d v="2024-01-01T00:00:00"/>
    <d v="2024-01-01T00:00:00"/>
    <x v="312"/>
    <x v="1"/>
    <x v="1"/>
    <x v="0"/>
    <n v="500"/>
    <x v="1"/>
    <x v="1"/>
    <s v="4692"/>
    <x v="0"/>
    <x v="1"/>
    <x v="1"/>
    <x v="1"/>
    <x v="0"/>
  </r>
  <r>
    <x v="3"/>
    <x v="46"/>
    <x v="1"/>
    <d v="2024-01-01T00:00:00"/>
    <d v="2024-01-01T00:00:00"/>
    <x v="312"/>
    <x v="1"/>
    <x v="1"/>
    <x v="0"/>
    <n v="800"/>
    <x v="2"/>
    <x v="2"/>
    <s v="4869"/>
    <x v="0"/>
    <x v="1"/>
    <x v="2"/>
    <x v="2"/>
    <x v="0"/>
  </r>
  <r>
    <x v="3"/>
    <x v="46"/>
    <x v="1"/>
    <d v="2024-01-01T00:00:00"/>
    <d v="2024-01-01T00:00:00"/>
    <x v="312"/>
    <x v="1"/>
    <x v="1"/>
    <x v="0"/>
    <n v="1500"/>
    <x v="9"/>
    <x v="9"/>
    <s v="4605"/>
    <x v="0"/>
    <x v="1"/>
    <x v="1"/>
    <x v="1"/>
    <x v="0"/>
  </r>
  <r>
    <x v="3"/>
    <x v="46"/>
    <x v="1"/>
    <d v="2024-01-01T00:00:00"/>
    <d v="2024-01-01T00:00:00"/>
    <x v="312"/>
    <x v="1"/>
    <x v="1"/>
    <x v="0"/>
    <n v="1500"/>
    <x v="9"/>
    <x v="9"/>
    <s v="4857"/>
    <x v="0"/>
    <x v="1"/>
    <x v="2"/>
    <x v="2"/>
    <x v="0"/>
  </r>
  <r>
    <x v="3"/>
    <x v="46"/>
    <x v="1"/>
    <d v="2024-01-01T00:00:00"/>
    <d v="2024-01-01T00:00:00"/>
    <x v="312"/>
    <x v="1"/>
    <x v="1"/>
    <x v="0"/>
    <n v="5500"/>
    <x v="3"/>
    <x v="3"/>
    <s v="4645"/>
    <x v="0"/>
    <x v="1"/>
    <x v="1"/>
    <x v="1"/>
    <x v="0"/>
  </r>
  <r>
    <x v="3"/>
    <x v="46"/>
    <x v="1"/>
    <d v="2024-01-01T00:00:00"/>
    <d v="2024-01-01T00:00:00"/>
    <x v="312"/>
    <x v="1"/>
    <x v="1"/>
    <x v="0"/>
    <n v="6000"/>
    <x v="3"/>
    <x v="3"/>
    <s v="4644"/>
    <x v="0"/>
    <x v="1"/>
    <x v="1"/>
    <x v="1"/>
    <x v="0"/>
  </r>
  <r>
    <x v="3"/>
    <x v="46"/>
    <x v="1"/>
    <d v="2024-01-01T00:00:00"/>
    <d v="2024-01-01T00:00:00"/>
    <x v="312"/>
    <x v="1"/>
    <x v="1"/>
    <x v="0"/>
    <n v="7000"/>
    <x v="6"/>
    <x v="6"/>
    <s v="4620"/>
    <x v="0"/>
    <x v="1"/>
    <x v="1"/>
    <x v="1"/>
    <x v="0"/>
  </r>
  <r>
    <x v="3"/>
    <x v="46"/>
    <x v="2"/>
    <d v="2024-02-01T00:00:00"/>
    <d v="2024-02-01T00:00:00"/>
    <x v="312"/>
    <x v="1"/>
    <x v="1"/>
    <x v="0"/>
    <n v="100"/>
    <x v="2"/>
    <x v="2"/>
    <s v="4872"/>
    <x v="0"/>
    <x v="1"/>
    <x v="2"/>
    <x v="2"/>
    <x v="0"/>
  </r>
  <r>
    <x v="3"/>
    <x v="46"/>
    <x v="2"/>
    <d v="2024-02-01T00:00:00"/>
    <d v="2024-02-01T00:00:00"/>
    <x v="312"/>
    <x v="1"/>
    <x v="1"/>
    <x v="0"/>
    <n v="500"/>
    <x v="1"/>
    <x v="1"/>
    <s v="4693"/>
    <x v="0"/>
    <x v="1"/>
    <x v="1"/>
    <x v="1"/>
    <x v="0"/>
  </r>
  <r>
    <x v="3"/>
    <x v="46"/>
    <x v="2"/>
    <d v="2024-02-01T00:00:00"/>
    <d v="2024-02-01T00:00:00"/>
    <x v="312"/>
    <x v="1"/>
    <x v="1"/>
    <x v="0"/>
    <n v="800"/>
    <x v="2"/>
    <x v="2"/>
    <s v="4871"/>
    <x v="0"/>
    <x v="1"/>
    <x v="2"/>
    <x v="2"/>
    <x v="0"/>
  </r>
  <r>
    <x v="3"/>
    <x v="46"/>
    <x v="2"/>
    <d v="2024-02-01T00:00:00"/>
    <d v="2024-02-01T00:00:00"/>
    <x v="312"/>
    <x v="1"/>
    <x v="1"/>
    <x v="0"/>
    <n v="1500"/>
    <x v="9"/>
    <x v="9"/>
    <s v="4606"/>
    <x v="0"/>
    <x v="1"/>
    <x v="1"/>
    <x v="1"/>
    <x v="0"/>
  </r>
  <r>
    <x v="3"/>
    <x v="46"/>
    <x v="2"/>
    <d v="2024-02-01T00:00:00"/>
    <d v="2024-02-01T00:00:00"/>
    <x v="312"/>
    <x v="1"/>
    <x v="1"/>
    <x v="0"/>
    <n v="1500"/>
    <x v="9"/>
    <x v="9"/>
    <s v="4858"/>
    <x v="0"/>
    <x v="1"/>
    <x v="2"/>
    <x v="2"/>
    <x v="0"/>
  </r>
  <r>
    <x v="3"/>
    <x v="46"/>
    <x v="2"/>
    <d v="2024-02-01T00:00:00"/>
    <d v="2024-02-01T00:00:00"/>
    <x v="312"/>
    <x v="1"/>
    <x v="1"/>
    <x v="0"/>
    <n v="5500"/>
    <x v="3"/>
    <x v="3"/>
    <s v="4647"/>
    <x v="0"/>
    <x v="1"/>
    <x v="1"/>
    <x v="1"/>
    <x v="0"/>
  </r>
  <r>
    <x v="3"/>
    <x v="46"/>
    <x v="2"/>
    <d v="2024-02-01T00:00:00"/>
    <d v="2024-02-01T00:00:00"/>
    <x v="312"/>
    <x v="1"/>
    <x v="1"/>
    <x v="0"/>
    <n v="6000"/>
    <x v="3"/>
    <x v="3"/>
    <s v="4646"/>
    <x v="0"/>
    <x v="1"/>
    <x v="1"/>
    <x v="1"/>
    <x v="0"/>
  </r>
  <r>
    <x v="3"/>
    <x v="46"/>
    <x v="2"/>
    <d v="2024-02-01T00:00:00"/>
    <d v="2024-02-01T00:00:00"/>
    <x v="312"/>
    <x v="1"/>
    <x v="1"/>
    <x v="0"/>
    <n v="7000"/>
    <x v="6"/>
    <x v="6"/>
    <s v="4621"/>
    <x v="0"/>
    <x v="1"/>
    <x v="1"/>
    <x v="1"/>
    <x v="0"/>
  </r>
  <r>
    <x v="3"/>
    <x v="46"/>
    <x v="3"/>
    <d v="2024-03-01T00:00:00"/>
    <d v="2024-03-01T00:00:00"/>
    <x v="312"/>
    <x v="1"/>
    <x v="1"/>
    <x v="0"/>
    <n v="100"/>
    <x v="2"/>
    <x v="2"/>
    <s v="4874"/>
    <x v="0"/>
    <x v="1"/>
    <x v="2"/>
    <x v="2"/>
    <x v="0"/>
  </r>
  <r>
    <x v="3"/>
    <x v="46"/>
    <x v="3"/>
    <d v="2024-03-01T00:00:00"/>
    <d v="2024-03-01T00:00:00"/>
    <x v="312"/>
    <x v="1"/>
    <x v="1"/>
    <x v="0"/>
    <n v="500"/>
    <x v="1"/>
    <x v="1"/>
    <s v="4694"/>
    <x v="0"/>
    <x v="1"/>
    <x v="1"/>
    <x v="1"/>
    <x v="0"/>
  </r>
  <r>
    <x v="3"/>
    <x v="46"/>
    <x v="3"/>
    <d v="2024-03-01T00:00:00"/>
    <d v="2024-03-01T00:00:00"/>
    <x v="312"/>
    <x v="1"/>
    <x v="1"/>
    <x v="0"/>
    <n v="750"/>
    <x v="12"/>
    <x v="12"/>
    <s v="4754"/>
    <x v="0"/>
    <x v="1"/>
    <x v="2"/>
    <x v="2"/>
    <x v="0"/>
  </r>
  <r>
    <x v="3"/>
    <x v="46"/>
    <x v="3"/>
    <d v="2024-03-01T00:00:00"/>
    <d v="2024-03-01T00:00:00"/>
    <x v="312"/>
    <x v="1"/>
    <x v="1"/>
    <x v="0"/>
    <n v="800"/>
    <x v="2"/>
    <x v="2"/>
    <s v="4873"/>
    <x v="0"/>
    <x v="1"/>
    <x v="2"/>
    <x v="2"/>
    <x v="0"/>
  </r>
  <r>
    <x v="3"/>
    <x v="46"/>
    <x v="3"/>
    <d v="2024-03-01T00:00:00"/>
    <d v="2024-03-01T00:00:00"/>
    <x v="312"/>
    <x v="1"/>
    <x v="1"/>
    <x v="0"/>
    <n v="1000"/>
    <x v="12"/>
    <x v="12"/>
    <s v="4753"/>
    <x v="0"/>
    <x v="1"/>
    <x v="2"/>
    <x v="2"/>
    <x v="0"/>
  </r>
  <r>
    <x v="3"/>
    <x v="46"/>
    <x v="3"/>
    <d v="2024-03-01T00:00:00"/>
    <d v="2024-03-01T00:00:00"/>
    <x v="312"/>
    <x v="1"/>
    <x v="1"/>
    <x v="0"/>
    <n v="1500"/>
    <x v="9"/>
    <x v="9"/>
    <s v="4607"/>
    <x v="0"/>
    <x v="1"/>
    <x v="1"/>
    <x v="1"/>
    <x v="0"/>
  </r>
  <r>
    <x v="3"/>
    <x v="46"/>
    <x v="3"/>
    <d v="2024-03-01T00:00:00"/>
    <d v="2024-03-01T00:00:00"/>
    <x v="312"/>
    <x v="1"/>
    <x v="1"/>
    <x v="0"/>
    <n v="1500"/>
    <x v="9"/>
    <x v="9"/>
    <s v="4859"/>
    <x v="0"/>
    <x v="1"/>
    <x v="2"/>
    <x v="2"/>
    <x v="0"/>
  </r>
  <r>
    <x v="3"/>
    <x v="46"/>
    <x v="3"/>
    <d v="2024-03-01T00:00:00"/>
    <d v="2024-03-01T00:00:00"/>
    <x v="312"/>
    <x v="1"/>
    <x v="1"/>
    <x v="0"/>
    <n v="1600"/>
    <x v="13"/>
    <x v="13"/>
    <s v="4897"/>
    <x v="0"/>
    <x v="1"/>
    <x v="2"/>
    <x v="2"/>
    <x v="0"/>
  </r>
  <r>
    <x v="3"/>
    <x v="46"/>
    <x v="3"/>
    <d v="2024-03-01T00:00:00"/>
    <d v="2024-03-01T00:00:00"/>
    <x v="312"/>
    <x v="1"/>
    <x v="1"/>
    <x v="0"/>
    <n v="5500"/>
    <x v="3"/>
    <x v="3"/>
    <s v="4649"/>
    <x v="0"/>
    <x v="1"/>
    <x v="1"/>
    <x v="1"/>
    <x v="0"/>
  </r>
  <r>
    <x v="3"/>
    <x v="46"/>
    <x v="3"/>
    <d v="2024-03-01T00:00:00"/>
    <d v="2024-03-01T00:00:00"/>
    <x v="312"/>
    <x v="1"/>
    <x v="1"/>
    <x v="0"/>
    <n v="6000"/>
    <x v="3"/>
    <x v="3"/>
    <s v="4648"/>
    <x v="0"/>
    <x v="1"/>
    <x v="1"/>
    <x v="1"/>
    <x v="0"/>
  </r>
  <r>
    <x v="3"/>
    <x v="46"/>
    <x v="3"/>
    <d v="2024-03-01T00:00:00"/>
    <d v="2024-03-01T00:00:00"/>
    <x v="312"/>
    <x v="1"/>
    <x v="1"/>
    <x v="0"/>
    <n v="7000"/>
    <x v="6"/>
    <x v="6"/>
    <s v="4622"/>
    <x v="0"/>
    <x v="1"/>
    <x v="1"/>
    <x v="1"/>
    <x v="0"/>
  </r>
  <r>
    <x v="3"/>
    <x v="46"/>
    <x v="4"/>
    <d v="2024-04-01T00:00:00"/>
    <d v="2024-04-01T00:00:00"/>
    <x v="312"/>
    <x v="1"/>
    <x v="1"/>
    <x v="0"/>
    <n v="500"/>
    <x v="1"/>
    <x v="1"/>
    <s v="4695"/>
    <x v="0"/>
    <x v="1"/>
    <x v="1"/>
    <x v="1"/>
    <x v="1"/>
  </r>
  <r>
    <x v="3"/>
    <x v="46"/>
    <x v="4"/>
    <d v="2024-04-01T00:00:00"/>
    <d v="2024-04-01T00:00:00"/>
    <x v="312"/>
    <x v="1"/>
    <x v="1"/>
    <x v="0"/>
    <n v="1500"/>
    <x v="9"/>
    <x v="9"/>
    <s v="4608"/>
    <x v="0"/>
    <x v="1"/>
    <x v="1"/>
    <x v="1"/>
    <x v="1"/>
  </r>
  <r>
    <x v="3"/>
    <x v="46"/>
    <x v="4"/>
    <d v="2024-04-01T00:00:00"/>
    <d v="2024-04-01T00:00:00"/>
    <x v="312"/>
    <x v="1"/>
    <x v="1"/>
    <x v="0"/>
    <n v="5500"/>
    <x v="3"/>
    <x v="3"/>
    <s v="4651"/>
    <x v="0"/>
    <x v="1"/>
    <x v="1"/>
    <x v="1"/>
    <x v="1"/>
  </r>
  <r>
    <x v="3"/>
    <x v="46"/>
    <x v="4"/>
    <d v="2024-04-01T00:00:00"/>
    <d v="2024-04-01T00:00:00"/>
    <x v="312"/>
    <x v="1"/>
    <x v="1"/>
    <x v="0"/>
    <n v="6000"/>
    <x v="3"/>
    <x v="3"/>
    <s v="4650"/>
    <x v="0"/>
    <x v="1"/>
    <x v="1"/>
    <x v="1"/>
    <x v="1"/>
  </r>
  <r>
    <x v="3"/>
    <x v="46"/>
    <x v="4"/>
    <d v="2024-04-01T00:00:00"/>
    <d v="2024-04-01T00:00:00"/>
    <x v="312"/>
    <x v="1"/>
    <x v="1"/>
    <x v="0"/>
    <n v="7000"/>
    <x v="6"/>
    <x v="6"/>
    <s v="4623"/>
    <x v="0"/>
    <x v="1"/>
    <x v="1"/>
    <x v="1"/>
    <x v="1"/>
  </r>
  <r>
    <x v="3"/>
    <x v="46"/>
    <x v="5"/>
    <d v="2024-05-01T00:00:00"/>
    <d v="2024-05-01T00:00:00"/>
    <x v="312"/>
    <x v="1"/>
    <x v="1"/>
    <x v="0"/>
    <n v="500"/>
    <x v="1"/>
    <x v="1"/>
    <s v="4696"/>
    <x v="0"/>
    <x v="1"/>
    <x v="1"/>
    <x v="1"/>
    <x v="1"/>
  </r>
  <r>
    <x v="3"/>
    <x v="46"/>
    <x v="5"/>
    <d v="2024-05-01T00:00:00"/>
    <d v="2024-05-01T00:00:00"/>
    <x v="312"/>
    <x v="1"/>
    <x v="1"/>
    <x v="0"/>
    <n v="1500"/>
    <x v="9"/>
    <x v="9"/>
    <s v="4609"/>
    <x v="0"/>
    <x v="1"/>
    <x v="1"/>
    <x v="1"/>
    <x v="1"/>
  </r>
  <r>
    <x v="3"/>
    <x v="46"/>
    <x v="5"/>
    <d v="2024-05-01T00:00:00"/>
    <d v="2024-05-01T00:00:00"/>
    <x v="312"/>
    <x v="1"/>
    <x v="1"/>
    <x v="0"/>
    <n v="5500"/>
    <x v="3"/>
    <x v="3"/>
    <s v="4653"/>
    <x v="0"/>
    <x v="1"/>
    <x v="1"/>
    <x v="1"/>
    <x v="1"/>
  </r>
  <r>
    <x v="3"/>
    <x v="46"/>
    <x v="5"/>
    <d v="2024-05-01T00:00:00"/>
    <d v="2024-05-01T00:00:00"/>
    <x v="312"/>
    <x v="1"/>
    <x v="1"/>
    <x v="0"/>
    <n v="6000"/>
    <x v="3"/>
    <x v="3"/>
    <s v="4652"/>
    <x v="0"/>
    <x v="1"/>
    <x v="1"/>
    <x v="1"/>
    <x v="1"/>
  </r>
  <r>
    <x v="3"/>
    <x v="46"/>
    <x v="5"/>
    <d v="2024-05-01T00:00:00"/>
    <d v="2024-05-01T00:00:00"/>
    <x v="312"/>
    <x v="1"/>
    <x v="1"/>
    <x v="0"/>
    <n v="7000"/>
    <x v="6"/>
    <x v="6"/>
    <s v="4624"/>
    <x v="0"/>
    <x v="1"/>
    <x v="1"/>
    <x v="1"/>
    <x v="1"/>
  </r>
  <r>
    <x v="3"/>
    <x v="46"/>
    <x v="6"/>
    <d v="2024-06-01T00:00:00"/>
    <d v="2024-06-01T00:00:00"/>
    <x v="312"/>
    <x v="1"/>
    <x v="1"/>
    <x v="0"/>
    <n v="500"/>
    <x v="1"/>
    <x v="1"/>
    <s v="4697"/>
    <x v="0"/>
    <x v="1"/>
    <x v="1"/>
    <x v="1"/>
    <x v="1"/>
  </r>
  <r>
    <x v="3"/>
    <x v="46"/>
    <x v="6"/>
    <d v="2024-06-01T00:00:00"/>
    <d v="2024-06-01T00:00:00"/>
    <x v="312"/>
    <x v="1"/>
    <x v="1"/>
    <x v="0"/>
    <n v="750"/>
    <x v="12"/>
    <x v="12"/>
    <s v="4756"/>
    <x v="0"/>
    <x v="1"/>
    <x v="2"/>
    <x v="2"/>
    <x v="1"/>
  </r>
  <r>
    <x v="3"/>
    <x v="46"/>
    <x v="6"/>
    <d v="2024-06-01T00:00:00"/>
    <d v="2024-06-01T00:00:00"/>
    <x v="312"/>
    <x v="1"/>
    <x v="1"/>
    <x v="0"/>
    <n v="1000"/>
    <x v="12"/>
    <x v="12"/>
    <s v="4755"/>
    <x v="0"/>
    <x v="1"/>
    <x v="2"/>
    <x v="2"/>
    <x v="1"/>
  </r>
  <r>
    <x v="3"/>
    <x v="46"/>
    <x v="6"/>
    <d v="2024-06-01T00:00:00"/>
    <d v="2024-06-01T00:00:00"/>
    <x v="312"/>
    <x v="1"/>
    <x v="1"/>
    <x v="0"/>
    <n v="1500"/>
    <x v="9"/>
    <x v="9"/>
    <s v="4610"/>
    <x v="0"/>
    <x v="1"/>
    <x v="1"/>
    <x v="1"/>
    <x v="1"/>
  </r>
  <r>
    <x v="3"/>
    <x v="46"/>
    <x v="6"/>
    <d v="2024-06-01T00:00:00"/>
    <d v="2024-06-01T00:00:00"/>
    <x v="312"/>
    <x v="1"/>
    <x v="1"/>
    <x v="0"/>
    <n v="5500"/>
    <x v="3"/>
    <x v="3"/>
    <s v="4655"/>
    <x v="0"/>
    <x v="1"/>
    <x v="1"/>
    <x v="1"/>
    <x v="1"/>
  </r>
  <r>
    <x v="3"/>
    <x v="46"/>
    <x v="6"/>
    <d v="2024-06-01T00:00:00"/>
    <d v="2024-06-01T00:00:00"/>
    <x v="312"/>
    <x v="1"/>
    <x v="1"/>
    <x v="0"/>
    <n v="6000"/>
    <x v="3"/>
    <x v="3"/>
    <s v="4654"/>
    <x v="0"/>
    <x v="1"/>
    <x v="1"/>
    <x v="1"/>
    <x v="1"/>
  </r>
  <r>
    <x v="3"/>
    <x v="46"/>
    <x v="6"/>
    <d v="2024-06-01T00:00:00"/>
    <d v="2024-06-01T00:00:00"/>
    <x v="312"/>
    <x v="1"/>
    <x v="1"/>
    <x v="0"/>
    <n v="7000"/>
    <x v="6"/>
    <x v="6"/>
    <s v="4625"/>
    <x v="0"/>
    <x v="1"/>
    <x v="1"/>
    <x v="1"/>
    <x v="1"/>
  </r>
  <r>
    <x v="3"/>
    <x v="46"/>
    <x v="7"/>
    <d v="2024-07-01T00:00:00"/>
    <d v="2024-07-01T00:00:00"/>
    <x v="312"/>
    <x v="1"/>
    <x v="1"/>
    <x v="0"/>
    <n v="100"/>
    <x v="2"/>
    <x v="2"/>
    <s v="4879"/>
    <x v="0"/>
    <x v="1"/>
    <x v="2"/>
    <x v="2"/>
    <x v="2"/>
  </r>
  <r>
    <x v="3"/>
    <x v="46"/>
    <x v="7"/>
    <d v="2024-07-01T00:00:00"/>
    <d v="2024-07-01T00:00:00"/>
    <x v="312"/>
    <x v="1"/>
    <x v="1"/>
    <x v="0"/>
    <n v="100"/>
    <x v="2"/>
    <x v="2"/>
    <s v="4880"/>
    <x v="0"/>
    <x v="1"/>
    <x v="2"/>
    <x v="2"/>
    <x v="2"/>
  </r>
  <r>
    <x v="3"/>
    <x v="46"/>
    <x v="7"/>
    <d v="2024-07-01T00:00:00"/>
    <d v="2024-07-01T00:00:00"/>
    <x v="312"/>
    <x v="1"/>
    <x v="1"/>
    <x v="0"/>
    <n v="100"/>
    <x v="2"/>
    <x v="2"/>
    <s v="4881"/>
    <x v="0"/>
    <x v="1"/>
    <x v="2"/>
    <x v="2"/>
    <x v="2"/>
  </r>
  <r>
    <x v="3"/>
    <x v="46"/>
    <x v="7"/>
    <d v="2024-07-01T00:00:00"/>
    <d v="2024-07-01T00:00:00"/>
    <x v="312"/>
    <x v="1"/>
    <x v="1"/>
    <x v="0"/>
    <n v="100"/>
    <x v="2"/>
    <x v="2"/>
    <s v="4882"/>
    <x v="0"/>
    <x v="1"/>
    <x v="2"/>
    <x v="2"/>
    <x v="2"/>
  </r>
  <r>
    <x v="3"/>
    <x v="46"/>
    <x v="7"/>
    <d v="2024-07-01T00:00:00"/>
    <d v="2024-07-01T00:00:00"/>
    <x v="312"/>
    <x v="1"/>
    <x v="1"/>
    <x v="0"/>
    <n v="500"/>
    <x v="1"/>
    <x v="1"/>
    <s v="4698"/>
    <x v="0"/>
    <x v="1"/>
    <x v="1"/>
    <x v="1"/>
    <x v="2"/>
  </r>
  <r>
    <x v="3"/>
    <x v="46"/>
    <x v="7"/>
    <d v="2024-07-01T00:00:00"/>
    <d v="2024-07-01T00:00:00"/>
    <x v="312"/>
    <x v="1"/>
    <x v="1"/>
    <x v="0"/>
    <n v="795"/>
    <x v="9"/>
    <x v="9"/>
    <s v="4862"/>
    <x v="0"/>
    <x v="1"/>
    <x v="2"/>
    <x v="2"/>
    <x v="2"/>
  </r>
  <r>
    <x v="3"/>
    <x v="46"/>
    <x v="7"/>
    <d v="2024-07-01T00:00:00"/>
    <d v="2024-07-01T00:00:00"/>
    <x v="312"/>
    <x v="1"/>
    <x v="1"/>
    <x v="0"/>
    <n v="795"/>
    <x v="9"/>
    <x v="9"/>
    <s v="4863"/>
    <x v="0"/>
    <x v="1"/>
    <x v="2"/>
    <x v="2"/>
    <x v="2"/>
  </r>
  <r>
    <x v="3"/>
    <x v="46"/>
    <x v="7"/>
    <d v="2024-07-01T00:00:00"/>
    <d v="2024-07-01T00:00:00"/>
    <x v="312"/>
    <x v="1"/>
    <x v="1"/>
    <x v="0"/>
    <n v="800"/>
    <x v="2"/>
    <x v="2"/>
    <s v="4875"/>
    <x v="0"/>
    <x v="1"/>
    <x v="2"/>
    <x v="2"/>
    <x v="2"/>
  </r>
  <r>
    <x v="3"/>
    <x v="46"/>
    <x v="7"/>
    <d v="2024-07-01T00:00:00"/>
    <d v="2024-07-01T00:00:00"/>
    <x v="312"/>
    <x v="1"/>
    <x v="1"/>
    <x v="0"/>
    <n v="800"/>
    <x v="2"/>
    <x v="2"/>
    <s v="4876"/>
    <x v="0"/>
    <x v="1"/>
    <x v="2"/>
    <x v="2"/>
    <x v="2"/>
  </r>
  <r>
    <x v="3"/>
    <x v="46"/>
    <x v="7"/>
    <d v="2024-07-01T00:00:00"/>
    <d v="2024-07-01T00:00:00"/>
    <x v="312"/>
    <x v="1"/>
    <x v="1"/>
    <x v="0"/>
    <n v="800"/>
    <x v="2"/>
    <x v="2"/>
    <s v="4877"/>
    <x v="0"/>
    <x v="1"/>
    <x v="2"/>
    <x v="2"/>
    <x v="2"/>
  </r>
  <r>
    <x v="3"/>
    <x v="46"/>
    <x v="7"/>
    <d v="2024-07-01T00:00:00"/>
    <d v="2024-07-01T00:00:00"/>
    <x v="312"/>
    <x v="1"/>
    <x v="1"/>
    <x v="0"/>
    <n v="800"/>
    <x v="2"/>
    <x v="2"/>
    <s v="4878"/>
    <x v="0"/>
    <x v="1"/>
    <x v="2"/>
    <x v="2"/>
    <x v="2"/>
  </r>
  <r>
    <x v="3"/>
    <x v="46"/>
    <x v="7"/>
    <d v="2024-07-01T00:00:00"/>
    <d v="2024-07-01T00:00:00"/>
    <x v="312"/>
    <x v="1"/>
    <x v="1"/>
    <x v="0"/>
    <n v="1045"/>
    <x v="9"/>
    <x v="9"/>
    <s v="4860"/>
    <x v="0"/>
    <x v="1"/>
    <x v="2"/>
    <x v="2"/>
    <x v="2"/>
  </r>
  <r>
    <x v="3"/>
    <x v="46"/>
    <x v="7"/>
    <d v="2024-07-01T00:00:00"/>
    <d v="2024-07-01T00:00:00"/>
    <x v="312"/>
    <x v="1"/>
    <x v="1"/>
    <x v="0"/>
    <n v="1045"/>
    <x v="9"/>
    <x v="9"/>
    <s v="4861"/>
    <x v="0"/>
    <x v="1"/>
    <x v="2"/>
    <x v="2"/>
    <x v="2"/>
  </r>
  <r>
    <x v="3"/>
    <x v="46"/>
    <x v="7"/>
    <d v="2024-07-01T00:00:00"/>
    <d v="2024-07-01T00:00:00"/>
    <x v="312"/>
    <x v="1"/>
    <x v="1"/>
    <x v="0"/>
    <n v="1500"/>
    <x v="9"/>
    <x v="9"/>
    <s v="4611"/>
    <x v="0"/>
    <x v="1"/>
    <x v="1"/>
    <x v="1"/>
    <x v="2"/>
  </r>
  <r>
    <x v="3"/>
    <x v="46"/>
    <x v="7"/>
    <d v="2024-07-01T00:00:00"/>
    <d v="2024-07-01T00:00:00"/>
    <x v="312"/>
    <x v="1"/>
    <x v="1"/>
    <x v="0"/>
    <n v="5500"/>
    <x v="3"/>
    <x v="3"/>
    <s v="4657"/>
    <x v="0"/>
    <x v="1"/>
    <x v="1"/>
    <x v="1"/>
    <x v="2"/>
  </r>
  <r>
    <x v="3"/>
    <x v="46"/>
    <x v="7"/>
    <d v="2024-07-01T00:00:00"/>
    <d v="2024-07-01T00:00:00"/>
    <x v="312"/>
    <x v="1"/>
    <x v="1"/>
    <x v="0"/>
    <n v="6000"/>
    <x v="3"/>
    <x v="3"/>
    <s v="4656"/>
    <x v="0"/>
    <x v="1"/>
    <x v="1"/>
    <x v="1"/>
    <x v="2"/>
  </r>
  <r>
    <x v="3"/>
    <x v="46"/>
    <x v="7"/>
    <d v="2024-07-01T00:00:00"/>
    <d v="2024-07-01T00:00:00"/>
    <x v="312"/>
    <x v="1"/>
    <x v="1"/>
    <x v="0"/>
    <n v="7000"/>
    <x v="6"/>
    <x v="6"/>
    <s v="4626"/>
    <x v="0"/>
    <x v="1"/>
    <x v="1"/>
    <x v="1"/>
    <x v="2"/>
  </r>
  <r>
    <x v="3"/>
    <x v="46"/>
    <x v="8"/>
    <d v="2024-08-01T00:00:00"/>
    <d v="2024-08-01T00:00:00"/>
    <x v="312"/>
    <x v="1"/>
    <x v="1"/>
    <x v="0"/>
    <n v="100"/>
    <x v="2"/>
    <x v="2"/>
    <s v="4884"/>
    <x v="0"/>
    <x v="1"/>
    <x v="2"/>
    <x v="2"/>
    <x v="2"/>
  </r>
  <r>
    <x v="3"/>
    <x v="46"/>
    <x v="8"/>
    <d v="2024-08-01T00:00:00"/>
    <d v="2024-08-01T00:00:00"/>
    <x v="312"/>
    <x v="1"/>
    <x v="1"/>
    <x v="0"/>
    <n v="500"/>
    <x v="1"/>
    <x v="1"/>
    <s v="4699"/>
    <x v="0"/>
    <x v="1"/>
    <x v="1"/>
    <x v="1"/>
    <x v="2"/>
  </r>
  <r>
    <x v="3"/>
    <x v="46"/>
    <x v="8"/>
    <d v="2024-08-01T00:00:00"/>
    <d v="2024-08-01T00:00:00"/>
    <x v="312"/>
    <x v="1"/>
    <x v="1"/>
    <x v="0"/>
    <n v="795"/>
    <x v="9"/>
    <x v="9"/>
    <s v="4864"/>
    <x v="0"/>
    <x v="1"/>
    <x v="2"/>
    <x v="2"/>
    <x v="2"/>
  </r>
  <r>
    <x v="3"/>
    <x v="46"/>
    <x v="8"/>
    <d v="2024-08-01T00:00:00"/>
    <d v="2024-08-01T00:00:00"/>
    <x v="312"/>
    <x v="1"/>
    <x v="1"/>
    <x v="0"/>
    <n v="800"/>
    <x v="2"/>
    <x v="2"/>
    <s v="4883"/>
    <x v="0"/>
    <x v="1"/>
    <x v="2"/>
    <x v="2"/>
    <x v="2"/>
  </r>
  <r>
    <x v="3"/>
    <x v="46"/>
    <x v="8"/>
    <d v="2024-08-01T00:00:00"/>
    <d v="2024-08-01T00:00:00"/>
    <x v="312"/>
    <x v="1"/>
    <x v="1"/>
    <x v="0"/>
    <n v="1500"/>
    <x v="9"/>
    <x v="9"/>
    <s v="4612"/>
    <x v="0"/>
    <x v="1"/>
    <x v="1"/>
    <x v="1"/>
    <x v="2"/>
  </r>
  <r>
    <x v="3"/>
    <x v="46"/>
    <x v="8"/>
    <d v="2024-08-01T00:00:00"/>
    <d v="2024-08-01T00:00:00"/>
    <x v="312"/>
    <x v="1"/>
    <x v="1"/>
    <x v="0"/>
    <n v="5500"/>
    <x v="3"/>
    <x v="3"/>
    <s v="4659"/>
    <x v="0"/>
    <x v="1"/>
    <x v="1"/>
    <x v="1"/>
    <x v="2"/>
  </r>
  <r>
    <x v="3"/>
    <x v="46"/>
    <x v="8"/>
    <d v="2024-08-01T00:00:00"/>
    <d v="2024-08-01T00:00:00"/>
    <x v="312"/>
    <x v="1"/>
    <x v="1"/>
    <x v="0"/>
    <n v="6000"/>
    <x v="3"/>
    <x v="3"/>
    <s v="4658"/>
    <x v="0"/>
    <x v="1"/>
    <x v="1"/>
    <x v="1"/>
    <x v="2"/>
  </r>
  <r>
    <x v="3"/>
    <x v="46"/>
    <x v="8"/>
    <d v="2024-08-01T00:00:00"/>
    <d v="2024-08-01T00:00:00"/>
    <x v="312"/>
    <x v="1"/>
    <x v="1"/>
    <x v="0"/>
    <n v="7000"/>
    <x v="6"/>
    <x v="6"/>
    <s v="4627"/>
    <x v="0"/>
    <x v="1"/>
    <x v="1"/>
    <x v="1"/>
    <x v="2"/>
  </r>
  <r>
    <x v="3"/>
    <x v="46"/>
    <x v="9"/>
    <d v="2024-09-01T00:00:00"/>
    <d v="2024-09-01T00:00:00"/>
    <x v="312"/>
    <x v="1"/>
    <x v="1"/>
    <x v="0"/>
    <n v="100"/>
    <x v="2"/>
    <x v="2"/>
    <s v="4886"/>
    <x v="0"/>
    <x v="1"/>
    <x v="2"/>
    <x v="2"/>
    <x v="2"/>
  </r>
  <r>
    <x v="3"/>
    <x v="46"/>
    <x v="9"/>
    <d v="2024-09-01T00:00:00"/>
    <d v="2024-09-01T00:00:00"/>
    <x v="312"/>
    <x v="1"/>
    <x v="1"/>
    <x v="0"/>
    <n v="500"/>
    <x v="1"/>
    <x v="1"/>
    <s v="4700"/>
    <x v="0"/>
    <x v="1"/>
    <x v="1"/>
    <x v="1"/>
    <x v="2"/>
  </r>
  <r>
    <x v="3"/>
    <x v="46"/>
    <x v="9"/>
    <d v="2024-09-01T00:00:00"/>
    <d v="2024-09-01T00:00:00"/>
    <x v="312"/>
    <x v="1"/>
    <x v="1"/>
    <x v="0"/>
    <n v="750"/>
    <x v="12"/>
    <x v="12"/>
    <s v="4758"/>
    <x v="0"/>
    <x v="1"/>
    <x v="2"/>
    <x v="2"/>
    <x v="2"/>
  </r>
  <r>
    <x v="3"/>
    <x v="46"/>
    <x v="9"/>
    <d v="2024-09-01T00:00:00"/>
    <d v="2024-09-01T00:00:00"/>
    <x v="312"/>
    <x v="1"/>
    <x v="1"/>
    <x v="0"/>
    <n v="795"/>
    <x v="9"/>
    <x v="9"/>
    <s v="4865"/>
    <x v="0"/>
    <x v="1"/>
    <x v="2"/>
    <x v="2"/>
    <x v="2"/>
  </r>
  <r>
    <x v="3"/>
    <x v="46"/>
    <x v="9"/>
    <d v="2024-09-01T00:00:00"/>
    <d v="2024-09-01T00:00:00"/>
    <x v="312"/>
    <x v="1"/>
    <x v="1"/>
    <x v="0"/>
    <n v="800"/>
    <x v="2"/>
    <x v="2"/>
    <s v="4885"/>
    <x v="0"/>
    <x v="1"/>
    <x v="2"/>
    <x v="2"/>
    <x v="2"/>
  </r>
  <r>
    <x v="3"/>
    <x v="46"/>
    <x v="9"/>
    <d v="2024-09-01T00:00:00"/>
    <d v="2024-09-01T00:00:00"/>
    <x v="312"/>
    <x v="1"/>
    <x v="1"/>
    <x v="0"/>
    <n v="1000"/>
    <x v="12"/>
    <x v="12"/>
    <s v="4757"/>
    <x v="0"/>
    <x v="1"/>
    <x v="2"/>
    <x v="2"/>
    <x v="2"/>
  </r>
  <r>
    <x v="3"/>
    <x v="46"/>
    <x v="9"/>
    <d v="2024-09-01T00:00:00"/>
    <d v="2024-09-01T00:00:00"/>
    <x v="312"/>
    <x v="1"/>
    <x v="1"/>
    <x v="0"/>
    <n v="1500"/>
    <x v="9"/>
    <x v="9"/>
    <s v="4613"/>
    <x v="0"/>
    <x v="1"/>
    <x v="1"/>
    <x v="1"/>
    <x v="2"/>
  </r>
  <r>
    <x v="3"/>
    <x v="46"/>
    <x v="9"/>
    <d v="2024-09-01T00:00:00"/>
    <d v="2024-09-01T00:00:00"/>
    <x v="312"/>
    <x v="1"/>
    <x v="1"/>
    <x v="0"/>
    <n v="5500"/>
    <x v="3"/>
    <x v="3"/>
    <s v="4661"/>
    <x v="0"/>
    <x v="1"/>
    <x v="1"/>
    <x v="1"/>
    <x v="2"/>
  </r>
  <r>
    <x v="3"/>
    <x v="46"/>
    <x v="9"/>
    <d v="2024-09-01T00:00:00"/>
    <d v="2024-09-01T00:00:00"/>
    <x v="312"/>
    <x v="1"/>
    <x v="1"/>
    <x v="0"/>
    <n v="6000"/>
    <x v="3"/>
    <x v="3"/>
    <s v="4660"/>
    <x v="0"/>
    <x v="1"/>
    <x v="1"/>
    <x v="1"/>
    <x v="2"/>
  </r>
  <r>
    <x v="3"/>
    <x v="46"/>
    <x v="9"/>
    <d v="2024-09-01T00:00:00"/>
    <d v="2024-09-01T00:00:00"/>
    <x v="312"/>
    <x v="1"/>
    <x v="1"/>
    <x v="0"/>
    <n v="7000"/>
    <x v="6"/>
    <x v="6"/>
    <s v="4628"/>
    <x v="0"/>
    <x v="1"/>
    <x v="1"/>
    <x v="1"/>
    <x v="2"/>
  </r>
  <r>
    <x v="3"/>
    <x v="46"/>
    <x v="10"/>
    <d v="2024-10-01T00:00:00"/>
    <d v="2024-10-01T00:00:00"/>
    <x v="312"/>
    <x v="1"/>
    <x v="1"/>
    <x v="0"/>
    <n v="0"/>
    <x v="9"/>
    <x v="9"/>
    <s v="4866"/>
    <x v="0"/>
    <x v="1"/>
    <x v="2"/>
    <x v="2"/>
    <x v="3"/>
  </r>
  <r>
    <x v="3"/>
    <x v="46"/>
    <x v="10"/>
    <d v="2024-10-01T00:00:00"/>
    <d v="2024-10-01T00:00:00"/>
    <x v="312"/>
    <x v="1"/>
    <x v="1"/>
    <x v="0"/>
    <n v="0"/>
    <x v="2"/>
    <x v="2"/>
    <s v="4887"/>
    <x v="0"/>
    <x v="1"/>
    <x v="2"/>
    <x v="2"/>
    <x v="3"/>
  </r>
  <r>
    <x v="3"/>
    <x v="46"/>
    <x v="10"/>
    <d v="2024-10-01T00:00:00"/>
    <d v="2024-10-01T00:00:00"/>
    <x v="312"/>
    <x v="1"/>
    <x v="1"/>
    <x v="0"/>
    <n v="100"/>
    <x v="2"/>
    <x v="2"/>
    <s v="4888"/>
    <x v="0"/>
    <x v="1"/>
    <x v="2"/>
    <x v="2"/>
    <x v="3"/>
  </r>
  <r>
    <x v="3"/>
    <x v="46"/>
    <x v="10"/>
    <d v="2024-10-01T00:00:00"/>
    <d v="2024-10-01T00:00:00"/>
    <x v="312"/>
    <x v="1"/>
    <x v="1"/>
    <x v="0"/>
    <n v="300"/>
    <x v="1"/>
    <x v="1"/>
    <s v="4701"/>
    <x v="0"/>
    <x v="1"/>
    <x v="1"/>
    <x v="1"/>
    <x v="3"/>
  </r>
  <r>
    <x v="3"/>
    <x v="46"/>
    <x v="10"/>
    <d v="2024-10-01T00:00:00"/>
    <d v="2024-10-01T00:00:00"/>
    <x v="312"/>
    <x v="1"/>
    <x v="1"/>
    <x v="0"/>
    <n v="1200"/>
    <x v="9"/>
    <x v="9"/>
    <s v="4614"/>
    <x v="0"/>
    <x v="1"/>
    <x v="1"/>
    <x v="1"/>
    <x v="3"/>
  </r>
  <r>
    <x v="3"/>
    <x v="46"/>
    <x v="10"/>
    <d v="2024-10-01T00:00:00"/>
    <d v="2024-10-01T00:00:00"/>
    <x v="312"/>
    <x v="1"/>
    <x v="1"/>
    <x v="0"/>
    <n v="5500"/>
    <x v="3"/>
    <x v="3"/>
    <s v="4663"/>
    <x v="0"/>
    <x v="1"/>
    <x v="1"/>
    <x v="1"/>
    <x v="3"/>
  </r>
  <r>
    <x v="3"/>
    <x v="46"/>
    <x v="10"/>
    <d v="2024-10-01T00:00:00"/>
    <d v="2024-10-01T00:00:00"/>
    <x v="312"/>
    <x v="1"/>
    <x v="1"/>
    <x v="0"/>
    <n v="6000"/>
    <x v="3"/>
    <x v="3"/>
    <s v="4662"/>
    <x v="0"/>
    <x v="1"/>
    <x v="1"/>
    <x v="1"/>
    <x v="3"/>
  </r>
  <r>
    <x v="3"/>
    <x v="46"/>
    <x v="10"/>
    <d v="2024-10-01T00:00:00"/>
    <d v="2024-10-01T00:00:00"/>
    <x v="312"/>
    <x v="1"/>
    <x v="1"/>
    <x v="0"/>
    <n v="7000"/>
    <x v="6"/>
    <x v="6"/>
    <s v="4629"/>
    <x v="0"/>
    <x v="1"/>
    <x v="1"/>
    <x v="1"/>
    <x v="3"/>
  </r>
  <r>
    <x v="3"/>
    <x v="46"/>
    <x v="11"/>
    <d v="2024-11-01T00:00:00"/>
    <d v="2024-11-01T00:00:00"/>
    <x v="312"/>
    <x v="1"/>
    <x v="1"/>
    <x v="0"/>
    <n v="0"/>
    <x v="9"/>
    <x v="9"/>
    <s v="4867"/>
    <x v="0"/>
    <x v="1"/>
    <x v="2"/>
    <x v="2"/>
    <x v="3"/>
  </r>
  <r>
    <x v="3"/>
    <x v="46"/>
    <x v="11"/>
    <d v="2024-11-01T00:00:00"/>
    <d v="2024-11-01T00:00:00"/>
    <x v="312"/>
    <x v="1"/>
    <x v="1"/>
    <x v="0"/>
    <n v="0"/>
    <x v="2"/>
    <x v="2"/>
    <s v="4889"/>
    <x v="0"/>
    <x v="1"/>
    <x v="2"/>
    <x v="2"/>
    <x v="3"/>
  </r>
  <r>
    <x v="3"/>
    <x v="46"/>
    <x v="11"/>
    <d v="2024-11-01T00:00:00"/>
    <d v="2024-11-01T00:00:00"/>
    <x v="312"/>
    <x v="1"/>
    <x v="1"/>
    <x v="0"/>
    <n v="100"/>
    <x v="2"/>
    <x v="2"/>
    <s v="4890"/>
    <x v="0"/>
    <x v="1"/>
    <x v="2"/>
    <x v="2"/>
    <x v="3"/>
  </r>
  <r>
    <x v="3"/>
    <x v="46"/>
    <x v="11"/>
    <d v="2024-11-01T00:00:00"/>
    <d v="2024-11-01T00:00:00"/>
    <x v="312"/>
    <x v="1"/>
    <x v="1"/>
    <x v="0"/>
    <n v="300"/>
    <x v="1"/>
    <x v="1"/>
    <s v="4702"/>
    <x v="0"/>
    <x v="1"/>
    <x v="1"/>
    <x v="1"/>
    <x v="3"/>
  </r>
  <r>
    <x v="3"/>
    <x v="46"/>
    <x v="11"/>
    <d v="2024-11-01T00:00:00"/>
    <d v="2024-11-01T00:00:00"/>
    <x v="312"/>
    <x v="1"/>
    <x v="1"/>
    <x v="0"/>
    <n v="1200"/>
    <x v="9"/>
    <x v="9"/>
    <s v="4615"/>
    <x v="0"/>
    <x v="1"/>
    <x v="1"/>
    <x v="1"/>
    <x v="3"/>
  </r>
  <r>
    <x v="3"/>
    <x v="46"/>
    <x v="11"/>
    <d v="2024-11-01T00:00:00"/>
    <d v="2024-11-01T00:00:00"/>
    <x v="312"/>
    <x v="1"/>
    <x v="1"/>
    <x v="0"/>
    <n v="3500"/>
    <x v="3"/>
    <x v="3"/>
    <s v="4665"/>
    <x v="0"/>
    <x v="1"/>
    <x v="1"/>
    <x v="1"/>
    <x v="3"/>
  </r>
  <r>
    <x v="3"/>
    <x v="46"/>
    <x v="11"/>
    <d v="2024-11-01T00:00:00"/>
    <d v="2024-11-01T00:00:00"/>
    <x v="312"/>
    <x v="1"/>
    <x v="1"/>
    <x v="0"/>
    <n v="6000"/>
    <x v="3"/>
    <x v="3"/>
    <s v="4664"/>
    <x v="0"/>
    <x v="1"/>
    <x v="1"/>
    <x v="1"/>
    <x v="3"/>
  </r>
  <r>
    <x v="3"/>
    <x v="46"/>
    <x v="11"/>
    <d v="2024-11-01T00:00:00"/>
    <d v="2024-11-01T00:00:00"/>
    <x v="312"/>
    <x v="1"/>
    <x v="1"/>
    <x v="0"/>
    <n v="7000"/>
    <x v="6"/>
    <x v="6"/>
    <s v="4630"/>
    <x v="0"/>
    <x v="1"/>
    <x v="1"/>
    <x v="1"/>
    <x v="3"/>
  </r>
  <r>
    <x v="3"/>
    <x v="46"/>
    <x v="12"/>
    <d v="2024-12-01T00:00:00"/>
    <d v="2024-12-01T00:00:00"/>
    <x v="312"/>
    <x v="1"/>
    <x v="1"/>
    <x v="0"/>
    <n v="0"/>
    <x v="12"/>
    <x v="12"/>
    <s v="4759"/>
    <x v="0"/>
    <x v="1"/>
    <x v="2"/>
    <x v="2"/>
    <x v="3"/>
  </r>
  <r>
    <x v="3"/>
    <x v="46"/>
    <x v="12"/>
    <d v="2024-12-01T00:00:00"/>
    <d v="2024-12-01T00:00:00"/>
    <x v="312"/>
    <x v="1"/>
    <x v="1"/>
    <x v="0"/>
    <n v="0"/>
    <x v="12"/>
    <x v="12"/>
    <s v="4760"/>
    <x v="0"/>
    <x v="1"/>
    <x v="2"/>
    <x v="2"/>
    <x v="3"/>
  </r>
  <r>
    <x v="3"/>
    <x v="46"/>
    <x v="12"/>
    <d v="2024-12-01T00:00:00"/>
    <d v="2024-12-01T00:00:00"/>
    <x v="312"/>
    <x v="1"/>
    <x v="1"/>
    <x v="0"/>
    <n v="0"/>
    <x v="9"/>
    <x v="9"/>
    <s v="4868"/>
    <x v="0"/>
    <x v="1"/>
    <x v="2"/>
    <x v="2"/>
    <x v="3"/>
  </r>
  <r>
    <x v="3"/>
    <x v="46"/>
    <x v="12"/>
    <d v="2024-12-01T00:00:00"/>
    <d v="2024-12-01T00:00:00"/>
    <x v="312"/>
    <x v="1"/>
    <x v="1"/>
    <x v="0"/>
    <n v="0"/>
    <x v="2"/>
    <x v="2"/>
    <s v="4891"/>
    <x v="0"/>
    <x v="1"/>
    <x v="2"/>
    <x v="2"/>
    <x v="3"/>
  </r>
  <r>
    <x v="3"/>
    <x v="46"/>
    <x v="12"/>
    <d v="2024-12-01T00:00:00"/>
    <d v="2024-12-01T00:00:00"/>
    <x v="312"/>
    <x v="1"/>
    <x v="1"/>
    <x v="0"/>
    <n v="0"/>
    <x v="3"/>
    <x v="3"/>
    <s v="4667"/>
    <x v="0"/>
    <x v="1"/>
    <x v="1"/>
    <x v="1"/>
    <x v="3"/>
  </r>
  <r>
    <x v="3"/>
    <x v="46"/>
    <x v="12"/>
    <d v="2024-12-01T00:00:00"/>
    <d v="2024-12-01T00:00:00"/>
    <x v="312"/>
    <x v="1"/>
    <x v="1"/>
    <x v="0"/>
    <n v="100"/>
    <x v="2"/>
    <x v="2"/>
    <s v="4892"/>
    <x v="0"/>
    <x v="1"/>
    <x v="2"/>
    <x v="2"/>
    <x v="3"/>
  </r>
  <r>
    <x v="3"/>
    <x v="46"/>
    <x v="12"/>
    <d v="2024-12-01T00:00:00"/>
    <d v="2024-12-01T00:00:00"/>
    <x v="312"/>
    <x v="1"/>
    <x v="1"/>
    <x v="0"/>
    <n v="300"/>
    <x v="1"/>
    <x v="1"/>
    <s v="4703"/>
    <x v="0"/>
    <x v="1"/>
    <x v="1"/>
    <x v="1"/>
    <x v="3"/>
  </r>
  <r>
    <x v="3"/>
    <x v="46"/>
    <x v="12"/>
    <d v="2024-12-01T00:00:00"/>
    <d v="2024-12-01T00:00:00"/>
    <x v="312"/>
    <x v="1"/>
    <x v="1"/>
    <x v="0"/>
    <n v="1200"/>
    <x v="9"/>
    <x v="9"/>
    <s v="4616"/>
    <x v="0"/>
    <x v="1"/>
    <x v="1"/>
    <x v="1"/>
    <x v="3"/>
  </r>
  <r>
    <x v="3"/>
    <x v="46"/>
    <x v="12"/>
    <d v="2024-12-01T00:00:00"/>
    <d v="2024-12-01T00:00:00"/>
    <x v="312"/>
    <x v="1"/>
    <x v="1"/>
    <x v="0"/>
    <n v="6000"/>
    <x v="3"/>
    <x v="3"/>
    <s v="4666"/>
    <x v="0"/>
    <x v="1"/>
    <x v="1"/>
    <x v="1"/>
    <x v="3"/>
  </r>
  <r>
    <x v="3"/>
    <x v="46"/>
    <x v="12"/>
    <d v="2024-12-01T00:00:00"/>
    <d v="2024-12-01T00:00:00"/>
    <x v="312"/>
    <x v="1"/>
    <x v="1"/>
    <x v="0"/>
    <n v="7000"/>
    <x v="6"/>
    <x v="6"/>
    <s v="4631"/>
    <x v="0"/>
    <x v="1"/>
    <x v="1"/>
    <x v="1"/>
    <x v="3"/>
  </r>
  <r>
    <x v="3"/>
    <x v="46"/>
    <x v="0"/>
    <d v="2025-01-01T00:00:00"/>
    <d v="2025-01-01T00:00:00"/>
    <x v="312"/>
    <x v="1"/>
    <x v="1"/>
    <x v="0"/>
    <n v="-2648.13753"/>
    <x v="3"/>
    <x v="3"/>
    <m/>
    <x v="0"/>
    <x v="1"/>
    <x v="1"/>
    <x v="1"/>
    <x v="0"/>
  </r>
  <r>
    <x v="3"/>
    <x v="46"/>
    <x v="0"/>
    <d v="2025-01-01T00:00:00"/>
    <d v="2025-01-01T00:00:00"/>
    <x v="312"/>
    <x v="1"/>
    <x v="1"/>
    <x v="0"/>
    <n v="1E-3"/>
    <x v="0"/>
    <x v="0"/>
    <s v="8126"/>
    <x v="0"/>
    <x v="1"/>
    <x v="3"/>
    <x v="3"/>
    <x v="0"/>
  </r>
  <r>
    <x v="3"/>
    <x v="46"/>
    <x v="0"/>
    <d v="2025-01-01T00:00:00"/>
    <d v="2025-01-01T00:00:00"/>
    <x v="312"/>
    <x v="1"/>
    <x v="1"/>
    <x v="0"/>
    <n v="500"/>
    <x v="7"/>
    <x v="7"/>
    <s v="4680"/>
    <x v="0"/>
    <x v="1"/>
    <x v="1"/>
    <x v="1"/>
    <x v="0"/>
  </r>
  <r>
    <x v="3"/>
    <x v="46"/>
    <x v="0"/>
    <d v="2025-01-01T00:00:00"/>
    <d v="2025-01-01T00:00:00"/>
    <x v="312"/>
    <x v="1"/>
    <x v="1"/>
    <x v="0"/>
    <n v="500"/>
    <x v="1"/>
    <x v="1"/>
    <s v="4704"/>
    <x v="0"/>
    <x v="1"/>
    <x v="1"/>
    <x v="1"/>
    <x v="0"/>
  </r>
  <r>
    <x v="3"/>
    <x v="46"/>
    <x v="0"/>
    <d v="2025-01-01T00:00:00"/>
    <d v="2025-01-01T00:00:00"/>
    <x v="312"/>
    <x v="1"/>
    <x v="1"/>
    <x v="0"/>
    <n v="1500"/>
    <x v="9"/>
    <x v="9"/>
    <s v="4617"/>
    <x v="0"/>
    <x v="1"/>
    <x v="1"/>
    <x v="1"/>
    <x v="0"/>
  </r>
  <r>
    <x v="3"/>
    <x v="46"/>
    <x v="0"/>
    <d v="2025-01-01T00:00:00"/>
    <d v="2025-01-01T00:00:00"/>
    <x v="312"/>
    <x v="1"/>
    <x v="1"/>
    <x v="0"/>
    <n v="7900"/>
    <x v="6"/>
    <x v="6"/>
    <s v="4632"/>
    <x v="0"/>
    <x v="1"/>
    <x v="1"/>
    <x v="1"/>
    <x v="0"/>
  </r>
  <r>
    <x v="3"/>
    <x v="46"/>
    <x v="0"/>
    <d v="2025-01-01T00:00:00"/>
    <d v="2025-01-01T00:00:00"/>
    <x v="312"/>
    <x v="1"/>
    <x v="1"/>
    <x v="0"/>
    <n v="13000"/>
    <x v="3"/>
    <x v="3"/>
    <s v="4668"/>
    <x v="0"/>
    <x v="1"/>
    <x v="1"/>
    <x v="1"/>
    <x v="0"/>
  </r>
  <r>
    <x v="3"/>
    <x v="46"/>
    <x v="0"/>
    <d v="2025-01-01T00:00:00"/>
    <d v="2025-01-01T00:00:00"/>
    <x v="312"/>
    <x v="1"/>
    <x v="1"/>
    <x v="0"/>
    <n v="18105"/>
    <x v="0"/>
    <x v="0"/>
    <s v="8141"/>
    <x v="0"/>
    <x v="1"/>
    <x v="0"/>
    <x v="0"/>
    <x v="0"/>
  </r>
  <r>
    <x v="3"/>
    <x v="46"/>
    <x v="0"/>
    <d v="2025-01-01T00:00:00"/>
    <d v="2025-01-01T00:00:00"/>
    <x v="312"/>
    <x v="1"/>
    <x v="1"/>
    <x v="0"/>
    <n v="25000"/>
    <x v="0"/>
    <x v="0"/>
    <s v="8125"/>
    <x v="0"/>
    <x v="1"/>
    <x v="3"/>
    <x v="3"/>
    <x v="0"/>
  </r>
  <r>
    <x v="3"/>
    <x v="46"/>
    <x v="0"/>
    <d v="2025-01-01T00:00:00"/>
    <d v="2025-01-01T00:00:00"/>
    <x v="312"/>
    <x v="1"/>
    <x v="1"/>
    <x v="0"/>
    <n v="50000"/>
    <x v="0"/>
    <x v="0"/>
    <s v="8140"/>
    <x v="0"/>
    <x v="1"/>
    <x v="0"/>
    <x v="0"/>
    <x v="0"/>
  </r>
  <r>
    <x v="3"/>
    <x v="46"/>
    <x v="0"/>
    <d v="2025-01-01T00:00:00"/>
    <d v="2025-01-01T00:00:00"/>
    <x v="312"/>
    <x v="1"/>
    <x v="1"/>
    <x v="0"/>
    <n v="70500"/>
    <x v="0"/>
    <x v="0"/>
    <s v="8124"/>
    <x v="0"/>
    <x v="1"/>
    <x v="3"/>
    <x v="3"/>
    <x v="0"/>
  </r>
  <r>
    <x v="3"/>
    <x v="46"/>
    <x v="13"/>
    <d v="2025-02-01T00:00:00"/>
    <d v="2025-02-01T00:00:00"/>
    <x v="312"/>
    <x v="1"/>
    <x v="1"/>
    <x v="0"/>
    <n v="-2648.13753"/>
    <x v="3"/>
    <x v="3"/>
    <m/>
    <x v="0"/>
    <x v="1"/>
    <x v="1"/>
    <x v="1"/>
    <x v="0"/>
  </r>
  <r>
    <x v="3"/>
    <x v="46"/>
    <x v="13"/>
    <d v="2025-02-01T00:00:00"/>
    <d v="2025-02-01T00:00:00"/>
    <x v="312"/>
    <x v="1"/>
    <x v="1"/>
    <x v="0"/>
    <n v="1E-3"/>
    <x v="0"/>
    <x v="0"/>
    <s v="8129"/>
    <x v="0"/>
    <x v="1"/>
    <x v="3"/>
    <x v="3"/>
    <x v="0"/>
  </r>
  <r>
    <x v="3"/>
    <x v="46"/>
    <x v="13"/>
    <d v="2025-02-01T00:00:00"/>
    <d v="2025-02-01T00:00:00"/>
    <x v="312"/>
    <x v="1"/>
    <x v="1"/>
    <x v="0"/>
    <n v="500"/>
    <x v="7"/>
    <x v="7"/>
    <s v="4681"/>
    <x v="0"/>
    <x v="1"/>
    <x v="1"/>
    <x v="1"/>
    <x v="0"/>
  </r>
  <r>
    <x v="3"/>
    <x v="46"/>
    <x v="13"/>
    <d v="2025-02-01T00:00:00"/>
    <d v="2025-02-01T00:00:00"/>
    <x v="312"/>
    <x v="1"/>
    <x v="1"/>
    <x v="0"/>
    <n v="500"/>
    <x v="1"/>
    <x v="1"/>
    <s v="4705"/>
    <x v="0"/>
    <x v="1"/>
    <x v="1"/>
    <x v="1"/>
    <x v="0"/>
  </r>
  <r>
    <x v="3"/>
    <x v="46"/>
    <x v="13"/>
    <d v="2025-02-01T00:00:00"/>
    <d v="2025-02-01T00:00:00"/>
    <x v="312"/>
    <x v="1"/>
    <x v="1"/>
    <x v="0"/>
    <n v="1500"/>
    <x v="9"/>
    <x v="9"/>
    <s v="4618"/>
    <x v="0"/>
    <x v="1"/>
    <x v="1"/>
    <x v="1"/>
    <x v="0"/>
  </r>
  <r>
    <x v="3"/>
    <x v="46"/>
    <x v="13"/>
    <d v="2025-02-01T00:00:00"/>
    <d v="2025-02-01T00:00:00"/>
    <x v="312"/>
    <x v="1"/>
    <x v="1"/>
    <x v="0"/>
    <n v="3900"/>
    <x v="0"/>
    <x v="0"/>
    <s v="4893"/>
    <x v="0"/>
    <x v="1"/>
    <x v="2"/>
    <x v="2"/>
    <x v="0"/>
  </r>
  <r>
    <x v="3"/>
    <x v="46"/>
    <x v="13"/>
    <d v="2025-02-01T00:00:00"/>
    <d v="2025-02-01T00:00:00"/>
    <x v="312"/>
    <x v="1"/>
    <x v="1"/>
    <x v="0"/>
    <n v="7900"/>
    <x v="6"/>
    <x v="6"/>
    <s v="4633"/>
    <x v="0"/>
    <x v="1"/>
    <x v="1"/>
    <x v="1"/>
    <x v="0"/>
  </r>
  <r>
    <x v="3"/>
    <x v="46"/>
    <x v="13"/>
    <d v="2025-02-01T00:00:00"/>
    <d v="2025-02-01T00:00:00"/>
    <x v="312"/>
    <x v="1"/>
    <x v="1"/>
    <x v="0"/>
    <n v="13000"/>
    <x v="3"/>
    <x v="3"/>
    <s v="4669"/>
    <x v="0"/>
    <x v="1"/>
    <x v="1"/>
    <x v="1"/>
    <x v="0"/>
  </r>
  <r>
    <x v="3"/>
    <x v="46"/>
    <x v="13"/>
    <d v="2025-02-01T00:00:00"/>
    <d v="2025-02-01T00:00:00"/>
    <x v="312"/>
    <x v="1"/>
    <x v="1"/>
    <x v="0"/>
    <n v="25000"/>
    <x v="0"/>
    <x v="0"/>
    <s v="8128"/>
    <x v="0"/>
    <x v="1"/>
    <x v="3"/>
    <x v="3"/>
    <x v="0"/>
  </r>
  <r>
    <x v="3"/>
    <x v="46"/>
    <x v="13"/>
    <d v="2025-02-01T00:00:00"/>
    <d v="2025-02-01T00:00:00"/>
    <x v="312"/>
    <x v="1"/>
    <x v="1"/>
    <x v="0"/>
    <n v="35250"/>
    <x v="0"/>
    <x v="0"/>
    <s v="8127"/>
    <x v="0"/>
    <x v="1"/>
    <x v="3"/>
    <x v="3"/>
    <x v="0"/>
  </r>
  <r>
    <x v="3"/>
    <x v="46"/>
    <x v="13"/>
    <d v="2025-02-01T00:00:00"/>
    <d v="2025-02-01T00:00:00"/>
    <x v="312"/>
    <x v="1"/>
    <x v="1"/>
    <x v="0"/>
    <n v="50000"/>
    <x v="0"/>
    <x v="0"/>
    <s v="8142"/>
    <x v="0"/>
    <x v="1"/>
    <x v="0"/>
    <x v="0"/>
    <x v="0"/>
  </r>
  <r>
    <x v="3"/>
    <x v="46"/>
    <x v="14"/>
    <d v="2025-03-01T00:00:00"/>
    <d v="2025-03-01T00:00:00"/>
    <x v="312"/>
    <x v="1"/>
    <x v="1"/>
    <x v="0"/>
    <n v="-2648.13753"/>
    <x v="3"/>
    <x v="3"/>
    <m/>
    <x v="0"/>
    <x v="1"/>
    <x v="1"/>
    <x v="1"/>
    <x v="0"/>
  </r>
  <r>
    <x v="3"/>
    <x v="46"/>
    <x v="14"/>
    <d v="2025-03-01T00:00:00"/>
    <d v="2025-03-01T00:00:00"/>
    <x v="312"/>
    <x v="1"/>
    <x v="1"/>
    <x v="0"/>
    <n v="1E-3"/>
    <x v="0"/>
    <x v="0"/>
    <s v="8130"/>
    <x v="0"/>
    <x v="1"/>
    <x v="3"/>
    <x v="3"/>
    <x v="0"/>
  </r>
  <r>
    <x v="3"/>
    <x v="46"/>
    <x v="14"/>
    <d v="2025-03-01T00:00:00"/>
    <d v="2025-03-01T00:00:00"/>
    <x v="312"/>
    <x v="1"/>
    <x v="1"/>
    <x v="0"/>
    <n v="500"/>
    <x v="7"/>
    <x v="7"/>
    <s v="4682"/>
    <x v="0"/>
    <x v="1"/>
    <x v="1"/>
    <x v="1"/>
    <x v="0"/>
  </r>
  <r>
    <x v="3"/>
    <x v="46"/>
    <x v="14"/>
    <d v="2025-03-01T00:00:00"/>
    <d v="2025-03-01T00:00:00"/>
    <x v="312"/>
    <x v="1"/>
    <x v="1"/>
    <x v="0"/>
    <n v="500"/>
    <x v="1"/>
    <x v="1"/>
    <s v="4706"/>
    <x v="0"/>
    <x v="1"/>
    <x v="1"/>
    <x v="1"/>
    <x v="0"/>
  </r>
  <r>
    <x v="3"/>
    <x v="46"/>
    <x v="14"/>
    <d v="2025-03-01T00:00:00"/>
    <d v="2025-03-01T00:00:00"/>
    <x v="312"/>
    <x v="1"/>
    <x v="1"/>
    <x v="0"/>
    <n v="1500"/>
    <x v="9"/>
    <x v="9"/>
    <s v="4619"/>
    <x v="0"/>
    <x v="1"/>
    <x v="1"/>
    <x v="1"/>
    <x v="0"/>
  </r>
  <r>
    <x v="3"/>
    <x v="46"/>
    <x v="14"/>
    <d v="2025-03-01T00:00:00"/>
    <d v="2025-03-01T00:00:00"/>
    <x v="312"/>
    <x v="1"/>
    <x v="1"/>
    <x v="0"/>
    <n v="7900"/>
    <x v="6"/>
    <x v="6"/>
    <s v="4634"/>
    <x v="0"/>
    <x v="1"/>
    <x v="1"/>
    <x v="1"/>
    <x v="0"/>
  </r>
  <r>
    <x v="3"/>
    <x v="46"/>
    <x v="14"/>
    <d v="2025-03-01T00:00:00"/>
    <d v="2025-03-01T00:00:00"/>
    <x v="312"/>
    <x v="1"/>
    <x v="1"/>
    <x v="0"/>
    <n v="13000"/>
    <x v="3"/>
    <x v="3"/>
    <s v="4670"/>
    <x v="0"/>
    <x v="1"/>
    <x v="1"/>
    <x v="1"/>
    <x v="0"/>
  </r>
  <r>
    <x v="3"/>
    <x v="46"/>
    <x v="14"/>
    <d v="2025-03-01T00:00:00"/>
    <d v="2025-03-01T00:00:00"/>
    <x v="312"/>
    <x v="1"/>
    <x v="1"/>
    <x v="0"/>
    <n v="50000"/>
    <x v="0"/>
    <x v="0"/>
    <s v="8143"/>
    <x v="0"/>
    <x v="1"/>
    <x v="0"/>
    <x v="0"/>
    <x v="0"/>
  </r>
  <r>
    <x v="3"/>
    <x v="46"/>
    <x v="15"/>
    <d v="2025-04-01T00:00:00"/>
    <d v="2025-04-01T00:00:00"/>
    <x v="312"/>
    <x v="1"/>
    <x v="1"/>
    <x v="0"/>
    <n v="-2648.13753"/>
    <x v="3"/>
    <x v="3"/>
    <m/>
    <x v="0"/>
    <x v="1"/>
    <x v="1"/>
    <x v="1"/>
    <x v="1"/>
  </r>
  <r>
    <x v="3"/>
    <x v="46"/>
    <x v="15"/>
    <d v="2025-04-01T00:00:00"/>
    <d v="2025-04-01T00:00:00"/>
    <x v="312"/>
    <x v="1"/>
    <x v="1"/>
    <x v="0"/>
    <n v="1E-3"/>
    <x v="0"/>
    <x v="0"/>
    <s v="8131"/>
    <x v="0"/>
    <x v="1"/>
    <x v="3"/>
    <x v="3"/>
    <x v="1"/>
  </r>
  <r>
    <x v="3"/>
    <x v="46"/>
    <x v="15"/>
    <d v="2025-04-01T00:00:00"/>
    <d v="2025-04-01T00:00:00"/>
    <x v="312"/>
    <x v="1"/>
    <x v="1"/>
    <x v="0"/>
    <n v="500"/>
    <x v="7"/>
    <x v="7"/>
    <s v="4683"/>
    <x v="0"/>
    <x v="1"/>
    <x v="1"/>
    <x v="1"/>
    <x v="1"/>
  </r>
  <r>
    <x v="3"/>
    <x v="46"/>
    <x v="15"/>
    <d v="2025-04-01T00:00:00"/>
    <d v="2025-04-01T00:00:00"/>
    <x v="312"/>
    <x v="1"/>
    <x v="1"/>
    <x v="0"/>
    <n v="500"/>
    <x v="1"/>
    <x v="1"/>
    <s v="4707"/>
    <x v="0"/>
    <x v="1"/>
    <x v="1"/>
    <x v="1"/>
    <x v="1"/>
  </r>
  <r>
    <x v="3"/>
    <x v="46"/>
    <x v="15"/>
    <d v="2025-04-01T00:00:00"/>
    <d v="2025-04-01T00:00:00"/>
    <x v="312"/>
    <x v="1"/>
    <x v="1"/>
    <x v="0"/>
    <n v="7900"/>
    <x v="6"/>
    <x v="6"/>
    <s v="4635"/>
    <x v="0"/>
    <x v="1"/>
    <x v="1"/>
    <x v="1"/>
    <x v="1"/>
  </r>
  <r>
    <x v="3"/>
    <x v="46"/>
    <x v="15"/>
    <d v="2025-04-01T00:00:00"/>
    <d v="2025-04-01T00:00:00"/>
    <x v="312"/>
    <x v="1"/>
    <x v="1"/>
    <x v="0"/>
    <n v="13000"/>
    <x v="3"/>
    <x v="3"/>
    <s v="4671"/>
    <x v="0"/>
    <x v="1"/>
    <x v="1"/>
    <x v="1"/>
    <x v="1"/>
  </r>
  <r>
    <x v="3"/>
    <x v="46"/>
    <x v="15"/>
    <d v="2025-04-01T00:00:00"/>
    <d v="2025-04-01T00:00:00"/>
    <x v="312"/>
    <x v="1"/>
    <x v="1"/>
    <x v="0"/>
    <n v="50000"/>
    <x v="0"/>
    <x v="0"/>
    <s v="8144"/>
    <x v="0"/>
    <x v="1"/>
    <x v="0"/>
    <x v="0"/>
    <x v="1"/>
  </r>
  <r>
    <x v="3"/>
    <x v="46"/>
    <x v="16"/>
    <d v="2025-05-01T00:00:00"/>
    <d v="2025-05-01T00:00:00"/>
    <x v="312"/>
    <x v="1"/>
    <x v="1"/>
    <x v="0"/>
    <n v="-2648.13753"/>
    <x v="3"/>
    <x v="3"/>
    <m/>
    <x v="0"/>
    <x v="1"/>
    <x v="1"/>
    <x v="1"/>
    <x v="1"/>
  </r>
  <r>
    <x v="3"/>
    <x v="46"/>
    <x v="16"/>
    <d v="2025-05-01T00:00:00"/>
    <d v="2025-05-01T00:00:00"/>
    <x v="312"/>
    <x v="1"/>
    <x v="1"/>
    <x v="0"/>
    <n v="1E-3"/>
    <x v="0"/>
    <x v="0"/>
    <s v="8132"/>
    <x v="0"/>
    <x v="1"/>
    <x v="3"/>
    <x v="3"/>
    <x v="1"/>
  </r>
  <r>
    <x v="3"/>
    <x v="46"/>
    <x v="16"/>
    <d v="2025-05-01T00:00:00"/>
    <d v="2025-05-01T00:00:00"/>
    <x v="312"/>
    <x v="1"/>
    <x v="1"/>
    <x v="0"/>
    <n v="500"/>
    <x v="7"/>
    <x v="7"/>
    <s v="4684"/>
    <x v="0"/>
    <x v="1"/>
    <x v="1"/>
    <x v="1"/>
    <x v="1"/>
  </r>
  <r>
    <x v="3"/>
    <x v="46"/>
    <x v="16"/>
    <d v="2025-05-01T00:00:00"/>
    <d v="2025-05-01T00:00:00"/>
    <x v="312"/>
    <x v="1"/>
    <x v="1"/>
    <x v="0"/>
    <n v="500"/>
    <x v="1"/>
    <x v="1"/>
    <s v="4708"/>
    <x v="0"/>
    <x v="1"/>
    <x v="1"/>
    <x v="1"/>
    <x v="1"/>
  </r>
  <r>
    <x v="3"/>
    <x v="46"/>
    <x v="16"/>
    <d v="2025-05-01T00:00:00"/>
    <d v="2025-05-01T00:00:00"/>
    <x v="312"/>
    <x v="1"/>
    <x v="1"/>
    <x v="0"/>
    <n v="3900"/>
    <x v="0"/>
    <x v="0"/>
    <s v="4894"/>
    <x v="0"/>
    <x v="1"/>
    <x v="2"/>
    <x v="2"/>
    <x v="1"/>
  </r>
  <r>
    <x v="3"/>
    <x v="46"/>
    <x v="16"/>
    <d v="2025-05-01T00:00:00"/>
    <d v="2025-05-01T00:00:00"/>
    <x v="312"/>
    <x v="1"/>
    <x v="1"/>
    <x v="0"/>
    <n v="7900"/>
    <x v="6"/>
    <x v="6"/>
    <s v="4636"/>
    <x v="0"/>
    <x v="1"/>
    <x v="1"/>
    <x v="1"/>
    <x v="1"/>
  </r>
  <r>
    <x v="3"/>
    <x v="46"/>
    <x v="16"/>
    <d v="2025-05-01T00:00:00"/>
    <d v="2025-05-01T00:00:00"/>
    <x v="312"/>
    <x v="1"/>
    <x v="1"/>
    <x v="0"/>
    <n v="13000"/>
    <x v="3"/>
    <x v="3"/>
    <s v="4672"/>
    <x v="0"/>
    <x v="1"/>
    <x v="1"/>
    <x v="1"/>
    <x v="1"/>
  </r>
  <r>
    <x v="3"/>
    <x v="46"/>
    <x v="16"/>
    <d v="2025-05-01T00:00:00"/>
    <d v="2025-05-01T00:00:00"/>
    <x v="312"/>
    <x v="1"/>
    <x v="1"/>
    <x v="0"/>
    <n v="50000"/>
    <x v="0"/>
    <x v="0"/>
    <s v="8145"/>
    <x v="0"/>
    <x v="1"/>
    <x v="0"/>
    <x v="0"/>
    <x v="1"/>
  </r>
  <r>
    <x v="3"/>
    <x v="46"/>
    <x v="17"/>
    <d v="2025-06-01T00:00:00"/>
    <d v="2025-06-01T00:00:00"/>
    <x v="312"/>
    <x v="1"/>
    <x v="1"/>
    <x v="0"/>
    <n v="-2648.13753"/>
    <x v="3"/>
    <x v="3"/>
    <m/>
    <x v="0"/>
    <x v="1"/>
    <x v="1"/>
    <x v="1"/>
    <x v="1"/>
  </r>
  <r>
    <x v="3"/>
    <x v="46"/>
    <x v="17"/>
    <d v="2025-06-01T00:00:00"/>
    <d v="2025-06-01T00:00:00"/>
    <x v="312"/>
    <x v="1"/>
    <x v="1"/>
    <x v="0"/>
    <n v="1E-3"/>
    <x v="0"/>
    <x v="0"/>
    <s v="8133"/>
    <x v="0"/>
    <x v="1"/>
    <x v="3"/>
    <x v="3"/>
    <x v="1"/>
  </r>
  <r>
    <x v="3"/>
    <x v="46"/>
    <x v="17"/>
    <d v="2025-06-01T00:00:00"/>
    <d v="2025-06-01T00:00:00"/>
    <x v="312"/>
    <x v="1"/>
    <x v="1"/>
    <x v="0"/>
    <n v="500"/>
    <x v="7"/>
    <x v="7"/>
    <s v="4685"/>
    <x v="0"/>
    <x v="1"/>
    <x v="1"/>
    <x v="1"/>
    <x v="1"/>
  </r>
  <r>
    <x v="3"/>
    <x v="46"/>
    <x v="17"/>
    <d v="2025-06-01T00:00:00"/>
    <d v="2025-06-01T00:00:00"/>
    <x v="312"/>
    <x v="1"/>
    <x v="1"/>
    <x v="0"/>
    <n v="500"/>
    <x v="1"/>
    <x v="1"/>
    <s v="4709"/>
    <x v="0"/>
    <x v="1"/>
    <x v="1"/>
    <x v="1"/>
    <x v="1"/>
  </r>
  <r>
    <x v="3"/>
    <x v="46"/>
    <x v="17"/>
    <d v="2025-06-01T00:00:00"/>
    <d v="2025-06-01T00:00:00"/>
    <x v="312"/>
    <x v="1"/>
    <x v="1"/>
    <x v="0"/>
    <n v="7900"/>
    <x v="6"/>
    <x v="6"/>
    <s v="4637"/>
    <x v="0"/>
    <x v="1"/>
    <x v="1"/>
    <x v="1"/>
    <x v="1"/>
  </r>
  <r>
    <x v="3"/>
    <x v="46"/>
    <x v="17"/>
    <d v="2025-06-01T00:00:00"/>
    <d v="2025-06-01T00:00:00"/>
    <x v="312"/>
    <x v="1"/>
    <x v="1"/>
    <x v="0"/>
    <n v="13000"/>
    <x v="3"/>
    <x v="3"/>
    <s v="4673"/>
    <x v="0"/>
    <x v="1"/>
    <x v="1"/>
    <x v="1"/>
    <x v="1"/>
  </r>
  <r>
    <x v="3"/>
    <x v="46"/>
    <x v="17"/>
    <d v="2025-06-01T00:00:00"/>
    <d v="2025-06-01T00:00:00"/>
    <x v="312"/>
    <x v="1"/>
    <x v="1"/>
    <x v="0"/>
    <n v="50000"/>
    <x v="0"/>
    <x v="0"/>
    <s v="8146"/>
    <x v="0"/>
    <x v="1"/>
    <x v="0"/>
    <x v="0"/>
    <x v="1"/>
  </r>
  <r>
    <x v="3"/>
    <x v="46"/>
    <x v="18"/>
    <d v="2025-07-01T00:00:00"/>
    <d v="2025-07-01T00:00:00"/>
    <x v="312"/>
    <x v="1"/>
    <x v="1"/>
    <x v="0"/>
    <n v="-2648.13753"/>
    <x v="3"/>
    <x v="3"/>
    <m/>
    <x v="0"/>
    <x v="1"/>
    <x v="1"/>
    <x v="1"/>
    <x v="2"/>
  </r>
  <r>
    <x v="3"/>
    <x v="46"/>
    <x v="18"/>
    <d v="2025-07-01T00:00:00"/>
    <d v="2025-07-01T00:00:00"/>
    <x v="312"/>
    <x v="1"/>
    <x v="1"/>
    <x v="0"/>
    <n v="1E-3"/>
    <x v="0"/>
    <x v="0"/>
    <s v="8134"/>
    <x v="0"/>
    <x v="1"/>
    <x v="3"/>
    <x v="3"/>
    <x v="2"/>
  </r>
  <r>
    <x v="3"/>
    <x v="46"/>
    <x v="18"/>
    <d v="2025-07-01T00:00:00"/>
    <d v="2025-07-01T00:00:00"/>
    <x v="312"/>
    <x v="1"/>
    <x v="1"/>
    <x v="0"/>
    <n v="500"/>
    <x v="7"/>
    <x v="7"/>
    <s v="4686"/>
    <x v="0"/>
    <x v="1"/>
    <x v="1"/>
    <x v="1"/>
    <x v="2"/>
  </r>
  <r>
    <x v="3"/>
    <x v="46"/>
    <x v="18"/>
    <d v="2025-07-01T00:00:00"/>
    <d v="2025-07-01T00:00:00"/>
    <x v="312"/>
    <x v="1"/>
    <x v="1"/>
    <x v="0"/>
    <n v="500"/>
    <x v="1"/>
    <x v="1"/>
    <s v="4710"/>
    <x v="0"/>
    <x v="1"/>
    <x v="1"/>
    <x v="1"/>
    <x v="2"/>
  </r>
  <r>
    <x v="3"/>
    <x v="46"/>
    <x v="18"/>
    <d v="2025-07-01T00:00:00"/>
    <d v="2025-07-01T00:00:00"/>
    <x v="312"/>
    <x v="1"/>
    <x v="1"/>
    <x v="0"/>
    <n v="7900"/>
    <x v="6"/>
    <x v="6"/>
    <s v="4638"/>
    <x v="0"/>
    <x v="1"/>
    <x v="1"/>
    <x v="1"/>
    <x v="2"/>
  </r>
  <r>
    <x v="3"/>
    <x v="46"/>
    <x v="18"/>
    <d v="2025-07-01T00:00:00"/>
    <d v="2025-07-01T00:00:00"/>
    <x v="312"/>
    <x v="1"/>
    <x v="1"/>
    <x v="0"/>
    <n v="13000"/>
    <x v="3"/>
    <x v="3"/>
    <s v="4674"/>
    <x v="0"/>
    <x v="1"/>
    <x v="1"/>
    <x v="1"/>
    <x v="2"/>
  </r>
  <r>
    <x v="3"/>
    <x v="46"/>
    <x v="18"/>
    <d v="2025-07-01T00:00:00"/>
    <d v="2025-07-01T00:00:00"/>
    <x v="312"/>
    <x v="1"/>
    <x v="1"/>
    <x v="0"/>
    <n v="50000"/>
    <x v="0"/>
    <x v="0"/>
    <s v="8147"/>
    <x v="0"/>
    <x v="1"/>
    <x v="0"/>
    <x v="0"/>
    <x v="2"/>
  </r>
  <r>
    <x v="3"/>
    <x v="46"/>
    <x v="19"/>
    <d v="2025-08-01T00:00:00"/>
    <d v="2025-08-01T00:00:00"/>
    <x v="312"/>
    <x v="1"/>
    <x v="1"/>
    <x v="0"/>
    <n v="-2648.13753"/>
    <x v="3"/>
    <x v="3"/>
    <m/>
    <x v="0"/>
    <x v="1"/>
    <x v="1"/>
    <x v="1"/>
    <x v="2"/>
  </r>
  <r>
    <x v="3"/>
    <x v="46"/>
    <x v="19"/>
    <d v="2025-08-01T00:00:00"/>
    <d v="2025-08-01T00:00:00"/>
    <x v="312"/>
    <x v="1"/>
    <x v="1"/>
    <x v="0"/>
    <n v="1E-3"/>
    <x v="0"/>
    <x v="0"/>
    <s v="8135"/>
    <x v="0"/>
    <x v="1"/>
    <x v="3"/>
    <x v="3"/>
    <x v="2"/>
  </r>
  <r>
    <x v="3"/>
    <x v="46"/>
    <x v="19"/>
    <d v="2025-08-01T00:00:00"/>
    <d v="2025-08-01T00:00:00"/>
    <x v="312"/>
    <x v="1"/>
    <x v="1"/>
    <x v="0"/>
    <n v="500"/>
    <x v="7"/>
    <x v="7"/>
    <s v="4687"/>
    <x v="0"/>
    <x v="1"/>
    <x v="1"/>
    <x v="1"/>
    <x v="2"/>
  </r>
  <r>
    <x v="3"/>
    <x v="46"/>
    <x v="19"/>
    <d v="2025-08-01T00:00:00"/>
    <d v="2025-08-01T00:00:00"/>
    <x v="312"/>
    <x v="1"/>
    <x v="1"/>
    <x v="0"/>
    <n v="500"/>
    <x v="1"/>
    <x v="1"/>
    <s v="4711"/>
    <x v="0"/>
    <x v="1"/>
    <x v="1"/>
    <x v="1"/>
    <x v="2"/>
  </r>
  <r>
    <x v="3"/>
    <x v="46"/>
    <x v="19"/>
    <d v="2025-08-01T00:00:00"/>
    <d v="2025-08-01T00:00:00"/>
    <x v="312"/>
    <x v="1"/>
    <x v="1"/>
    <x v="0"/>
    <n v="3900"/>
    <x v="0"/>
    <x v="0"/>
    <s v="4895"/>
    <x v="0"/>
    <x v="1"/>
    <x v="2"/>
    <x v="2"/>
    <x v="2"/>
  </r>
  <r>
    <x v="3"/>
    <x v="46"/>
    <x v="19"/>
    <d v="2025-08-01T00:00:00"/>
    <d v="2025-08-01T00:00:00"/>
    <x v="312"/>
    <x v="1"/>
    <x v="1"/>
    <x v="0"/>
    <n v="7900"/>
    <x v="6"/>
    <x v="6"/>
    <s v="4639"/>
    <x v="0"/>
    <x v="1"/>
    <x v="1"/>
    <x v="1"/>
    <x v="2"/>
  </r>
  <r>
    <x v="3"/>
    <x v="46"/>
    <x v="19"/>
    <d v="2025-08-01T00:00:00"/>
    <d v="2025-08-01T00:00:00"/>
    <x v="312"/>
    <x v="1"/>
    <x v="1"/>
    <x v="0"/>
    <n v="13000"/>
    <x v="3"/>
    <x v="3"/>
    <s v="4675"/>
    <x v="0"/>
    <x v="1"/>
    <x v="1"/>
    <x v="1"/>
    <x v="2"/>
  </r>
  <r>
    <x v="3"/>
    <x v="46"/>
    <x v="19"/>
    <d v="2025-08-01T00:00:00"/>
    <d v="2025-08-01T00:00:00"/>
    <x v="312"/>
    <x v="1"/>
    <x v="1"/>
    <x v="0"/>
    <n v="50000"/>
    <x v="0"/>
    <x v="0"/>
    <s v="8148"/>
    <x v="0"/>
    <x v="1"/>
    <x v="0"/>
    <x v="0"/>
    <x v="2"/>
  </r>
  <r>
    <x v="3"/>
    <x v="46"/>
    <x v="20"/>
    <d v="2025-09-01T00:00:00"/>
    <d v="2025-09-01T00:00:00"/>
    <x v="312"/>
    <x v="1"/>
    <x v="1"/>
    <x v="0"/>
    <n v="-2648.13753"/>
    <x v="3"/>
    <x v="3"/>
    <m/>
    <x v="0"/>
    <x v="1"/>
    <x v="1"/>
    <x v="1"/>
    <x v="2"/>
  </r>
  <r>
    <x v="3"/>
    <x v="46"/>
    <x v="20"/>
    <d v="2025-09-01T00:00:00"/>
    <d v="2025-09-01T00:00:00"/>
    <x v="312"/>
    <x v="1"/>
    <x v="1"/>
    <x v="0"/>
    <n v="1E-3"/>
    <x v="0"/>
    <x v="0"/>
    <s v="8136"/>
    <x v="0"/>
    <x v="1"/>
    <x v="3"/>
    <x v="3"/>
    <x v="2"/>
  </r>
  <r>
    <x v="3"/>
    <x v="46"/>
    <x v="20"/>
    <d v="2025-09-01T00:00:00"/>
    <d v="2025-09-01T00:00:00"/>
    <x v="312"/>
    <x v="1"/>
    <x v="1"/>
    <x v="0"/>
    <n v="500"/>
    <x v="7"/>
    <x v="7"/>
    <s v="4688"/>
    <x v="0"/>
    <x v="1"/>
    <x v="1"/>
    <x v="1"/>
    <x v="2"/>
  </r>
  <r>
    <x v="3"/>
    <x v="46"/>
    <x v="20"/>
    <d v="2025-09-01T00:00:00"/>
    <d v="2025-09-01T00:00:00"/>
    <x v="312"/>
    <x v="1"/>
    <x v="1"/>
    <x v="0"/>
    <n v="500"/>
    <x v="1"/>
    <x v="1"/>
    <s v="4712"/>
    <x v="0"/>
    <x v="1"/>
    <x v="1"/>
    <x v="1"/>
    <x v="2"/>
  </r>
  <r>
    <x v="3"/>
    <x v="46"/>
    <x v="20"/>
    <d v="2025-09-01T00:00:00"/>
    <d v="2025-09-01T00:00:00"/>
    <x v="312"/>
    <x v="1"/>
    <x v="1"/>
    <x v="0"/>
    <n v="7900"/>
    <x v="6"/>
    <x v="6"/>
    <s v="4640"/>
    <x v="0"/>
    <x v="1"/>
    <x v="1"/>
    <x v="1"/>
    <x v="2"/>
  </r>
  <r>
    <x v="3"/>
    <x v="46"/>
    <x v="20"/>
    <d v="2025-09-01T00:00:00"/>
    <d v="2025-09-01T00:00:00"/>
    <x v="312"/>
    <x v="1"/>
    <x v="1"/>
    <x v="0"/>
    <n v="13000"/>
    <x v="3"/>
    <x v="3"/>
    <s v="4676"/>
    <x v="0"/>
    <x v="1"/>
    <x v="1"/>
    <x v="1"/>
    <x v="2"/>
  </r>
  <r>
    <x v="3"/>
    <x v="46"/>
    <x v="20"/>
    <d v="2025-09-01T00:00:00"/>
    <d v="2025-09-01T00:00:00"/>
    <x v="312"/>
    <x v="1"/>
    <x v="1"/>
    <x v="0"/>
    <n v="50000"/>
    <x v="0"/>
    <x v="0"/>
    <s v="8149"/>
    <x v="0"/>
    <x v="1"/>
    <x v="0"/>
    <x v="0"/>
    <x v="2"/>
  </r>
  <r>
    <x v="3"/>
    <x v="46"/>
    <x v="21"/>
    <d v="2025-10-01T00:00:00"/>
    <d v="2025-10-01T00:00:00"/>
    <x v="312"/>
    <x v="1"/>
    <x v="1"/>
    <x v="0"/>
    <n v="-2648.13753"/>
    <x v="3"/>
    <x v="3"/>
    <m/>
    <x v="0"/>
    <x v="1"/>
    <x v="1"/>
    <x v="1"/>
    <x v="3"/>
  </r>
  <r>
    <x v="3"/>
    <x v="46"/>
    <x v="21"/>
    <d v="2025-10-01T00:00:00"/>
    <d v="2025-10-01T00:00:00"/>
    <x v="312"/>
    <x v="1"/>
    <x v="1"/>
    <x v="0"/>
    <n v="1E-3"/>
    <x v="0"/>
    <x v="0"/>
    <s v="8137"/>
    <x v="0"/>
    <x v="1"/>
    <x v="3"/>
    <x v="3"/>
    <x v="3"/>
  </r>
  <r>
    <x v="3"/>
    <x v="46"/>
    <x v="21"/>
    <d v="2025-10-01T00:00:00"/>
    <d v="2025-10-01T00:00:00"/>
    <x v="312"/>
    <x v="1"/>
    <x v="1"/>
    <x v="0"/>
    <n v="500"/>
    <x v="7"/>
    <x v="7"/>
    <s v="4689"/>
    <x v="0"/>
    <x v="1"/>
    <x v="1"/>
    <x v="1"/>
    <x v="3"/>
  </r>
  <r>
    <x v="3"/>
    <x v="46"/>
    <x v="21"/>
    <d v="2025-10-01T00:00:00"/>
    <d v="2025-10-01T00:00:00"/>
    <x v="312"/>
    <x v="1"/>
    <x v="1"/>
    <x v="0"/>
    <n v="3000"/>
    <x v="1"/>
    <x v="1"/>
    <s v="4713"/>
    <x v="0"/>
    <x v="1"/>
    <x v="1"/>
    <x v="1"/>
    <x v="3"/>
  </r>
  <r>
    <x v="3"/>
    <x v="46"/>
    <x v="21"/>
    <d v="2025-10-01T00:00:00"/>
    <d v="2025-10-01T00:00:00"/>
    <x v="312"/>
    <x v="1"/>
    <x v="1"/>
    <x v="0"/>
    <n v="7900"/>
    <x v="6"/>
    <x v="6"/>
    <s v="4641"/>
    <x v="0"/>
    <x v="1"/>
    <x v="1"/>
    <x v="1"/>
    <x v="3"/>
  </r>
  <r>
    <x v="3"/>
    <x v="46"/>
    <x v="21"/>
    <d v="2025-10-01T00:00:00"/>
    <d v="2025-10-01T00:00:00"/>
    <x v="312"/>
    <x v="1"/>
    <x v="1"/>
    <x v="0"/>
    <n v="13000"/>
    <x v="3"/>
    <x v="3"/>
    <s v="4677"/>
    <x v="0"/>
    <x v="1"/>
    <x v="1"/>
    <x v="1"/>
    <x v="3"/>
  </r>
  <r>
    <x v="3"/>
    <x v="46"/>
    <x v="21"/>
    <d v="2025-10-01T00:00:00"/>
    <d v="2025-10-01T00:00:00"/>
    <x v="312"/>
    <x v="1"/>
    <x v="1"/>
    <x v="0"/>
    <n v="50000"/>
    <x v="0"/>
    <x v="0"/>
    <s v="8150"/>
    <x v="0"/>
    <x v="1"/>
    <x v="0"/>
    <x v="0"/>
    <x v="3"/>
  </r>
  <r>
    <x v="3"/>
    <x v="46"/>
    <x v="22"/>
    <d v="2025-11-01T00:00:00"/>
    <d v="2025-11-01T00:00:00"/>
    <x v="312"/>
    <x v="1"/>
    <x v="1"/>
    <x v="0"/>
    <n v="-2648.13753"/>
    <x v="3"/>
    <x v="3"/>
    <m/>
    <x v="0"/>
    <x v="1"/>
    <x v="1"/>
    <x v="1"/>
    <x v="3"/>
  </r>
  <r>
    <x v="3"/>
    <x v="46"/>
    <x v="22"/>
    <d v="2025-11-01T00:00:00"/>
    <d v="2025-11-01T00:00:00"/>
    <x v="312"/>
    <x v="1"/>
    <x v="1"/>
    <x v="0"/>
    <n v="1E-3"/>
    <x v="0"/>
    <x v="0"/>
    <s v="8138"/>
    <x v="0"/>
    <x v="1"/>
    <x v="3"/>
    <x v="3"/>
    <x v="3"/>
  </r>
  <r>
    <x v="3"/>
    <x v="46"/>
    <x v="22"/>
    <d v="2025-11-01T00:00:00"/>
    <d v="2025-11-01T00:00:00"/>
    <x v="312"/>
    <x v="1"/>
    <x v="1"/>
    <x v="0"/>
    <n v="500"/>
    <x v="7"/>
    <x v="7"/>
    <s v="4690"/>
    <x v="0"/>
    <x v="1"/>
    <x v="1"/>
    <x v="1"/>
    <x v="3"/>
  </r>
  <r>
    <x v="3"/>
    <x v="46"/>
    <x v="22"/>
    <d v="2025-11-01T00:00:00"/>
    <d v="2025-11-01T00:00:00"/>
    <x v="312"/>
    <x v="1"/>
    <x v="1"/>
    <x v="0"/>
    <n v="500"/>
    <x v="1"/>
    <x v="1"/>
    <s v="4714"/>
    <x v="0"/>
    <x v="1"/>
    <x v="1"/>
    <x v="1"/>
    <x v="3"/>
  </r>
  <r>
    <x v="3"/>
    <x v="46"/>
    <x v="22"/>
    <d v="2025-11-01T00:00:00"/>
    <d v="2025-11-01T00:00:00"/>
    <x v="312"/>
    <x v="1"/>
    <x v="1"/>
    <x v="0"/>
    <n v="3900"/>
    <x v="0"/>
    <x v="0"/>
    <s v="4896"/>
    <x v="0"/>
    <x v="1"/>
    <x v="2"/>
    <x v="2"/>
    <x v="3"/>
  </r>
  <r>
    <x v="3"/>
    <x v="46"/>
    <x v="22"/>
    <d v="2025-11-01T00:00:00"/>
    <d v="2025-11-01T00:00:00"/>
    <x v="312"/>
    <x v="1"/>
    <x v="1"/>
    <x v="0"/>
    <n v="7900"/>
    <x v="6"/>
    <x v="6"/>
    <s v="4642"/>
    <x v="0"/>
    <x v="1"/>
    <x v="1"/>
    <x v="1"/>
    <x v="3"/>
  </r>
  <r>
    <x v="3"/>
    <x v="46"/>
    <x v="22"/>
    <d v="2025-11-01T00:00:00"/>
    <d v="2025-11-01T00:00:00"/>
    <x v="312"/>
    <x v="1"/>
    <x v="1"/>
    <x v="0"/>
    <n v="13000"/>
    <x v="3"/>
    <x v="3"/>
    <s v="4678"/>
    <x v="0"/>
    <x v="1"/>
    <x v="1"/>
    <x v="1"/>
    <x v="3"/>
  </r>
  <r>
    <x v="3"/>
    <x v="46"/>
    <x v="22"/>
    <d v="2025-11-01T00:00:00"/>
    <d v="2025-11-01T00:00:00"/>
    <x v="312"/>
    <x v="1"/>
    <x v="1"/>
    <x v="0"/>
    <n v="50000"/>
    <x v="0"/>
    <x v="0"/>
    <s v="8151"/>
    <x v="0"/>
    <x v="1"/>
    <x v="0"/>
    <x v="0"/>
    <x v="3"/>
  </r>
  <r>
    <x v="3"/>
    <x v="46"/>
    <x v="23"/>
    <d v="2025-12-01T00:00:00"/>
    <d v="2025-12-01T00:00:00"/>
    <x v="312"/>
    <x v="1"/>
    <x v="1"/>
    <x v="0"/>
    <n v="-2648.13753"/>
    <x v="3"/>
    <x v="3"/>
    <m/>
    <x v="0"/>
    <x v="1"/>
    <x v="1"/>
    <x v="1"/>
    <x v="3"/>
  </r>
  <r>
    <x v="3"/>
    <x v="46"/>
    <x v="23"/>
    <d v="2025-12-01T00:00:00"/>
    <d v="2025-12-01T00:00:00"/>
    <x v="312"/>
    <x v="1"/>
    <x v="1"/>
    <x v="0"/>
    <n v="1E-3"/>
    <x v="0"/>
    <x v="0"/>
    <s v="8139"/>
    <x v="0"/>
    <x v="1"/>
    <x v="3"/>
    <x v="3"/>
    <x v="3"/>
  </r>
  <r>
    <x v="3"/>
    <x v="46"/>
    <x v="23"/>
    <d v="2025-12-01T00:00:00"/>
    <d v="2025-12-01T00:00:00"/>
    <x v="312"/>
    <x v="1"/>
    <x v="1"/>
    <x v="0"/>
    <n v="500"/>
    <x v="7"/>
    <x v="7"/>
    <s v="4691"/>
    <x v="0"/>
    <x v="1"/>
    <x v="1"/>
    <x v="1"/>
    <x v="3"/>
  </r>
  <r>
    <x v="3"/>
    <x v="46"/>
    <x v="23"/>
    <d v="2025-12-01T00:00:00"/>
    <d v="2025-12-01T00:00:00"/>
    <x v="312"/>
    <x v="1"/>
    <x v="1"/>
    <x v="0"/>
    <n v="500"/>
    <x v="1"/>
    <x v="1"/>
    <s v="4715"/>
    <x v="0"/>
    <x v="1"/>
    <x v="1"/>
    <x v="1"/>
    <x v="3"/>
  </r>
  <r>
    <x v="3"/>
    <x v="46"/>
    <x v="23"/>
    <d v="2025-12-01T00:00:00"/>
    <d v="2025-12-01T00:00:00"/>
    <x v="312"/>
    <x v="1"/>
    <x v="1"/>
    <x v="0"/>
    <n v="7900"/>
    <x v="6"/>
    <x v="6"/>
    <s v="4643"/>
    <x v="0"/>
    <x v="1"/>
    <x v="1"/>
    <x v="1"/>
    <x v="3"/>
  </r>
  <r>
    <x v="3"/>
    <x v="46"/>
    <x v="23"/>
    <d v="2025-12-01T00:00:00"/>
    <d v="2025-12-01T00:00:00"/>
    <x v="312"/>
    <x v="1"/>
    <x v="1"/>
    <x v="0"/>
    <n v="13000"/>
    <x v="3"/>
    <x v="3"/>
    <s v="4679"/>
    <x v="0"/>
    <x v="1"/>
    <x v="1"/>
    <x v="1"/>
    <x v="3"/>
  </r>
  <r>
    <x v="3"/>
    <x v="46"/>
    <x v="23"/>
    <d v="2025-12-01T00:00:00"/>
    <d v="2025-12-01T00:00:00"/>
    <x v="312"/>
    <x v="1"/>
    <x v="1"/>
    <x v="0"/>
    <n v="50000"/>
    <x v="0"/>
    <x v="0"/>
    <s v="8152"/>
    <x v="0"/>
    <x v="1"/>
    <x v="0"/>
    <x v="0"/>
    <x v="3"/>
  </r>
  <r>
    <x v="4"/>
    <x v="47"/>
    <x v="12"/>
    <d v="2024-12-05T00:00:00"/>
    <d v="2024-12-25T00:00:00"/>
    <x v="313"/>
    <x v="1"/>
    <x v="4"/>
    <x v="0"/>
    <n v="-6475.65"/>
    <x v="0"/>
    <x v="0"/>
    <s v="REF: OBRA LINHA AMARELA "/>
    <x v="0"/>
    <x v="0"/>
    <x v="0"/>
    <x v="0"/>
    <x v="3"/>
  </r>
  <r>
    <x v="4"/>
    <x v="48"/>
    <x v="5"/>
    <d v="2024-05-23T00:00:00"/>
    <d v="2024-05-23T00:00:00"/>
    <x v="314"/>
    <x v="1"/>
    <x v="9"/>
    <x v="0"/>
    <n v="-426.05"/>
    <x v="4"/>
    <x v="4"/>
    <s v="REF. Reembolso desconto Plano de SaÃºde Rua"/>
    <x v="0"/>
    <x v="0"/>
    <x v="2"/>
    <x v="2"/>
    <x v="1"/>
  </r>
  <r>
    <x v="4"/>
    <x v="49"/>
    <x v="4"/>
    <d v="2024-04-24T00:00:00"/>
    <d v="2024-04-24T00:00:00"/>
    <x v="315"/>
    <x v="1"/>
    <x v="4"/>
    <x v="0"/>
    <n v="-8.64"/>
    <x v="10"/>
    <x v="10"/>
    <s v="."/>
    <x v="0"/>
    <x v="0"/>
    <x v="2"/>
    <x v="2"/>
    <x v="1"/>
  </r>
  <r>
    <x v="5"/>
    <x v="50"/>
    <x v="10"/>
    <d v="2024-09-15T00:00:00"/>
    <d v="2024-10-15T00:00:00"/>
    <x v="316"/>
    <x v="33"/>
    <x v="1"/>
    <x v="0"/>
    <n v="-1834.87"/>
    <x v="0"/>
    <x v="0"/>
    <s v="Ref: EstaÃ§Ã£o de Tratamento de Efluentes SanitÃ¡rios - 3/48 - Debito  CC"/>
    <x v="0"/>
    <x v="0"/>
    <x v="0"/>
    <x v="0"/>
    <x v="3"/>
  </r>
  <r>
    <x v="5"/>
    <x v="50"/>
    <x v="11"/>
    <d v="2024-09-15T00:00:00"/>
    <d v="2024-11-15T00:00:00"/>
    <x v="316"/>
    <x v="34"/>
    <x v="1"/>
    <x v="0"/>
    <n v="-1834.87"/>
    <x v="0"/>
    <x v="0"/>
    <s v="Ref: EstaÃ§Ã£o de Tratamento de Efluentes SanitÃ¡rios - 3/48 - Debito  CC"/>
    <x v="0"/>
    <x v="0"/>
    <x v="0"/>
    <x v="0"/>
    <x v="3"/>
  </r>
  <r>
    <x v="5"/>
    <x v="50"/>
    <x v="12"/>
    <d v="2024-09-15T00:00:00"/>
    <d v="2024-12-15T00:00:00"/>
    <x v="316"/>
    <x v="35"/>
    <x v="1"/>
    <x v="0"/>
    <n v="-1834.87"/>
    <x v="0"/>
    <x v="0"/>
    <s v="Ref: EstaÃ§Ã£o de Tratamento de Efluentes SanitÃ¡rios - 3/48 - Debito  CC"/>
    <x v="0"/>
    <x v="0"/>
    <x v="0"/>
    <x v="0"/>
    <x v="3"/>
  </r>
  <r>
    <x v="5"/>
    <x v="50"/>
    <x v="0"/>
    <d v="2024-09-15T00:00:00"/>
    <d v="2025-01-15T00:00:00"/>
    <x v="316"/>
    <x v="36"/>
    <x v="1"/>
    <x v="0"/>
    <n v="-1834.87"/>
    <x v="0"/>
    <x v="0"/>
    <s v="Ref: EstaÃ§Ã£o de Tratamento de Efluentes SanitÃ¡rios - 3/48 - Debito  CC"/>
    <x v="0"/>
    <x v="0"/>
    <x v="0"/>
    <x v="0"/>
    <x v="0"/>
  </r>
  <r>
    <x v="5"/>
    <x v="50"/>
    <x v="13"/>
    <d v="2024-09-15T00:00:00"/>
    <d v="2025-02-15T00:00:00"/>
    <x v="316"/>
    <x v="37"/>
    <x v="1"/>
    <x v="1"/>
    <n v="-1834.87"/>
    <x v="0"/>
    <x v="0"/>
    <s v="Ref: EstaÃ§Ã£o de Tratamento de Efluentes SanitÃ¡rios - 3/48 - Debito  CC"/>
    <x v="0"/>
    <x v="0"/>
    <x v="0"/>
    <x v="0"/>
    <x v="0"/>
  </r>
  <r>
    <x v="5"/>
    <x v="50"/>
    <x v="14"/>
    <d v="2024-09-15T00:00:00"/>
    <d v="2025-03-15T00:00:00"/>
    <x v="316"/>
    <x v="38"/>
    <x v="1"/>
    <x v="1"/>
    <n v="-1834.87"/>
    <x v="0"/>
    <x v="0"/>
    <s v="Ref: EstaÃ§Ã£o de Tratamento de Efluentes SanitÃ¡rios - 3/48 - Debito  CC"/>
    <x v="0"/>
    <x v="0"/>
    <x v="0"/>
    <x v="0"/>
    <x v="0"/>
  </r>
  <r>
    <x v="5"/>
    <x v="50"/>
    <x v="15"/>
    <d v="2024-09-15T00:00:00"/>
    <d v="2025-04-15T00:00:00"/>
    <x v="316"/>
    <x v="39"/>
    <x v="1"/>
    <x v="1"/>
    <n v="-1834.87"/>
    <x v="0"/>
    <x v="0"/>
    <s v="Ref: EstaÃ§Ã£o de Tratamento de Efluentes SanitÃ¡rios - 3/48 - Debito  CC"/>
    <x v="0"/>
    <x v="0"/>
    <x v="0"/>
    <x v="0"/>
    <x v="1"/>
  </r>
  <r>
    <x v="5"/>
    <x v="50"/>
    <x v="16"/>
    <d v="2024-09-15T00:00:00"/>
    <d v="2025-05-15T00:00:00"/>
    <x v="316"/>
    <x v="40"/>
    <x v="1"/>
    <x v="1"/>
    <n v="-1834.87"/>
    <x v="0"/>
    <x v="0"/>
    <s v="Ref: EstaÃ§Ã£o de Tratamento de Efluentes SanitÃ¡rios - 3/48 - Debito  CC"/>
    <x v="0"/>
    <x v="0"/>
    <x v="0"/>
    <x v="0"/>
    <x v="1"/>
  </r>
  <r>
    <x v="5"/>
    <x v="50"/>
    <x v="17"/>
    <d v="2024-09-15T00:00:00"/>
    <d v="2025-06-15T00:00:00"/>
    <x v="316"/>
    <x v="41"/>
    <x v="1"/>
    <x v="1"/>
    <n v="-1834.87"/>
    <x v="0"/>
    <x v="0"/>
    <s v="Ref: EstaÃ§Ã£o de Tratamento de Efluentes SanitÃ¡rios - 3/48 - Debito  CC"/>
    <x v="0"/>
    <x v="0"/>
    <x v="0"/>
    <x v="0"/>
    <x v="1"/>
  </r>
  <r>
    <x v="5"/>
    <x v="50"/>
    <x v="18"/>
    <d v="2024-09-15T00:00:00"/>
    <d v="2025-07-15T00:00:00"/>
    <x v="316"/>
    <x v="42"/>
    <x v="1"/>
    <x v="1"/>
    <n v="-1834.87"/>
    <x v="0"/>
    <x v="0"/>
    <s v="Ref: EstaÃ§Ã£o de Tratamento de Efluentes SanitÃ¡rios - 3/48 - Debito  CC"/>
    <x v="0"/>
    <x v="0"/>
    <x v="0"/>
    <x v="0"/>
    <x v="2"/>
  </r>
  <r>
    <x v="5"/>
    <x v="50"/>
    <x v="19"/>
    <d v="2024-09-15T00:00:00"/>
    <d v="2025-08-15T00:00:00"/>
    <x v="316"/>
    <x v="43"/>
    <x v="1"/>
    <x v="1"/>
    <n v="-1834.87"/>
    <x v="0"/>
    <x v="0"/>
    <s v="Ref: EstaÃ§Ã£o de Tratamento de Efluentes SanitÃ¡rios - 3/48 - Debito  CC"/>
    <x v="0"/>
    <x v="0"/>
    <x v="0"/>
    <x v="0"/>
    <x v="2"/>
  </r>
  <r>
    <x v="5"/>
    <x v="50"/>
    <x v="20"/>
    <d v="2024-09-15T00:00:00"/>
    <d v="2025-09-15T00:00:00"/>
    <x v="316"/>
    <x v="44"/>
    <x v="1"/>
    <x v="1"/>
    <n v="-1834.87"/>
    <x v="0"/>
    <x v="0"/>
    <s v="Ref: EstaÃ§Ã£o de Tratamento de Efluentes SanitÃ¡rios - 3/48 - Debito  CC"/>
    <x v="0"/>
    <x v="0"/>
    <x v="0"/>
    <x v="0"/>
    <x v="2"/>
  </r>
  <r>
    <x v="5"/>
    <x v="50"/>
    <x v="21"/>
    <d v="2024-09-15T00:00:00"/>
    <d v="2025-10-15T00:00:00"/>
    <x v="316"/>
    <x v="45"/>
    <x v="1"/>
    <x v="1"/>
    <n v="-1834.87"/>
    <x v="0"/>
    <x v="0"/>
    <s v="Ref: EstaÃ§Ã£o de Tratamento de Efluentes SanitÃ¡rios - 3/48 - Debito  CC"/>
    <x v="0"/>
    <x v="0"/>
    <x v="0"/>
    <x v="0"/>
    <x v="3"/>
  </r>
  <r>
    <x v="5"/>
    <x v="50"/>
    <x v="22"/>
    <d v="2024-09-15T00:00:00"/>
    <d v="2025-11-15T00:00:00"/>
    <x v="316"/>
    <x v="46"/>
    <x v="1"/>
    <x v="1"/>
    <n v="-1834.87"/>
    <x v="0"/>
    <x v="0"/>
    <s v="Ref: EstaÃ§Ã£o de Tratamento de Efluentes SanitÃ¡rios - 3/48 - Debito  CC"/>
    <x v="0"/>
    <x v="0"/>
    <x v="0"/>
    <x v="0"/>
    <x v="3"/>
  </r>
  <r>
    <x v="5"/>
    <x v="50"/>
    <x v="23"/>
    <d v="2024-09-15T00:00:00"/>
    <d v="2025-12-15T00:00:00"/>
    <x v="316"/>
    <x v="47"/>
    <x v="1"/>
    <x v="1"/>
    <n v="-1834.87"/>
    <x v="0"/>
    <x v="0"/>
    <s v="Ref: EstaÃ§Ã£o de Tratamento de Efluentes SanitÃ¡rios - 3/48 - Debito  CC"/>
    <x v="0"/>
    <x v="0"/>
    <x v="0"/>
    <x v="0"/>
    <x v="3"/>
  </r>
  <r>
    <x v="5"/>
    <x v="19"/>
    <x v="10"/>
    <d v="2024-10-22T00:00:00"/>
    <d v="2024-11-16T00:00:00"/>
    <x v="317"/>
    <x v="10"/>
    <x v="5"/>
    <x v="0"/>
    <n v="-1096.3499999999999"/>
    <x v="0"/>
    <x v="0"/>
    <s v="REF: 5 CHAPAS DE CADA  - REFORMA DE CONTAINER 1.2"/>
    <x v="0"/>
    <x v="0"/>
    <x v="0"/>
    <x v="0"/>
    <x v="3"/>
  </r>
  <r>
    <x v="5"/>
    <x v="19"/>
    <x v="10"/>
    <d v="2024-10-22T00:00:00"/>
    <d v="2024-11-26T00:00:00"/>
    <x v="317"/>
    <x v="11"/>
    <x v="5"/>
    <x v="0"/>
    <n v="-1096.3499999999999"/>
    <x v="0"/>
    <x v="0"/>
    <s v="REF: 5 CHAPAS DE CADA  - REFORMA DE CONTAINER 1.2"/>
    <x v="0"/>
    <x v="0"/>
    <x v="0"/>
    <x v="0"/>
    <x v="3"/>
  </r>
  <r>
    <x v="5"/>
    <x v="19"/>
    <x v="10"/>
    <d v="2024-10-22T00:00:00"/>
    <d v="2024-12-06T00:00:00"/>
    <x v="317"/>
    <x v="12"/>
    <x v="5"/>
    <x v="0"/>
    <n v="-1096.3399999999999"/>
    <x v="0"/>
    <x v="0"/>
    <s v="REF: 5 CHAPAS DE CADA  - REFORMA DE CONTAINER 1.2"/>
    <x v="0"/>
    <x v="0"/>
    <x v="0"/>
    <x v="0"/>
    <x v="3"/>
  </r>
  <r>
    <x v="5"/>
    <x v="19"/>
    <x v="11"/>
    <d v="2024-11-07T00:00:00"/>
    <d v="2024-12-06T00:00:00"/>
    <x v="318"/>
    <x v="1"/>
    <x v="5"/>
    <x v="0"/>
    <n v="-640"/>
    <x v="0"/>
    <x v="0"/>
    <s v="REF: REFORMA LINHA AMARELA"/>
    <x v="0"/>
    <x v="0"/>
    <x v="0"/>
    <x v="0"/>
    <x v="3"/>
  </r>
  <r>
    <x v="5"/>
    <x v="19"/>
    <x v="11"/>
    <d v="2024-11-13T00:00:00"/>
    <d v="2024-12-12T00:00:00"/>
    <x v="319"/>
    <x v="1"/>
    <x v="5"/>
    <x v="0"/>
    <n v="-1716"/>
    <x v="0"/>
    <x v="0"/>
    <s v="REF: Reforma linha amarela "/>
    <x v="0"/>
    <x v="0"/>
    <x v="0"/>
    <x v="0"/>
    <x v="3"/>
  </r>
  <r>
    <x v="5"/>
    <x v="19"/>
    <x v="11"/>
    <d v="2024-11-28T00:00:00"/>
    <d v="2024-12-27T00:00:00"/>
    <x v="320"/>
    <x v="1"/>
    <x v="5"/>
    <x v="0"/>
    <n v="-2674"/>
    <x v="0"/>
    <x v="0"/>
    <s v="REF: Reforma linha amarela "/>
    <x v="0"/>
    <x v="0"/>
    <x v="0"/>
    <x v="0"/>
    <x v="3"/>
  </r>
  <r>
    <x v="5"/>
    <x v="19"/>
    <x v="12"/>
    <d v="2024-12-02T00:00:00"/>
    <d v="2025-01-11T00:00:00"/>
    <x v="321"/>
    <x v="13"/>
    <x v="5"/>
    <x v="0"/>
    <n v="-3263.66"/>
    <x v="0"/>
    <x v="0"/>
    <s v="REF: Reforma linha amarela "/>
    <x v="0"/>
    <x v="0"/>
    <x v="0"/>
    <x v="0"/>
    <x v="3"/>
  </r>
  <r>
    <x v="5"/>
    <x v="19"/>
    <x v="12"/>
    <d v="2024-12-02T00:00:00"/>
    <d v="2025-01-11T00:00:00"/>
    <x v="321"/>
    <x v="13"/>
    <x v="5"/>
    <x v="0"/>
    <n v="0"/>
    <x v="0"/>
    <x v="0"/>
    <s v="REF: Reforma linha amarela "/>
    <x v="0"/>
    <x v="0"/>
    <x v="0"/>
    <x v="0"/>
    <x v="3"/>
  </r>
  <r>
    <x v="5"/>
    <x v="19"/>
    <x v="12"/>
    <d v="2024-12-02T00:00:00"/>
    <d v="2025-01-13T00:00:00"/>
    <x v="321"/>
    <x v="14"/>
    <x v="5"/>
    <x v="0"/>
    <n v="-3263.67"/>
    <x v="0"/>
    <x v="0"/>
    <s v="REF: Reforma linha amarela "/>
    <x v="0"/>
    <x v="0"/>
    <x v="0"/>
    <x v="0"/>
    <x v="3"/>
  </r>
  <r>
    <x v="5"/>
    <x v="19"/>
    <x v="12"/>
    <d v="2024-12-02T00:00:00"/>
    <d v="2025-01-13T00:00:00"/>
    <x v="321"/>
    <x v="14"/>
    <x v="5"/>
    <x v="0"/>
    <n v="0"/>
    <x v="0"/>
    <x v="0"/>
    <s v="REF: Reforma linha amarela "/>
    <x v="0"/>
    <x v="0"/>
    <x v="0"/>
    <x v="0"/>
    <x v="3"/>
  </r>
  <r>
    <x v="5"/>
    <x v="19"/>
    <x v="12"/>
    <d v="2024-12-02T00:00:00"/>
    <d v="2025-01-23T00:00:00"/>
    <x v="321"/>
    <x v="15"/>
    <x v="5"/>
    <x v="0"/>
    <n v="-3263.66"/>
    <x v="0"/>
    <x v="0"/>
    <s v="REF: Reforma linha amarela "/>
    <x v="0"/>
    <x v="0"/>
    <x v="0"/>
    <x v="0"/>
    <x v="3"/>
  </r>
  <r>
    <x v="5"/>
    <x v="19"/>
    <x v="12"/>
    <d v="2024-12-02T00:00:00"/>
    <d v="2025-01-23T00:00:00"/>
    <x v="321"/>
    <x v="15"/>
    <x v="5"/>
    <x v="0"/>
    <n v="0"/>
    <x v="0"/>
    <x v="0"/>
    <s v="REF: Reforma linha amarela "/>
    <x v="0"/>
    <x v="0"/>
    <x v="0"/>
    <x v="0"/>
    <x v="3"/>
  </r>
  <r>
    <x v="5"/>
    <x v="19"/>
    <x v="12"/>
    <d v="2024-12-02T00:00:00"/>
    <d v="2025-12-24T00:00:00"/>
    <x v="321"/>
    <x v="16"/>
    <x v="5"/>
    <x v="0"/>
    <n v="-3263.66"/>
    <x v="0"/>
    <x v="0"/>
    <s v="REF: Reforma linha amarela "/>
    <x v="0"/>
    <x v="0"/>
    <x v="0"/>
    <x v="0"/>
    <x v="3"/>
  </r>
  <r>
    <x v="5"/>
    <x v="19"/>
    <x v="12"/>
    <d v="2024-12-02T00:00:00"/>
    <d v="2025-12-24T00:00:00"/>
    <x v="321"/>
    <x v="16"/>
    <x v="5"/>
    <x v="0"/>
    <n v="0"/>
    <x v="0"/>
    <x v="0"/>
    <s v="REF: Reforma linha amarela "/>
    <x v="0"/>
    <x v="0"/>
    <x v="0"/>
    <x v="0"/>
    <x v="3"/>
  </r>
  <r>
    <x v="5"/>
    <x v="19"/>
    <x v="12"/>
    <d v="2024-12-13T00:00:00"/>
    <d v="2025-01-06T00:00:00"/>
    <x v="322"/>
    <x v="10"/>
    <x v="5"/>
    <x v="0"/>
    <n v="-2726.06"/>
    <x v="0"/>
    <x v="0"/>
    <s v="REF: Reforma linha amarela "/>
    <x v="0"/>
    <x v="0"/>
    <x v="0"/>
    <x v="0"/>
    <x v="3"/>
  </r>
  <r>
    <x v="5"/>
    <x v="19"/>
    <x v="12"/>
    <d v="2024-12-13T00:00:00"/>
    <d v="2025-01-16T00:00:00"/>
    <x v="322"/>
    <x v="11"/>
    <x v="5"/>
    <x v="0"/>
    <n v="-2726.07"/>
    <x v="0"/>
    <x v="0"/>
    <s v="REF: Reforma linha amarela "/>
    <x v="0"/>
    <x v="0"/>
    <x v="0"/>
    <x v="0"/>
    <x v="3"/>
  </r>
  <r>
    <x v="5"/>
    <x v="19"/>
    <x v="12"/>
    <d v="2024-12-13T00:00:00"/>
    <d v="2025-01-26T00:00:00"/>
    <x v="322"/>
    <x v="12"/>
    <x v="5"/>
    <x v="0"/>
    <n v="-2726.06"/>
    <x v="0"/>
    <x v="0"/>
    <s v="REF: Reforma linha amarela "/>
    <x v="0"/>
    <x v="0"/>
    <x v="0"/>
    <x v="0"/>
    <x v="3"/>
  </r>
  <r>
    <x v="5"/>
    <x v="19"/>
    <x v="0"/>
    <d v="2025-01-09T00:00:00"/>
    <d v="2025-02-12T00:00:00"/>
    <x v="323"/>
    <x v="1"/>
    <x v="5"/>
    <x v="1"/>
    <n v="-1403.22"/>
    <x v="0"/>
    <x v="0"/>
    <s v="ENC: DUASPATRIAS 127971"/>
    <x v="0"/>
    <x v="0"/>
    <x v="0"/>
    <x v="0"/>
    <x v="0"/>
  </r>
  <r>
    <x v="5"/>
    <x v="19"/>
    <x v="0"/>
    <d v="2025-01-16T00:00:00"/>
    <d v="2025-02-11T00:00:00"/>
    <x v="324"/>
    <x v="10"/>
    <x v="5"/>
    <x v="1"/>
    <n v="-2831.27"/>
    <x v="0"/>
    <x v="0"/>
    <s v="ENC: DUASPATRIAS 128303 - NHJ"/>
    <x v="0"/>
    <x v="0"/>
    <x v="0"/>
    <x v="0"/>
    <x v="0"/>
  </r>
  <r>
    <x v="5"/>
    <x v="19"/>
    <x v="0"/>
    <d v="2025-01-16T00:00:00"/>
    <d v="2025-02-21T00:00:00"/>
    <x v="324"/>
    <x v="11"/>
    <x v="5"/>
    <x v="1"/>
    <n v="-2831.27"/>
    <x v="0"/>
    <x v="0"/>
    <s v="ENC: DUASPATRIAS 128303 - NHJ"/>
    <x v="0"/>
    <x v="0"/>
    <x v="0"/>
    <x v="0"/>
    <x v="0"/>
  </r>
  <r>
    <x v="5"/>
    <x v="19"/>
    <x v="0"/>
    <d v="2025-01-16T00:00:00"/>
    <d v="2025-03-11T00:00:00"/>
    <x v="324"/>
    <x v="12"/>
    <x v="5"/>
    <x v="1"/>
    <n v="-2831.26"/>
    <x v="0"/>
    <x v="0"/>
    <s v="ENC: DUASPATRIAS 128303 - NHJ"/>
    <x v="0"/>
    <x v="0"/>
    <x v="0"/>
    <x v="0"/>
    <x v="0"/>
  </r>
  <r>
    <x v="5"/>
    <x v="19"/>
    <x v="0"/>
    <d v="2025-01-22T00:00:00"/>
    <d v="2025-02-12T00:00:00"/>
    <x v="325"/>
    <x v="1"/>
    <x v="5"/>
    <x v="1"/>
    <n v="-613.02"/>
    <x v="0"/>
    <x v="0"/>
    <s v="REF: METALON"/>
    <x v="0"/>
    <x v="0"/>
    <x v="0"/>
    <x v="0"/>
    <x v="0"/>
  </r>
  <r>
    <x v="5"/>
    <x v="19"/>
    <x v="0"/>
    <d v="2025-01-29T00:00:00"/>
    <d v="2025-02-28T00:00:00"/>
    <x v="326"/>
    <x v="13"/>
    <x v="5"/>
    <x v="1"/>
    <n v="-893"/>
    <x v="0"/>
    <x v="0"/>
    <s v="REF: METALON"/>
    <x v="0"/>
    <x v="0"/>
    <x v="0"/>
    <x v="0"/>
    <x v="0"/>
  </r>
  <r>
    <x v="5"/>
    <x v="19"/>
    <x v="0"/>
    <d v="2025-01-29T00:00:00"/>
    <d v="2025-03-11T00:00:00"/>
    <x v="326"/>
    <x v="14"/>
    <x v="5"/>
    <x v="1"/>
    <n v="-893"/>
    <x v="0"/>
    <x v="0"/>
    <s v="REF: METALON"/>
    <x v="0"/>
    <x v="0"/>
    <x v="0"/>
    <x v="0"/>
    <x v="0"/>
  </r>
  <r>
    <x v="5"/>
    <x v="19"/>
    <x v="0"/>
    <d v="2025-01-29T00:00:00"/>
    <d v="2025-03-20T00:00:00"/>
    <x v="326"/>
    <x v="15"/>
    <x v="5"/>
    <x v="1"/>
    <n v="-893"/>
    <x v="0"/>
    <x v="0"/>
    <s v="REF: METALON"/>
    <x v="0"/>
    <x v="0"/>
    <x v="0"/>
    <x v="0"/>
    <x v="0"/>
  </r>
  <r>
    <x v="5"/>
    <x v="19"/>
    <x v="0"/>
    <d v="2025-01-29T00:00:00"/>
    <d v="2025-03-30T00:00:00"/>
    <x v="326"/>
    <x v="16"/>
    <x v="5"/>
    <x v="1"/>
    <n v="-893"/>
    <x v="0"/>
    <x v="0"/>
    <s v="REF: METALON"/>
    <x v="0"/>
    <x v="0"/>
    <x v="0"/>
    <x v="0"/>
    <x v="0"/>
  </r>
  <r>
    <x v="5"/>
    <x v="51"/>
    <x v="2"/>
    <d v="2024-02-16T00:00:00"/>
    <d v="2024-03-08T00:00:00"/>
    <x v="327"/>
    <x v="1"/>
    <x v="5"/>
    <x v="0"/>
    <n v="-2551.9"/>
    <x v="3"/>
    <x v="3"/>
    <s v="REF: REPOSIÃ‡ÃƒO DE ESTOQUE"/>
    <x v="0"/>
    <x v="0"/>
    <x v="1"/>
    <x v="1"/>
    <x v="0"/>
  </r>
  <r>
    <x v="5"/>
    <x v="51"/>
    <x v="2"/>
    <d v="2024-02-29T00:00:00"/>
    <d v="2024-04-01T00:00:00"/>
    <x v="328"/>
    <x v="1"/>
    <x v="5"/>
    <x v="0"/>
    <n v="-2550"/>
    <x v="3"/>
    <x v="3"/>
    <s v="REF: REPOSIÃ‡ÃƒO DE ESTOQUE"/>
    <x v="0"/>
    <x v="0"/>
    <x v="1"/>
    <x v="1"/>
    <x v="0"/>
  </r>
  <r>
    <x v="5"/>
    <x v="51"/>
    <x v="3"/>
    <d v="2024-03-01T00:00:00"/>
    <d v="2024-03-22T00:00:00"/>
    <x v="329"/>
    <x v="1"/>
    <x v="5"/>
    <x v="0"/>
    <n v="-4890.9399999999996"/>
    <x v="3"/>
    <x v="3"/>
    <s v="REF: REPOSIÃ‡ÃƒO DE ESTOQUE"/>
    <x v="0"/>
    <x v="0"/>
    <x v="1"/>
    <x v="1"/>
    <x v="0"/>
  </r>
  <r>
    <x v="5"/>
    <x v="51"/>
    <x v="3"/>
    <d v="2024-03-25T00:00:00"/>
    <d v="2024-04-15T00:00:00"/>
    <x v="330"/>
    <x v="1"/>
    <x v="5"/>
    <x v="0"/>
    <n v="-115.5"/>
    <x v="3"/>
    <x v="3"/>
    <s v="REF: EMBALAGEM DE MATERIAIS E APARELHOS "/>
    <x v="0"/>
    <x v="0"/>
    <x v="1"/>
    <x v="1"/>
    <x v="0"/>
  </r>
  <r>
    <x v="5"/>
    <x v="51"/>
    <x v="4"/>
    <d v="2024-04-16T00:00:00"/>
    <d v="2024-05-07T00:00:00"/>
    <x v="331"/>
    <x v="1"/>
    <x v="5"/>
    <x v="0"/>
    <n v="-2450"/>
    <x v="3"/>
    <x v="3"/>
    <s v="REF: REPOSICAO DE ESTOQUE"/>
    <x v="0"/>
    <x v="0"/>
    <x v="1"/>
    <x v="1"/>
    <x v="1"/>
  </r>
  <r>
    <x v="5"/>
    <x v="51"/>
    <x v="4"/>
    <d v="2024-04-30T00:00:00"/>
    <d v="2024-05-21T00:00:00"/>
    <x v="332"/>
    <x v="1"/>
    <x v="5"/>
    <x v="0"/>
    <n v="-4930.55"/>
    <x v="3"/>
    <x v="3"/>
    <s v="REF: REPOSIÃ‡ÃƒO DE ESTOQUE"/>
    <x v="0"/>
    <x v="0"/>
    <x v="1"/>
    <x v="1"/>
    <x v="1"/>
  </r>
  <r>
    <x v="5"/>
    <x v="51"/>
    <x v="5"/>
    <d v="2024-05-13T00:00:00"/>
    <d v="2024-06-03T00:00:00"/>
    <x v="333"/>
    <x v="1"/>
    <x v="5"/>
    <x v="0"/>
    <n v="-2550"/>
    <x v="3"/>
    <x v="3"/>
    <s v="REF: REPOSIÃ‡ÃƒO DE ESTOQUE"/>
    <x v="0"/>
    <x v="0"/>
    <x v="1"/>
    <x v="1"/>
    <x v="1"/>
  </r>
  <r>
    <x v="5"/>
    <x v="51"/>
    <x v="5"/>
    <d v="2024-05-24T00:00:00"/>
    <d v="2024-06-14T00:00:00"/>
    <x v="334"/>
    <x v="1"/>
    <x v="5"/>
    <x v="0"/>
    <n v="-2550"/>
    <x v="3"/>
    <x v="3"/>
    <s v="REF: REPOSIÃ‡ÃƒO DE ESTOQUE"/>
    <x v="0"/>
    <x v="0"/>
    <x v="1"/>
    <x v="1"/>
    <x v="1"/>
  </r>
  <r>
    <x v="5"/>
    <x v="51"/>
    <x v="5"/>
    <d v="2024-05-31T00:00:00"/>
    <d v="2024-06-21T00:00:00"/>
    <x v="335"/>
    <x v="1"/>
    <x v="5"/>
    <x v="0"/>
    <n v="-589.41"/>
    <x v="3"/>
    <x v="3"/>
    <s v="REF: REPOSIÃ‡ÃƒO DE ESTOQUE"/>
    <x v="0"/>
    <x v="0"/>
    <x v="1"/>
    <x v="1"/>
    <x v="1"/>
  </r>
  <r>
    <x v="5"/>
    <x v="51"/>
    <x v="6"/>
    <d v="2024-05-31T00:00:00"/>
    <d v="2024-06-21T00:00:00"/>
    <x v="336"/>
    <x v="1"/>
    <x v="5"/>
    <x v="0"/>
    <n v="-5542.68"/>
    <x v="3"/>
    <x v="3"/>
    <s v="REF: REPOSIÃ‡ÃƒO DE ESTOQUE"/>
    <x v="0"/>
    <x v="0"/>
    <x v="1"/>
    <x v="1"/>
    <x v="1"/>
  </r>
  <r>
    <x v="5"/>
    <x v="28"/>
    <x v="11"/>
    <d v="2024-11-01T00:00:00"/>
    <d v="2024-12-06T00:00:00"/>
    <x v="337"/>
    <x v="1"/>
    <x v="5"/>
    <x v="0"/>
    <n v="-385.92"/>
    <x v="0"/>
    <x v="0"/>
    <s v="REF.LINHA AMARELA"/>
    <x v="0"/>
    <x v="0"/>
    <x v="0"/>
    <x v="0"/>
    <x v="3"/>
  </r>
  <r>
    <x v="5"/>
    <x v="28"/>
    <x v="11"/>
    <d v="2024-11-05T00:00:00"/>
    <d v="2024-12-03T00:00:00"/>
    <x v="338"/>
    <x v="1"/>
    <x v="5"/>
    <x v="0"/>
    <n v="-2096.5"/>
    <x v="0"/>
    <x v="0"/>
    <s v="REF:  OBRA LINHA AMARELA  - TUBO PVC"/>
    <x v="0"/>
    <x v="0"/>
    <x v="0"/>
    <x v="0"/>
    <x v="3"/>
  </r>
  <r>
    <x v="5"/>
    <x v="28"/>
    <x v="11"/>
    <d v="2024-11-07T00:00:00"/>
    <d v="2024-12-05T00:00:00"/>
    <x v="339"/>
    <x v="1"/>
    <x v="5"/>
    <x v="0"/>
    <n v="-436.5"/>
    <x v="0"/>
    <x v="0"/>
    <s v="REF:  OBRA LINHA AMARELA  - PVC-JOELHO-ADESIVO"/>
    <x v="0"/>
    <x v="0"/>
    <x v="0"/>
    <x v="0"/>
    <x v="3"/>
  </r>
  <r>
    <x v="5"/>
    <x v="28"/>
    <x v="11"/>
    <d v="2024-11-29T00:00:00"/>
    <d v="2024-12-13T00:00:00"/>
    <x v="340"/>
    <x v="1"/>
    <x v="5"/>
    <x v="0"/>
    <n v="-399.9"/>
    <x v="0"/>
    <x v="0"/>
    <s v="REF.LINHA AMARELA"/>
    <x v="0"/>
    <x v="0"/>
    <x v="0"/>
    <x v="0"/>
    <x v="3"/>
  </r>
  <r>
    <x v="5"/>
    <x v="28"/>
    <x v="12"/>
    <d v="2024-11-01T00:00:00"/>
    <d v="2024-12-06T00:00:00"/>
    <x v="341"/>
    <x v="1"/>
    <x v="5"/>
    <x v="0"/>
    <n v="-18.72"/>
    <x v="10"/>
    <x v="10"/>
    <s v="."/>
    <x v="0"/>
    <x v="0"/>
    <x v="0"/>
    <x v="0"/>
    <x v="3"/>
  </r>
  <r>
    <x v="5"/>
    <x v="28"/>
    <x v="12"/>
    <d v="2024-12-04T00:00:00"/>
    <d v="2024-12-18T00:00:00"/>
    <x v="342"/>
    <x v="1"/>
    <x v="5"/>
    <x v="0"/>
    <n v="-599.85"/>
    <x v="0"/>
    <x v="0"/>
    <s v="REF.LINHA AMARELA"/>
    <x v="0"/>
    <x v="0"/>
    <x v="0"/>
    <x v="0"/>
    <x v="3"/>
  </r>
  <r>
    <x v="5"/>
    <x v="28"/>
    <x v="12"/>
    <d v="2024-12-16T00:00:00"/>
    <d v="2025-01-13T00:00:00"/>
    <x v="343"/>
    <x v="2"/>
    <x v="5"/>
    <x v="0"/>
    <n v="-699.9"/>
    <x v="0"/>
    <x v="0"/>
    <s v="REF: MADEIREIRA S LUIZ -  OBRA LINHA AMARELA"/>
    <x v="0"/>
    <x v="0"/>
    <x v="0"/>
    <x v="0"/>
    <x v="3"/>
  </r>
  <r>
    <x v="5"/>
    <x v="28"/>
    <x v="12"/>
    <d v="2024-12-16T00:00:00"/>
    <d v="2025-01-13T00:00:00"/>
    <x v="343"/>
    <x v="3"/>
    <x v="5"/>
    <x v="0"/>
    <n v="-3177.8"/>
    <x v="0"/>
    <x v="0"/>
    <s v="REF: MADEIREIRA S LUIZ -  OBRA LINHA AMARELA"/>
    <x v="0"/>
    <x v="0"/>
    <x v="0"/>
    <x v="0"/>
    <x v="3"/>
  </r>
  <r>
    <x v="5"/>
    <x v="28"/>
    <x v="12"/>
    <d v="2024-12-23T00:00:00"/>
    <d v="2025-01-20T00:00:00"/>
    <x v="344"/>
    <x v="1"/>
    <x v="5"/>
    <x v="0"/>
    <n v="-1580.42"/>
    <x v="0"/>
    <x v="0"/>
    <s v="REF: MADEIREIRA S LUIZ -  OBRA LINHA AMARELA"/>
    <x v="0"/>
    <x v="0"/>
    <x v="0"/>
    <x v="0"/>
    <x v="3"/>
  </r>
  <r>
    <x v="5"/>
    <x v="28"/>
    <x v="0"/>
    <d v="2025-01-03T00:00:00"/>
    <d v="2025-01-17T00:00:00"/>
    <x v="345"/>
    <x v="2"/>
    <x v="5"/>
    <x v="0"/>
    <n v="-524.85"/>
    <x v="0"/>
    <x v="0"/>
    <s v="REF: MADEIREIRA S LUIZ -  OBRA LINHA AMARELA"/>
    <x v="0"/>
    <x v="0"/>
    <x v="0"/>
    <x v="0"/>
    <x v="0"/>
  </r>
  <r>
    <x v="5"/>
    <x v="28"/>
    <x v="0"/>
    <d v="2025-01-03T00:00:00"/>
    <d v="2025-01-31T00:00:00"/>
    <x v="345"/>
    <x v="3"/>
    <x v="5"/>
    <x v="0"/>
    <n v="-446.4"/>
    <x v="0"/>
    <x v="0"/>
    <s v="REF: MADEIREIRA S LUIZ -  OBRA LINHA AMARELA"/>
    <x v="0"/>
    <x v="0"/>
    <x v="0"/>
    <x v="0"/>
    <x v="0"/>
  </r>
  <r>
    <x v="5"/>
    <x v="28"/>
    <x v="0"/>
    <d v="2025-01-07T00:00:00"/>
    <d v="2025-02-05T00:00:00"/>
    <x v="346"/>
    <x v="1"/>
    <x v="5"/>
    <x v="2"/>
    <n v="-7000"/>
    <x v="0"/>
    <x v="0"/>
    <s v="REF: MADEIREIRA S LUIZ -  LINHA AMARELA BLOCO  CIMENTO VEDACAO"/>
    <x v="0"/>
    <x v="0"/>
    <x v="0"/>
    <x v="0"/>
    <x v="0"/>
  </r>
  <r>
    <x v="5"/>
    <x v="28"/>
    <x v="0"/>
    <d v="2025-01-21T00:00:00"/>
    <d v="2025-02-04T00:00:00"/>
    <x v="347"/>
    <x v="2"/>
    <x v="5"/>
    <x v="2"/>
    <n v="-524.85"/>
    <x v="0"/>
    <x v="0"/>
    <s v="REF: NHJ"/>
    <x v="0"/>
    <x v="0"/>
    <x v="0"/>
    <x v="0"/>
    <x v="0"/>
  </r>
  <r>
    <x v="5"/>
    <x v="28"/>
    <x v="0"/>
    <d v="2025-01-21T00:00:00"/>
    <d v="2025-02-18T00:00:00"/>
    <x v="347"/>
    <x v="3"/>
    <x v="5"/>
    <x v="1"/>
    <n v="-595.20000000000005"/>
    <x v="0"/>
    <x v="0"/>
    <s v="REF: NHJ"/>
    <x v="0"/>
    <x v="0"/>
    <x v="0"/>
    <x v="0"/>
    <x v="0"/>
  </r>
  <r>
    <x v="5"/>
    <x v="28"/>
    <x v="0"/>
    <d v="2025-01-22T00:00:00"/>
    <d v="2025-02-12T00:00:00"/>
    <x v="348"/>
    <x v="1"/>
    <x v="5"/>
    <x v="1"/>
    <n v="-323.75"/>
    <x v="0"/>
    <x v="0"/>
    <s v="REF: NHJ"/>
    <x v="0"/>
    <x v="0"/>
    <x v="0"/>
    <x v="0"/>
    <x v="0"/>
  </r>
  <r>
    <x v="5"/>
    <x v="28"/>
    <x v="0"/>
    <d v="2025-01-30T00:00:00"/>
    <d v="2025-02-13T00:00:00"/>
    <x v="349"/>
    <x v="2"/>
    <x v="5"/>
    <x v="1"/>
    <n v="-2168.75"/>
    <x v="0"/>
    <x v="0"/>
    <s v="REF: NHJ - PREGO - AREIA PEDRA"/>
    <x v="0"/>
    <x v="0"/>
    <x v="0"/>
    <x v="0"/>
    <x v="0"/>
  </r>
  <r>
    <x v="5"/>
    <x v="28"/>
    <x v="0"/>
    <d v="2025-01-30T00:00:00"/>
    <d v="2025-02-27T00:00:00"/>
    <x v="349"/>
    <x v="3"/>
    <x v="5"/>
    <x v="1"/>
    <n v="-2168.75"/>
    <x v="0"/>
    <x v="0"/>
    <s v="REF: NHJ - PREGO - AREIA PEDRA"/>
    <x v="0"/>
    <x v="0"/>
    <x v="0"/>
    <x v="0"/>
    <x v="0"/>
  </r>
  <r>
    <x v="5"/>
    <x v="52"/>
    <x v="8"/>
    <d v="2024-08-29T00:00:00"/>
    <d v="2024-09-19T00:00:00"/>
    <x v="350"/>
    <x v="1"/>
    <x v="5"/>
    <x v="0"/>
    <n v="-2290"/>
    <x v="3"/>
    <x v="3"/>
    <s v="REF: REPOSIÃ‡ÃƒO DE ESTOQUE"/>
    <x v="0"/>
    <x v="0"/>
    <x v="1"/>
    <x v="1"/>
    <x v="2"/>
  </r>
  <r>
    <x v="5"/>
    <x v="53"/>
    <x v="0"/>
    <d v="2025-01-07T00:00:00"/>
    <d v="2025-01-28T00:00:00"/>
    <x v="351"/>
    <x v="1"/>
    <x v="5"/>
    <x v="0"/>
    <n v="-770.28"/>
    <x v="3"/>
    <x v="3"/>
    <s v="REF: RM6 - PILHAS/CANETAS/BLOCOS/GRAMPEADOR"/>
    <x v="0"/>
    <x v="0"/>
    <x v="1"/>
    <x v="1"/>
    <x v="0"/>
  </r>
  <r>
    <x v="5"/>
    <x v="53"/>
    <x v="0"/>
    <d v="2025-01-31T00:00:00"/>
    <d v="2025-02-21T00:00:00"/>
    <x v="352"/>
    <x v="1"/>
    <x v="5"/>
    <x v="1"/>
    <n v="-2299"/>
    <x v="3"/>
    <x v="3"/>
    <s v="REF: REPOSIÃ‡ÃƒO DE ESTOQUE"/>
    <x v="0"/>
    <x v="0"/>
    <x v="1"/>
    <x v="1"/>
    <x v="0"/>
  </r>
  <r>
    <x v="5"/>
    <x v="54"/>
    <x v="6"/>
    <d v="2024-06-21T00:00:00"/>
    <d v="2024-07-19T00:00:00"/>
    <x v="353"/>
    <x v="1"/>
    <x v="5"/>
    <x v="0"/>
    <n v="-2329.9"/>
    <x v="3"/>
    <x v="3"/>
    <s v="REF: REPOSIÃ‡ÃƒO DE ESTOQUE"/>
    <x v="0"/>
    <x v="0"/>
    <x v="1"/>
    <x v="1"/>
    <x v="1"/>
  </r>
  <r>
    <x v="5"/>
    <x v="54"/>
    <x v="7"/>
    <d v="2024-07-08T00:00:00"/>
    <d v="2024-07-29T00:00:00"/>
    <x v="354"/>
    <x v="1"/>
    <x v="5"/>
    <x v="0"/>
    <n v="-473.55"/>
    <x v="3"/>
    <x v="3"/>
    <s v="REF:Santa limpeza -  bonsucesso julho 24 "/>
    <x v="0"/>
    <x v="0"/>
    <x v="1"/>
    <x v="1"/>
    <x v="2"/>
  </r>
  <r>
    <x v="5"/>
    <x v="54"/>
    <x v="7"/>
    <d v="2024-07-18T00:00:00"/>
    <d v="2024-08-15T00:00:00"/>
    <x v="355"/>
    <x v="1"/>
    <x v="5"/>
    <x v="0"/>
    <n v="-2323.1"/>
    <x v="3"/>
    <x v="3"/>
    <s v="REF: REPOSIÃ‡ÃƒO DE ESTOQUE"/>
    <x v="0"/>
    <x v="0"/>
    <x v="1"/>
    <x v="1"/>
    <x v="2"/>
  </r>
  <r>
    <x v="5"/>
    <x v="54"/>
    <x v="7"/>
    <d v="2024-07-31T00:00:00"/>
    <d v="2024-08-28T00:00:00"/>
    <x v="356"/>
    <x v="1"/>
    <x v="5"/>
    <x v="0"/>
    <n v="-2324"/>
    <x v="3"/>
    <x v="3"/>
    <s v="REF: REPOSIÃ‡ÃƒO DE ESTOQUE"/>
    <x v="0"/>
    <x v="0"/>
    <x v="1"/>
    <x v="1"/>
    <x v="2"/>
  </r>
  <r>
    <x v="5"/>
    <x v="54"/>
    <x v="8"/>
    <d v="2024-08-14T00:00:00"/>
    <d v="2024-09-13T00:00:00"/>
    <x v="357"/>
    <x v="1"/>
    <x v="5"/>
    <x v="0"/>
    <n v="-2280"/>
    <x v="3"/>
    <x v="3"/>
    <s v="REF: REPOSIÃ‡ÃƒO DE ESTOQUE"/>
    <x v="0"/>
    <x v="0"/>
    <x v="1"/>
    <x v="1"/>
    <x v="2"/>
  </r>
  <r>
    <x v="5"/>
    <x v="54"/>
    <x v="9"/>
    <d v="2024-09-11T00:00:00"/>
    <d v="2024-10-02T00:00:00"/>
    <x v="358"/>
    <x v="1"/>
    <x v="5"/>
    <x v="0"/>
    <n v="-2290"/>
    <x v="3"/>
    <x v="3"/>
    <s v="REF: REPOSIÃ‡ÃƒO DE ESTOQUE"/>
    <x v="0"/>
    <x v="0"/>
    <x v="1"/>
    <x v="1"/>
    <x v="2"/>
  </r>
  <r>
    <x v="5"/>
    <x v="54"/>
    <x v="9"/>
    <d v="2024-09-23T00:00:00"/>
    <d v="2024-10-14T00:00:00"/>
    <x v="359"/>
    <x v="1"/>
    <x v="5"/>
    <x v="0"/>
    <n v="-2290"/>
    <x v="3"/>
    <x v="3"/>
    <s v="REF: REPOSIÃ‡ÃƒO DE ESTOQUE"/>
    <x v="0"/>
    <x v="0"/>
    <x v="1"/>
    <x v="1"/>
    <x v="2"/>
  </r>
  <r>
    <x v="5"/>
    <x v="54"/>
    <x v="10"/>
    <d v="2024-10-07T00:00:00"/>
    <d v="2024-10-28T00:00:00"/>
    <x v="360"/>
    <x v="1"/>
    <x v="5"/>
    <x v="0"/>
    <n v="-2290"/>
    <x v="3"/>
    <x v="3"/>
    <s v="REF: REPOSIÃ‡ÃƒO DE ESTOQUE"/>
    <x v="0"/>
    <x v="0"/>
    <x v="1"/>
    <x v="1"/>
    <x v="3"/>
  </r>
  <r>
    <x v="5"/>
    <x v="54"/>
    <x v="10"/>
    <d v="2024-10-22T00:00:00"/>
    <d v="2024-11-12T00:00:00"/>
    <x v="361"/>
    <x v="1"/>
    <x v="5"/>
    <x v="0"/>
    <n v="-2290"/>
    <x v="3"/>
    <x v="3"/>
    <s v="REF: REPOSIÃ‡ÃƒO DE ESTOQUE"/>
    <x v="0"/>
    <x v="0"/>
    <x v="1"/>
    <x v="1"/>
    <x v="3"/>
  </r>
  <r>
    <x v="5"/>
    <x v="54"/>
    <x v="11"/>
    <d v="2024-11-06T00:00:00"/>
    <d v="2024-11-27T00:00:00"/>
    <x v="362"/>
    <x v="1"/>
    <x v="5"/>
    <x v="0"/>
    <n v="-2290"/>
    <x v="3"/>
    <x v="3"/>
    <s v="REF: REPOSIÃ‡ÃƒO DE ESTOQUE"/>
    <x v="0"/>
    <x v="0"/>
    <x v="1"/>
    <x v="1"/>
    <x v="3"/>
  </r>
  <r>
    <x v="5"/>
    <x v="54"/>
    <x v="11"/>
    <d v="2024-11-21T00:00:00"/>
    <d v="2024-12-12T00:00:00"/>
    <x v="363"/>
    <x v="1"/>
    <x v="5"/>
    <x v="0"/>
    <n v="-2399"/>
    <x v="3"/>
    <x v="3"/>
    <s v="REF: REPOSIÃ‡ÃƒO DE ESTOQUE "/>
    <x v="0"/>
    <x v="0"/>
    <x v="1"/>
    <x v="1"/>
    <x v="3"/>
  </r>
  <r>
    <x v="5"/>
    <x v="54"/>
    <x v="12"/>
    <d v="2024-12-11T00:00:00"/>
    <d v="2025-01-02T00:00:00"/>
    <x v="364"/>
    <x v="1"/>
    <x v="5"/>
    <x v="0"/>
    <n v="-2299"/>
    <x v="3"/>
    <x v="3"/>
    <s v="REF: REPOSIÃ‡ÃƒO DE ESTOQUE, SALDO NO ESTOQUE ESTÃ BAIXO !! "/>
    <x v="0"/>
    <x v="0"/>
    <x v="1"/>
    <x v="1"/>
    <x v="3"/>
  </r>
  <r>
    <x v="5"/>
    <x v="54"/>
    <x v="0"/>
    <d v="2025-01-02T00:00:00"/>
    <d v="2025-01-23T00:00:00"/>
    <x v="365"/>
    <x v="1"/>
    <x v="5"/>
    <x v="0"/>
    <n v="-2299"/>
    <x v="3"/>
    <x v="3"/>
    <s v="REF: REPOSIÃ‡ÃƒO DE ESTOQUE, MATERIAL PARA USO DO SETOR OPERACIONAL E MANIFESTO !! "/>
    <x v="0"/>
    <x v="0"/>
    <x v="1"/>
    <x v="1"/>
    <x v="0"/>
  </r>
  <r>
    <x v="5"/>
    <x v="54"/>
    <x v="0"/>
    <d v="2025-01-03T00:00:00"/>
    <d v="2025-01-24T00:00:00"/>
    <x v="366"/>
    <x v="1"/>
    <x v="5"/>
    <x v="0"/>
    <n v="-986.78"/>
    <x v="3"/>
    <x v="3"/>
    <s v="REF: REPOSIÃ‡ÃƒO DE ESTOQUE"/>
    <x v="0"/>
    <x v="0"/>
    <x v="1"/>
    <x v="1"/>
    <x v="0"/>
  </r>
  <r>
    <x v="5"/>
    <x v="54"/>
    <x v="0"/>
    <d v="2025-01-15T00:00:00"/>
    <d v="2025-02-05T00:00:00"/>
    <x v="367"/>
    <x v="1"/>
    <x v="5"/>
    <x v="2"/>
    <n v="-2359"/>
    <x v="3"/>
    <x v="3"/>
    <s v="REF: REPOSIÃ‡ÃƒO DE ESTOQUE"/>
    <x v="0"/>
    <x v="0"/>
    <x v="1"/>
    <x v="1"/>
    <x v="0"/>
  </r>
  <r>
    <x v="5"/>
    <x v="54"/>
    <x v="13"/>
    <d v="2025-02-06T00:00:00"/>
    <d v="2025-02-27T00:00:00"/>
    <x v="368"/>
    <x v="1"/>
    <x v="5"/>
    <x v="1"/>
    <n v="-823.81"/>
    <x v="3"/>
    <x v="3"/>
    <s v="REF: REPOSIÃ‡ÃƒO DE ESTOQUE"/>
    <x v="0"/>
    <x v="0"/>
    <x v="1"/>
    <x v="1"/>
    <x v="0"/>
  </r>
  <r>
    <x v="5"/>
    <x v="55"/>
    <x v="11"/>
    <d v="2024-11-29T00:00:00"/>
    <d v="2024-12-27T00:00:00"/>
    <x v="369"/>
    <x v="1"/>
    <x v="5"/>
    <x v="0"/>
    <n v="-250"/>
    <x v="0"/>
    <x v="0"/>
    <s v="REF: REPOSIÃ‡ÃƒO DE ESTOQUE"/>
    <x v="0"/>
    <x v="0"/>
    <x v="0"/>
    <x v="0"/>
    <x v="3"/>
  </r>
  <r>
    <x v="5"/>
    <x v="55"/>
    <x v="0"/>
    <d v="2025-01-10T00:00:00"/>
    <d v="2025-02-07T00:00:00"/>
    <x v="370"/>
    <x v="1"/>
    <x v="5"/>
    <x v="2"/>
    <n v="-117"/>
    <x v="0"/>
    <x v="0"/>
    <s v="REF: lixas"/>
    <x v="0"/>
    <x v="0"/>
    <x v="0"/>
    <x v="0"/>
    <x v="0"/>
  </r>
  <r>
    <x v="5"/>
    <x v="55"/>
    <x v="13"/>
    <d v="2025-02-05T00:00:00"/>
    <d v="2025-03-05T00:00:00"/>
    <x v="371"/>
    <x v="1"/>
    <x v="5"/>
    <x v="1"/>
    <n v="-361.02"/>
    <x v="0"/>
    <x v="0"/>
    <s v="REF: REPOSIÃ‡ÃƒO DE ESTOQUE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7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32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4">
        <item x="12"/>
        <item x="9"/>
        <item x="8"/>
        <item x="11"/>
        <item x="2"/>
        <item x="10"/>
        <item x="6"/>
        <item x="3"/>
        <item x="7"/>
        <item x="5"/>
        <item x="4"/>
        <item x="1"/>
        <item x="0"/>
        <item x="13"/>
      </items>
    </pivotField>
    <pivotField axis="axisRow" compact="0" showAll="0" insertBlankRow="1">
      <items count="15">
        <item x="1"/>
        <item x="13"/>
        <item x="7"/>
        <item x="9"/>
        <item x="2"/>
        <item x="3"/>
        <item x="4"/>
        <item x="0"/>
        <item x="6"/>
        <item x="12"/>
        <item x="8"/>
        <item x="5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5">
        <item x="1"/>
        <item x="2"/>
        <item x="0"/>
        <item x="3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21">
    <i>
      <x/>
    </i>
    <i r="1">
      <x v="1"/>
      <x v="3"/>
    </i>
    <i r="1">
      <x v="6"/>
      <x v="8"/>
    </i>
    <i r="1">
      <x v="7"/>
      <x v="5"/>
    </i>
    <i r="1">
      <x v="8"/>
      <x v="2"/>
    </i>
    <i r="1">
      <x v="11"/>
      <x/>
    </i>
    <i t="blank">
      <x/>
    </i>
    <i>
      <x v="1"/>
    </i>
    <i r="1">
      <x v="11"/>
      <x/>
    </i>
    <i r="1">
      <x v="12"/>
      <x v="7"/>
    </i>
    <i t="blank">
      <x v="1"/>
    </i>
    <i>
      <x v="2"/>
    </i>
    <i r="1">
      <x v="2"/>
      <x v="10"/>
    </i>
    <i r="1">
      <x v="11"/>
      <x/>
    </i>
    <i r="1">
      <x v="12"/>
      <x v="7"/>
    </i>
    <i t="blank">
      <x v="2"/>
    </i>
    <i>
      <x v="3"/>
    </i>
    <i r="1">
      <x v="11"/>
      <x/>
    </i>
    <i r="1">
      <x v="12"/>
      <x v="7"/>
    </i>
    <i t="blank">
      <x v="3"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57">
      <pivotArea dataOnly="0" outline="0" fieldPosition="0">
        <references count="1">
          <reference field="2" count="0" defaultSubtotal="1"/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dataOnly="0" outline="0" fieldPosition="0">
        <references count="1">
          <reference field="2" count="0" defaultSubtotal="1"/>
        </references>
      </pivotArea>
    </format>
    <format dxfId="54">
      <pivotArea dataOnly="0" labelOnly="1" fieldPosition="0">
        <references count="1">
          <reference field="11" count="0"/>
        </references>
      </pivotArea>
    </format>
    <format dxfId="53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7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86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56">
        <item x="46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50"/>
        <item x="3"/>
        <item x="15"/>
        <item x="16"/>
        <item x="17"/>
        <item x="18"/>
        <item x="19"/>
        <item x="20"/>
        <item x="21"/>
        <item x="22"/>
        <item x="23"/>
        <item x="47"/>
        <item x="24"/>
        <item x="51"/>
        <item x="25"/>
        <item x="26"/>
        <item x="27"/>
        <item x="28"/>
        <item x="29"/>
        <item x="30"/>
        <item x="31"/>
        <item x="32"/>
        <item x="33"/>
        <item x="34"/>
        <item x="52"/>
        <item x="35"/>
        <item x="36"/>
        <item x="37"/>
        <item x="2"/>
        <item x="38"/>
        <item x="53"/>
        <item x="39"/>
        <item x="40"/>
        <item x="54"/>
        <item x="41"/>
        <item x="42"/>
        <item x="48"/>
        <item x="43"/>
        <item x="44"/>
        <item x="45"/>
        <item x="49"/>
        <item x="55"/>
        <item x="0"/>
      </items>
    </pivotField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73">
        <item x="0"/>
        <item x="312"/>
        <item x="3"/>
        <item x="244"/>
        <item x="245"/>
        <item x="246"/>
        <item x="247"/>
        <item x="345"/>
        <item x="365"/>
        <item x="53"/>
        <item x="96"/>
        <item x="323"/>
        <item x="346"/>
        <item x="351"/>
        <item x="37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8"/>
        <item x="49"/>
        <item x="50"/>
        <item x="51"/>
        <item x="52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96"/>
        <item x="297"/>
        <item x="298"/>
        <item x="300"/>
        <item x="302"/>
        <item x="303"/>
        <item x="304"/>
        <item x="305"/>
        <item x="306"/>
        <item x="307"/>
        <item x="308"/>
        <item x="309"/>
        <item x="313"/>
        <item x="314"/>
        <item x="315"/>
        <item x="316"/>
        <item x="317"/>
        <item x="318"/>
        <item x="319"/>
        <item x="320"/>
        <item x="321"/>
        <item x="322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9"/>
        <item x="43"/>
        <item x="44"/>
        <item x="110"/>
        <item x="111"/>
        <item x="184"/>
        <item x="185"/>
        <item x="324"/>
        <item x="45"/>
        <item x="152"/>
        <item x="153"/>
        <item x="186"/>
        <item x="187"/>
        <item x="248"/>
        <item x="249"/>
        <item x="250"/>
        <item x="251"/>
        <item x="299"/>
        <item x="301"/>
        <item x="325"/>
        <item x="326"/>
        <item x="347"/>
        <item x="348"/>
        <item x="46"/>
        <item x="47"/>
        <item x="54"/>
        <item x="55"/>
        <item x="89"/>
        <item x="188"/>
        <item x="189"/>
        <item x="190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10"/>
        <item x="311"/>
        <item x="349"/>
        <item x="352"/>
        <item x="368"/>
        <item x="371"/>
        <item t="default"/>
      </items>
    </pivotField>
    <pivotField axis="axisRow" compact="0" outline="0" showAll="0" defaultSubtotal="0">
      <items count="48">
        <item x="1"/>
        <item n=" "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26"/>
        <item x="37"/>
        <item x="27"/>
        <item x="28"/>
        <item x="29"/>
        <item x="30"/>
        <item x="31"/>
        <item x="32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4">
        <item x="12"/>
        <item x="9"/>
        <item x="8"/>
        <item x="11"/>
        <item x="2"/>
        <item x="10"/>
        <item x="6"/>
        <item x="3"/>
        <item x="7"/>
        <item x="5"/>
        <item x="4"/>
        <item x="1"/>
        <item x="0"/>
        <item x="13"/>
      </items>
    </pivotField>
    <pivotField axis="axisRow" compact="0" showAll="0" insertBlankRow="1">
      <items count="15">
        <item x="1"/>
        <item x="13"/>
        <item x="7"/>
        <item x="9"/>
        <item x="2"/>
        <item x="3"/>
        <item x="4"/>
        <item x="0"/>
        <item x="6"/>
        <item x="12"/>
        <item x="8"/>
        <item x="5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5">
        <item x="1"/>
        <item x="2"/>
        <item x="0"/>
        <item x="3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79">
    <i>
      <x v="1"/>
      <x v="3"/>
    </i>
    <i r="2">
      <x/>
      <x/>
      <x v="1"/>
    </i>
    <i r="2">
      <x v="15"/>
      <x/>
      <x v="317"/>
    </i>
    <i t="blank" r="1">
      <x v="3"/>
    </i>
    <i>
      <x v="6"/>
      <x v="8"/>
    </i>
    <i r="2">
      <x/>
      <x/>
      <x v="1"/>
    </i>
    <i r="2">
      <x v="44"/>
      <x/>
      <x v="3"/>
    </i>
    <i r="4">
      <x v="4"/>
    </i>
    <i r="4">
      <x v="5"/>
    </i>
    <i r="4">
      <x v="6"/>
    </i>
    <i r="4">
      <x v="304"/>
    </i>
    <i r="4">
      <x v="305"/>
    </i>
    <i r="4">
      <x v="306"/>
    </i>
    <i r="4">
      <x v="307"/>
    </i>
    <i r="4">
      <x v="322"/>
    </i>
    <i r="4">
      <x v="323"/>
    </i>
    <i r="4">
      <x v="324"/>
    </i>
    <i r="4">
      <x v="325"/>
    </i>
    <i r="4">
      <x v="326"/>
    </i>
    <i r="4">
      <x v="327"/>
    </i>
    <i r="4">
      <x v="328"/>
    </i>
    <i r="4">
      <x v="329"/>
    </i>
    <i r="4">
      <x v="330"/>
    </i>
    <i r="4">
      <x v="331"/>
    </i>
    <i r="4">
      <x v="332"/>
    </i>
    <i r="4">
      <x v="333"/>
    </i>
    <i r="4">
      <x v="334"/>
    </i>
    <i r="4">
      <x v="335"/>
    </i>
    <i r="4">
      <x v="336"/>
    </i>
    <i r="4">
      <x v="337"/>
    </i>
    <i r="4">
      <x v="338"/>
    </i>
    <i r="4">
      <x v="339"/>
    </i>
    <i r="4">
      <x v="340"/>
    </i>
    <i r="4">
      <x v="341"/>
    </i>
    <i r="4">
      <x v="342"/>
    </i>
    <i r="4">
      <x v="343"/>
    </i>
    <i r="4">
      <x v="344"/>
    </i>
    <i r="4">
      <x v="345"/>
    </i>
    <i r="4">
      <x v="346"/>
    </i>
    <i r="4">
      <x v="347"/>
    </i>
    <i r="4">
      <x v="348"/>
    </i>
    <i r="4">
      <x v="349"/>
    </i>
    <i r="4">
      <x v="350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4">
      <x v="360"/>
    </i>
    <i r="4">
      <x v="361"/>
    </i>
    <i r="4">
      <x v="362"/>
    </i>
    <i r="4">
      <x v="363"/>
    </i>
    <i r="4">
      <x v="364"/>
    </i>
    <i r="4">
      <x v="365"/>
    </i>
    <i t="blank" r="1">
      <x v="8"/>
    </i>
    <i>
      <x v="7"/>
      <x v="5"/>
    </i>
    <i r="2">
      <x/>
      <x/>
      <x v="1"/>
    </i>
    <i r="2">
      <x v="43"/>
      <x/>
      <x v="13"/>
    </i>
    <i r="4">
      <x v="369"/>
    </i>
    <i r="2">
      <x v="46"/>
      <x/>
      <x v="8"/>
    </i>
    <i r="4">
      <x v="289"/>
    </i>
    <i r="4">
      <x v="290"/>
    </i>
    <i r="4">
      <x v="370"/>
    </i>
    <i t="blank" r="1">
      <x v="5"/>
    </i>
    <i>
      <x v="8"/>
      <x v="2"/>
    </i>
    <i r="2">
      <x/>
      <x/>
      <x v="1"/>
    </i>
    <i t="blank" r="1">
      <x v="2"/>
    </i>
    <i>
      <x v="11"/>
      <x/>
    </i>
    <i r="2">
      <x/>
      <x/>
      <x v="1"/>
    </i>
    <i r="2">
      <x v="1"/>
      <x v="1"/>
      <x/>
    </i>
    <i r="2">
      <x v="34"/>
      <x/>
      <x v="300"/>
    </i>
    <i r="2">
      <x v="52"/>
      <x/>
      <x v="366"/>
    </i>
    <i r="4">
      <x v="367"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52">
      <pivotArea dataOnly="0" labelOnly="1" fieldPosition="0">
        <references count="1">
          <reference field="11" count="0"/>
        </references>
      </pivotArea>
    </format>
    <format dxfId="51">
      <pivotArea dataOnly="0" outline="0" fieldPosition="0">
        <references count="1">
          <reference field="2" count="0" defaultSubtotal="1"/>
        </references>
      </pivotArea>
    </format>
    <format dxfId="50">
      <pivotArea dataOnly="0" labelOnly="1" fieldPosition="0">
        <references count="1">
          <reference field="11" count="0"/>
        </references>
      </pivotArea>
    </format>
    <format dxfId="49">
      <pivotArea outline="0" fieldPosition="0">
        <references count="1">
          <reference field="4294967294" count="1">
            <x v="0"/>
          </reference>
        </references>
      </pivotArea>
    </format>
    <format dxfId="48">
      <pivotArea dataOnly="0" outline="0" fieldPosition="0">
        <references count="1">
          <reference field="2" count="0" defaultSubtotal="1"/>
        </references>
      </pivotArea>
    </format>
    <format dxfId="47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AE1CC-A4E6-490F-A206-971AA2DE11CE}" name="Tabela dinâmica1" cacheId="7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K14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56">
        <item x="46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50"/>
        <item x="3"/>
        <item x="15"/>
        <item x="16"/>
        <item x="17"/>
        <item x="18"/>
        <item x="19"/>
        <item x="20"/>
        <item x="21"/>
        <item x="22"/>
        <item x="23"/>
        <item x="47"/>
        <item x="24"/>
        <item x="51"/>
        <item x="25"/>
        <item x="26"/>
        <item x="27"/>
        <item x="28"/>
        <item x="29"/>
        <item x="30"/>
        <item x="31"/>
        <item x="32"/>
        <item x="33"/>
        <item x="34"/>
        <item x="52"/>
        <item x="35"/>
        <item x="36"/>
        <item x="37"/>
        <item x="2"/>
        <item x="38"/>
        <item x="53"/>
        <item x="39"/>
        <item x="40"/>
        <item x="54"/>
        <item x="41"/>
        <item x="42"/>
        <item x="48"/>
        <item x="43"/>
        <item x="44"/>
        <item x="45"/>
        <item x="49"/>
        <item x="55"/>
        <item x="0"/>
      </items>
    </pivotField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73">
        <item x="0"/>
        <item x="312"/>
        <item x="3"/>
        <item x="244"/>
        <item x="245"/>
        <item x="246"/>
        <item x="247"/>
        <item x="345"/>
        <item x="365"/>
        <item x="53"/>
        <item x="96"/>
        <item x="323"/>
        <item x="346"/>
        <item x="351"/>
        <item x="37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8"/>
        <item x="49"/>
        <item x="50"/>
        <item x="51"/>
        <item x="52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96"/>
        <item x="297"/>
        <item x="298"/>
        <item x="300"/>
        <item x="302"/>
        <item x="303"/>
        <item x="304"/>
        <item x="305"/>
        <item x="306"/>
        <item x="307"/>
        <item x="308"/>
        <item x="309"/>
        <item x="313"/>
        <item x="314"/>
        <item x="315"/>
        <item x="316"/>
        <item x="317"/>
        <item x="318"/>
        <item x="319"/>
        <item x="320"/>
        <item x="321"/>
        <item x="322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9"/>
        <item x="43"/>
        <item x="44"/>
        <item x="110"/>
        <item x="111"/>
        <item x="184"/>
        <item x="185"/>
        <item x="324"/>
        <item x="45"/>
        <item x="152"/>
        <item x="153"/>
        <item x="186"/>
        <item x="187"/>
        <item x="248"/>
        <item x="249"/>
        <item x="250"/>
        <item x="251"/>
        <item x="299"/>
        <item x="301"/>
        <item x="325"/>
        <item x="326"/>
        <item x="347"/>
        <item x="348"/>
        <item x="46"/>
        <item x="47"/>
        <item x="54"/>
        <item x="55"/>
        <item x="89"/>
        <item x="188"/>
        <item x="189"/>
        <item x="190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10"/>
        <item x="311"/>
        <item x="349"/>
        <item x="352"/>
        <item x="368"/>
        <item x="371"/>
        <item t="default"/>
      </items>
    </pivotField>
    <pivotField axis="axisRow" compact="0" outline="0" showAll="0" defaultSubtotal="0">
      <items count="48">
        <item x="1"/>
        <item n=" "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26"/>
        <item x="37"/>
        <item x="27"/>
        <item x="28"/>
        <item x="29"/>
        <item x="30"/>
        <item x="31"/>
        <item x="32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4">
        <item x="12"/>
        <item x="9"/>
        <item x="8"/>
        <item x="11"/>
        <item x="2"/>
        <item x="10"/>
        <item x="6"/>
        <item x="3"/>
        <item x="7"/>
        <item x="5"/>
        <item x="4"/>
        <item x="1"/>
        <item x="0"/>
        <item x="13"/>
      </items>
    </pivotField>
    <pivotField axis="axisRow" compact="0" showAll="0" insertBlankRow="1">
      <items count="15">
        <item x="1"/>
        <item x="13"/>
        <item x="7"/>
        <item x="9"/>
        <item x="2"/>
        <item x="3"/>
        <item x="4"/>
        <item x="0"/>
        <item x="6"/>
        <item x="12"/>
        <item x="8"/>
        <item x="5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5">
        <item x="1"/>
        <item x="2"/>
        <item x="0"/>
        <item x="3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7">
    <i>
      <x v="11"/>
      <x/>
    </i>
    <i r="2">
      <x v="1"/>
      <x v="1"/>
      <x/>
    </i>
    <i t="blank" r="1">
      <x/>
    </i>
    <i>
      <x v="12"/>
      <x v="7"/>
    </i>
    <i r="2">
      <x/>
      <x/>
      <x v="1"/>
    </i>
    <i t="blank" r="1">
      <x v="7"/>
    </i>
    <i t="grand">
      <x/>
    </i>
  </rowItems>
  <colFields count="3">
    <field x="17"/>
    <field x="2"/>
    <field x="14"/>
  </colFields>
  <colItems count="32">
    <i>
      <x/>
      <x v="12"/>
      <x v="1"/>
    </i>
    <i t="default" r="1">
      <x v="12"/>
    </i>
    <i r="1">
      <x v="13"/>
      <x/>
    </i>
    <i r="2">
      <x v="1"/>
    </i>
    <i t="default" r="1">
      <x v="13"/>
    </i>
    <i r="1">
      <x v="14"/>
      <x v="1"/>
    </i>
    <i t="default" r="1">
      <x v="14"/>
    </i>
    <i t="default">
      <x/>
    </i>
    <i>
      <x v="1"/>
      <x v="15"/>
      <x v="1"/>
    </i>
    <i t="default" r="1">
      <x v="15"/>
    </i>
    <i r="1">
      <x v="16"/>
      <x/>
    </i>
    <i r="2">
      <x v="1"/>
    </i>
    <i t="default" r="1">
      <x v="16"/>
    </i>
    <i r="1">
      <x v="17"/>
      <x v="1"/>
    </i>
    <i t="default" r="1">
      <x v="17"/>
    </i>
    <i t="default">
      <x v="1"/>
    </i>
    <i>
      <x v="2"/>
      <x v="18"/>
      <x v="1"/>
    </i>
    <i t="default" r="1">
      <x v="18"/>
    </i>
    <i r="1">
      <x v="19"/>
      <x/>
    </i>
    <i r="2">
      <x v="1"/>
    </i>
    <i t="default" r="1">
      <x v="19"/>
    </i>
    <i r="1">
      <x v="20"/>
      <x v="1"/>
    </i>
    <i t="default" r="1">
      <x v="20"/>
    </i>
    <i t="default">
      <x v="2"/>
    </i>
    <i>
      <x v="3"/>
      <x v="21"/>
      <x v="1"/>
    </i>
    <i t="default" r="1">
      <x v="21"/>
    </i>
    <i r="1">
      <x v="22"/>
      <x/>
    </i>
    <i r="2">
      <x v="1"/>
    </i>
    <i t="default" r="1">
      <x v="22"/>
    </i>
    <i r="1">
      <x v="23"/>
      <x v="1"/>
    </i>
    <i t="default" r="1">
      <x v="23"/>
    </i>
    <i t="default">
      <x v="3"/>
    </i>
  </colItems>
  <pageFields count="1">
    <pageField fld="16" item="1" hier="-1"/>
  </pageFields>
  <dataFields count="1">
    <dataField name="Soma de Valor" fld="9" baseField="11" baseItem="49" numFmtId="164"/>
  </dataFields>
  <formats count="6">
    <format dxfId="46">
      <pivotArea dataOnly="0" labelOnly="1" fieldPosition="0">
        <references count="1">
          <reference field="11" count="0"/>
        </references>
      </pivotArea>
    </format>
    <format dxfId="45">
      <pivotArea dataOnly="0" outline="0" fieldPosition="0">
        <references count="1">
          <reference field="2" count="0" defaultSubtotal="1"/>
        </references>
      </pivotArea>
    </format>
    <format dxfId="44">
      <pivotArea dataOnly="0" labelOnly="1" fieldPosition="0">
        <references count="1">
          <reference field="11" count="0"/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dataOnly="0" outline="0" fieldPosition="0">
        <references count="1">
          <reference field="2" count="0" defaultSubtotal="1"/>
        </references>
      </pivotArea>
    </format>
    <format dxfId="4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AAFAE-7E76-4DB0-97EC-B2172D0AC83F}" name="Tabela dinâmica1" cacheId="7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81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56">
        <item x="46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50"/>
        <item x="3"/>
        <item x="15"/>
        <item x="16"/>
        <item x="17"/>
        <item x="18"/>
        <item x="19"/>
        <item x="20"/>
        <item x="21"/>
        <item x="22"/>
        <item x="23"/>
        <item x="47"/>
        <item x="24"/>
        <item x="51"/>
        <item x="25"/>
        <item x="26"/>
        <item x="27"/>
        <item x="28"/>
        <item x="29"/>
        <item x="30"/>
        <item x="31"/>
        <item x="32"/>
        <item x="33"/>
        <item x="34"/>
        <item x="52"/>
        <item x="35"/>
        <item x="36"/>
        <item x="37"/>
        <item x="2"/>
        <item x="38"/>
        <item x="53"/>
        <item x="39"/>
        <item x="40"/>
        <item x="54"/>
        <item x="41"/>
        <item x="42"/>
        <item x="48"/>
        <item x="43"/>
        <item x="44"/>
        <item x="45"/>
        <item x="49"/>
        <item x="55"/>
        <item x="0"/>
      </items>
    </pivotField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73">
        <item x="0"/>
        <item x="312"/>
        <item x="3"/>
        <item x="244"/>
        <item x="245"/>
        <item x="246"/>
        <item x="247"/>
        <item x="345"/>
        <item x="365"/>
        <item x="53"/>
        <item x="96"/>
        <item x="323"/>
        <item x="346"/>
        <item x="351"/>
        <item x="37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8"/>
        <item x="49"/>
        <item x="50"/>
        <item x="51"/>
        <item x="52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96"/>
        <item x="297"/>
        <item x="298"/>
        <item x="300"/>
        <item x="302"/>
        <item x="303"/>
        <item x="304"/>
        <item x="305"/>
        <item x="306"/>
        <item x="307"/>
        <item x="308"/>
        <item x="309"/>
        <item x="313"/>
        <item x="314"/>
        <item x="315"/>
        <item x="316"/>
        <item x="317"/>
        <item x="318"/>
        <item x="319"/>
        <item x="320"/>
        <item x="321"/>
        <item x="322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9"/>
        <item x="43"/>
        <item x="44"/>
        <item x="110"/>
        <item x="111"/>
        <item x="184"/>
        <item x="185"/>
        <item x="324"/>
        <item x="45"/>
        <item x="152"/>
        <item x="153"/>
        <item x="186"/>
        <item x="187"/>
        <item x="248"/>
        <item x="249"/>
        <item x="250"/>
        <item x="251"/>
        <item x="299"/>
        <item x="301"/>
        <item x="325"/>
        <item x="326"/>
        <item x="347"/>
        <item x="348"/>
        <item x="46"/>
        <item x="47"/>
        <item x="54"/>
        <item x="55"/>
        <item x="89"/>
        <item x="188"/>
        <item x="189"/>
        <item x="190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10"/>
        <item x="311"/>
        <item x="349"/>
        <item x="352"/>
        <item x="368"/>
        <item x="371"/>
        <item t="default"/>
      </items>
    </pivotField>
    <pivotField axis="axisRow" compact="0" outline="0" showAll="0" defaultSubtotal="0">
      <items count="48">
        <item x="1"/>
        <item n=" "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26"/>
        <item x="37"/>
        <item x="27"/>
        <item x="28"/>
        <item x="29"/>
        <item x="30"/>
        <item x="31"/>
        <item x="32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4">
        <item x="12"/>
        <item x="9"/>
        <item x="8"/>
        <item x="11"/>
        <item x="2"/>
        <item x="10"/>
        <item x="6"/>
        <item x="3"/>
        <item x="7"/>
        <item x="5"/>
        <item x="4"/>
        <item x="1"/>
        <item x="0"/>
        <item x="13"/>
      </items>
    </pivotField>
    <pivotField axis="axisRow" compact="0" showAll="0" insertBlankRow="1">
      <items count="15">
        <item x="1"/>
        <item x="13"/>
        <item x="7"/>
        <item x="9"/>
        <item x="2"/>
        <item x="3"/>
        <item x="4"/>
        <item x="0"/>
        <item x="6"/>
        <item x="12"/>
        <item x="8"/>
        <item x="5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5">
        <item x="1"/>
        <item x="2"/>
        <item x="0"/>
        <item x="3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74">
    <i>
      <x v="2"/>
      <x v="10"/>
    </i>
    <i r="2">
      <x v="15"/>
      <x/>
      <x v="9"/>
    </i>
    <i t="blank" r="1">
      <x v="10"/>
    </i>
    <i>
      <x v="11"/>
      <x/>
    </i>
    <i r="2">
      <x v="1"/>
      <x v="1"/>
      <x/>
    </i>
    <i t="blank" r="1">
      <x/>
    </i>
    <i>
      <x v="12"/>
      <x v="7"/>
    </i>
    <i r="2">
      <x/>
      <x/>
      <x v="1"/>
    </i>
    <i r="2">
      <x v="2"/>
      <x/>
      <x v="2"/>
    </i>
    <i r="4">
      <x v="17"/>
    </i>
    <i r="2">
      <x v="10"/>
      <x/>
      <x v="292"/>
    </i>
    <i r="4">
      <x v="293"/>
    </i>
    <i r="4">
      <x v="299"/>
    </i>
    <i r="4">
      <x v="314"/>
    </i>
    <i r="2">
      <x v="11"/>
      <x v="2"/>
      <x v="315"/>
    </i>
    <i r="3">
      <x v="3"/>
      <x v="315"/>
    </i>
    <i r="2">
      <x v="13"/>
      <x v="29"/>
      <x v="251"/>
    </i>
    <i r="3">
      <x v="31"/>
      <x v="251"/>
    </i>
    <i r="3">
      <x v="38"/>
      <x v="251"/>
    </i>
    <i r="3">
      <x v="39"/>
      <x v="251"/>
    </i>
    <i r="3">
      <x v="40"/>
      <x v="251"/>
    </i>
    <i r="3">
      <x v="41"/>
      <x v="251"/>
    </i>
    <i r="3">
      <x v="42"/>
      <x v="251"/>
    </i>
    <i r="3">
      <x v="43"/>
      <x v="251"/>
    </i>
    <i r="3">
      <x v="44"/>
      <x v="251"/>
    </i>
    <i r="3">
      <x v="45"/>
      <x v="251"/>
    </i>
    <i r="3">
      <x v="46"/>
      <x v="251"/>
    </i>
    <i r="3">
      <x v="47"/>
      <x v="251"/>
    </i>
    <i r="2">
      <x v="15"/>
      <x/>
      <x v="316"/>
    </i>
    <i r="2">
      <x v="19"/>
      <x/>
      <x v="11"/>
    </i>
    <i r="4">
      <x v="310"/>
    </i>
    <i r="3">
      <x v="10"/>
      <x v="298"/>
    </i>
    <i r="3">
      <x v="11"/>
      <x v="298"/>
    </i>
    <i r="3">
      <x v="12"/>
      <x v="298"/>
    </i>
    <i r="3">
      <x v="13"/>
      <x v="311"/>
    </i>
    <i r="3">
      <x v="14"/>
      <x v="311"/>
    </i>
    <i r="3">
      <x v="15"/>
      <x v="311"/>
    </i>
    <i r="3">
      <x v="16"/>
      <x v="311"/>
    </i>
    <i r="2">
      <x v="27"/>
      <x/>
      <x v="318"/>
    </i>
    <i r="2">
      <x v="30"/>
      <x/>
      <x v="12"/>
    </i>
    <i r="4">
      <x v="313"/>
    </i>
    <i r="3">
      <x v="2"/>
      <x v="7"/>
    </i>
    <i r="4">
      <x v="312"/>
    </i>
    <i r="4">
      <x v="368"/>
    </i>
    <i r="3">
      <x v="3"/>
      <x v="7"/>
    </i>
    <i r="4">
      <x v="312"/>
    </i>
    <i r="4">
      <x v="368"/>
    </i>
    <i r="2">
      <x v="31"/>
      <x v="2"/>
      <x v="10"/>
    </i>
    <i r="3">
      <x v="3"/>
      <x v="10"/>
    </i>
    <i r="2">
      <x v="34"/>
      <x v="2"/>
      <x v="301"/>
    </i>
    <i r="3">
      <x v="3"/>
      <x v="301"/>
    </i>
    <i r="2">
      <x v="36"/>
      <x v="25"/>
      <x v="155"/>
    </i>
    <i r="3">
      <x v="30"/>
      <x v="155"/>
    </i>
    <i r="3">
      <x v="32"/>
      <x v="155"/>
    </i>
    <i r="3">
      <x v="33"/>
      <x v="155"/>
    </i>
    <i r="3">
      <x v="34"/>
      <x v="155"/>
    </i>
    <i r="3">
      <x v="35"/>
      <x v="155"/>
    </i>
    <i r="3">
      <x v="36"/>
      <x v="155"/>
    </i>
    <i r="3">
      <x v="37"/>
      <x v="155"/>
    </i>
    <i r="2">
      <x v="39"/>
      <x v="9"/>
      <x v="171"/>
    </i>
    <i r="2">
      <x v="42"/>
      <x/>
      <x v="296"/>
    </i>
    <i r="4">
      <x v="297"/>
    </i>
    <i r="4">
      <x v="302"/>
    </i>
    <i r="4">
      <x v="303"/>
    </i>
    <i r="4">
      <x v="319"/>
    </i>
    <i r="4">
      <x v="320"/>
    </i>
    <i r="4">
      <x v="321"/>
    </i>
    <i r="2">
      <x v="47"/>
      <x v="9"/>
      <x v="239"/>
    </i>
    <i r="2">
      <x v="48"/>
      <x/>
      <x v="309"/>
    </i>
    <i r="2">
      <x v="54"/>
      <x/>
      <x v="14"/>
    </i>
    <i r="4">
      <x v="371"/>
    </i>
    <i r="2">
      <x v="55"/>
      <x v="1"/>
      <x/>
    </i>
    <i t="blank" r="1">
      <x v="7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2" hier="-1"/>
  </pageFields>
  <dataFields count="1">
    <dataField name="Soma de Valor" fld="9" baseField="11" baseItem="49" numFmtId="164"/>
  </dataFields>
  <formats count="6">
    <format dxfId="40">
      <pivotArea dataOnly="0" labelOnly="1" fieldPosition="0">
        <references count="1">
          <reference field="11" count="0"/>
        </references>
      </pivotArea>
    </format>
    <format dxfId="39">
      <pivotArea dataOnly="0" outline="0" fieldPosition="0">
        <references count="1">
          <reference field="2" count="0" defaultSubtotal="1"/>
        </references>
      </pivotArea>
    </format>
    <format dxfId="38">
      <pivotArea dataOnly="0" labelOnly="1" fieldPosition="0">
        <references count="1">
          <reference field="11" count="0"/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6">
      <pivotArea dataOnly="0" outline="0" fieldPosition="0">
        <references count="1">
          <reference field="2" count="0" defaultSubtotal="1"/>
        </references>
      </pivotArea>
    </format>
    <format dxfId="35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A6729-6C3F-4B3E-9AD6-954D084B0B7B}" name="Tabela dinâmica1" cacheId="7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17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56">
        <item x="46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50"/>
        <item x="3"/>
        <item x="15"/>
        <item x="16"/>
        <item x="17"/>
        <item x="18"/>
        <item x="19"/>
        <item x="20"/>
        <item x="21"/>
        <item x="22"/>
        <item x="23"/>
        <item x="47"/>
        <item x="24"/>
        <item x="51"/>
        <item x="25"/>
        <item x="26"/>
        <item x="27"/>
        <item x="28"/>
        <item x="29"/>
        <item x="30"/>
        <item x="31"/>
        <item x="32"/>
        <item x="33"/>
        <item x="34"/>
        <item x="52"/>
        <item x="35"/>
        <item x="36"/>
        <item x="37"/>
        <item x="2"/>
        <item x="38"/>
        <item x="53"/>
        <item x="39"/>
        <item x="40"/>
        <item x="54"/>
        <item x="41"/>
        <item x="42"/>
        <item x="48"/>
        <item x="43"/>
        <item x="44"/>
        <item x="45"/>
        <item x="49"/>
        <item x="55"/>
        <item x="0"/>
      </items>
    </pivotField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373">
        <item x="0"/>
        <item x="312"/>
        <item x="3"/>
        <item x="244"/>
        <item x="245"/>
        <item x="246"/>
        <item x="247"/>
        <item x="345"/>
        <item x="365"/>
        <item x="53"/>
        <item x="96"/>
        <item x="323"/>
        <item x="346"/>
        <item x="351"/>
        <item x="37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8"/>
        <item x="49"/>
        <item x="50"/>
        <item x="51"/>
        <item x="52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96"/>
        <item x="297"/>
        <item x="298"/>
        <item x="300"/>
        <item x="302"/>
        <item x="303"/>
        <item x="304"/>
        <item x="305"/>
        <item x="306"/>
        <item x="307"/>
        <item x="308"/>
        <item x="309"/>
        <item x="313"/>
        <item x="314"/>
        <item x="315"/>
        <item x="316"/>
        <item x="317"/>
        <item x="318"/>
        <item x="319"/>
        <item x="320"/>
        <item x="321"/>
        <item x="322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9"/>
        <item x="43"/>
        <item x="44"/>
        <item x="110"/>
        <item x="111"/>
        <item x="184"/>
        <item x="185"/>
        <item x="324"/>
        <item x="45"/>
        <item x="152"/>
        <item x="153"/>
        <item x="186"/>
        <item x="187"/>
        <item x="248"/>
        <item x="249"/>
        <item x="250"/>
        <item x="251"/>
        <item x="299"/>
        <item x="301"/>
        <item x="325"/>
        <item x="326"/>
        <item x="347"/>
        <item x="348"/>
        <item x="46"/>
        <item x="47"/>
        <item x="54"/>
        <item x="55"/>
        <item x="89"/>
        <item x="188"/>
        <item x="189"/>
        <item x="190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310"/>
        <item x="311"/>
        <item x="349"/>
        <item x="352"/>
        <item x="368"/>
        <item x="371"/>
        <item t="default"/>
      </items>
    </pivotField>
    <pivotField axis="axisRow" compact="0" outline="0" showAll="0" defaultSubtotal="0">
      <items count="48">
        <item x="1"/>
        <item n=" "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3"/>
        <item x="34"/>
        <item x="35"/>
        <item x="36"/>
        <item x="26"/>
        <item x="37"/>
        <item x="27"/>
        <item x="28"/>
        <item x="29"/>
        <item x="30"/>
        <item x="31"/>
        <item x="32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4">
        <item x="12"/>
        <item x="9"/>
        <item x="8"/>
        <item x="11"/>
        <item x="2"/>
        <item x="10"/>
        <item x="6"/>
        <item x="3"/>
        <item x="7"/>
        <item x="5"/>
        <item x="4"/>
        <item x="1"/>
        <item x="0"/>
        <item x="13"/>
      </items>
    </pivotField>
    <pivotField axis="axisRow" compact="0" showAll="0" insertBlankRow="1">
      <items count="15">
        <item x="1"/>
        <item x="13"/>
        <item x="7"/>
        <item x="9"/>
        <item x="2"/>
        <item x="3"/>
        <item x="4"/>
        <item x="0"/>
        <item x="6"/>
        <item x="12"/>
        <item x="8"/>
        <item x="5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5">
        <item x="1"/>
        <item x="2"/>
        <item x="0"/>
        <item x="3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0">
    <i>
      <x v="11"/>
      <x/>
    </i>
    <i r="2">
      <x v="1"/>
      <x v="1"/>
      <x/>
    </i>
    <i t="blank" r="1">
      <x/>
    </i>
    <i>
      <x v="12"/>
      <x v="7"/>
    </i>
    <i r="2">
      <x/>
      <x/>
      <x v="1"/>
    </i>
    <i r="2">
      <x v="33"/>
      <x/>
      <x v="294"/>
    </i>
    <i r="4">
      <x v="295"/>
    </i>
    <i r="2">
      <x v="45"/>
      <x/>
      <x v="308"/>
    </i>
    <i t="blank" r="1">
      <x v="7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3" hier="-1"/>
  </pageFields>
  <dataFields count="1">
    <dataField name="Soma de Valor" fld="9" baseField="11" baseItem="49" numFmtId="164"/>
  </dataFields>
  <formats count="6">
    <format dxfId="34">
      <pivotArea dataOnly="0" labelOnly="1" fieldPosition="0">
        <references count="1">
          <reference field="11" count="0"/>
        </references>
      </pivotArea>
    </format>
    <format dxfId="33">
      <pivotArea dataOnly="0" outline="0" fieldPosition="0">
        <references count="1">
          <reference field="2" count="0" defaultSubtotal="1"/>
        </references>
      </pivotArea>
    </format>
    <format dxfId="32">
      <pivotArea dataOnly="0" labelOnly="1" fieldPosition="0">
        <references count="1">
          <reference field="11" count="0"/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dataOnly="0" outline="0" fieldPosition="0">
        <references count="1">
          <reference field="2" count="0" defaultSubtotal="1"/>
        </references>
      </pivotArea>
    </format>
    <format dxfId="29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32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32" sqref="F32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110</v>
      </c>
      <c r="D2" s="20">
        <v>1027477.3616400004</v>
      </c>
      <c r="L2" s="19" t="s">
        <v>108</v>
      </c>
      <c r="M2" s="20">
        <v>1059255.0120000003</v>
      </c>
    </row>
    <row r="3" spans="1:44" ht="16.8" customHeight="1" x14ac:dyDescent="0.4">
      <c r="A3" s="7"/>
      <c r="B3" t="s">
        <v>135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1027477.3616399998</v>
      </c>
      <c r="E3" s="17"/>
    </row>
    <row r="4" spans="1:44" ht="16.8" customHeight="1" x14ac:dyDescent="0.4">
      <c r="A4" s="7"/>
      <c r="B4" s="18" t="s">
        <v>136</v>
      </c>
      <c r="D4" s="21">
        <f>D2-D3</f>
        <v>0</v>
      </c>
      <c r="E4" s="17" t="s">
        <v>109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49</v>
      </c>
      <c r="D12" s="4">
        <v>20751.86247</v>
      </c>
      <c r="E12" s="4">
        <v>-15837.039999999999</v>
      </c>
      <c r="F12" s="6">
        <v>4914.822470000001</v>
      </c>
      <c r="G12" s="4">
        <v>20751.86247</v>
      </c>
      <c r="H12" s="4">
        <v>-7923.7999999999993</v>
      </c>
      <c r="I12" s="6">
        <v>12828.062470000001</v>
      </c>
      <c r="J12" s="4">
        <v>20751.86247</v>
      </c>
      <c r="K12" s="4">
        <v>-7199.99</v>
      </c>
      <c r="L12" s="6">
        <v>13551.87247</v>
      </c>
      <c r="M12" s="15">
        <v>31294.757410000002</v>
      </c>
      <c r="N12" s="4">
        <v>19251.86247</v>
      </c>
      <c r="O12" s="4">
        <v>-8999.99</v>
      </c>
      <c r="P12" s="6">
        <v>10251.87247</v>
      </c>
      <c r="Q12" s="4">
        <v>19251.86247</v>
      </c>
      <c r="R12" s="4">
        <v>-6799.99</v>
      </c>
      <c r="S12" s="6">
        <v>12451.87247</v>
      </c>
      <c r="T12" s="4">
        <v>19251.86247</v>
      </c>
      <c r="U12" s="4">
        <v>-6799.99</v>
      </c>
      <c r="V12" s="6">
        <v>12451.87247</v>
      </c>
      <c r="W12" s="15">
        <v>35155.617409999999</v>
      </c>
      <c r="X12" s="4">
        <v>19251.86247</v>
      </c>
      <c r="Y12" s="4">
        <v>-8499.99</v>
      </c>
      <c r="Z12" s="6">
        <v>10751.87247</v>
      </c>
      <c r="AA12" s="4">
        <v>19251.86247</v>
      </c>
      <c r="AB12" s="4">
        <v>-6799.99</v>
      </c>
      <c r="AC12" s="6">
        <v>12451.87247</v>
      </c>
      <c r="AD12" s="4">
        <v>19251.86247</v>
      </c>
      <c r="AE12" s="4">
        <v>-8499.99</v>
      </c>
      <c r="AF12" s="6">
        <v>10751.87247</v>
      </c>
      <c r="AG12" s="15">
        <v>33955.617409999999</v>
      </c>
      <c r="AH12" s="4">
        <v>21751.86247</v>
      </c>
      <c r="AI12" s="4">
        <v>-6799.99</v>
      </c>
      <c r="AJ12" s="6">
        <v>14951.87247</v>
      </c>
      <c r="AK12" s="4">
        <v>19251.86247</v>
      </c>
      <c r="AL12" s="4">
        <v>-6799.99</v>
      </c>
      <c r="AM12" s="6">
        <v>12451.87247</v>
      </c>
      <c r="AN12" s="4">
        <v>19251.86247</v>
      </c>
      <c r="AO12" s="4">
        <v>-8499.99</v>
      </c>
      <c r="AP12" s="6">
        <v>10751.87247</v>
      </c>
      <c r="AQ12" s="15">
        <v>38155.617409999999</v>
      </c>
      <c r="AR12" s="4">
        <v>138561.60963999998</v>
      </c>
    </row>
    <row r="13" spans="1:44" x14ac:dyDescent="0.3">
      <c r="B13">
        <v>301306</v>
      </c>
      <c r="C13" s="31" t="s">
        <v>47</v>
      </c>
      <c r="D13" s="4">
        <v>1500</v>
      </c>
      <c r="E13" s="4">
        <v>-247.9</v>
      </c>
      <c r="F13" s="6">
        <v>1252.0999999999999</v>
      </c>
      <c r="G13" s="4">
        <v>1500</v>
      </c>
      <c r="H13" s="4"/>
      <c r="I13" s="6">
        <v>1500</v>
      </c>
      <c r="J13" s="4">
        <v>1500</v>
      </c>
      <c r="K13" s="4"/>
      <c r="L13" s="6">
        <v>1500</v>
      </c>
      <c r="M13" s="15">
        <v>4252.1000000000004</v>
      </c>
      <c r="N13" s="4"/>
      <c r="O13" s="4"/>
      <c r="P13" s="6"/>
      <c r="Q13" s="4"/>
      <c r="R13" s="4"/>
      <c r="S13" s="6"/>
      <c r="T13" s="4"/>
      <c r="U13" s="4"/>
      <c r="V13" s="6"/>
      <c r="W13" s="15"/>
      <c r="X13" s="4"/>
      <c r="Y13" s="4"/>
      <c r="Z13" s="6"/>
      <c r="AA13" s="4"/>
      <c r="AB13" s="4"/>
      <c r="AC13" s="6"/>
      <c r="AD13" s="4"/>
      <c r="AE13" s="4"/>
      <c r="AF13" s="6"/>
      <c r="AG13" s="15"/>
      <c r="AH13" s="4"/>
      <c r="AI13" s="4"/>
      <c r="AJ13" s="6"/>
      <c r="AK13" s="4"/>
      <c r="AL13" s="4"/>
      <c r="AM13" s="6"/>
      <c r="AN13" s="4"/>
      <c r="AO13" s="4"/>
      <c r="AP13" s="6"/>
      <c r="AQ13" s="15"/>
      <c r="AR13" s="4">
        <v>4252.1000000000004</v>
      </c>
    </row>
    <row r="14" spans="1:44" x14ac:dyDescent="0.3">
      <c r="B14">
        <v>303309</v>
      </c>
      <c r="C14" s="31" t="s">
        <v>50</v>
      </c>
      <c r="D14" s="4">
        <v>7900</v>
      </c>
      <c r="E14" s="4">
        <v>-6800</v>
      </c>
      <c r="F14" s="6">
        <v>1100</v>
      </c>
      <c r="G14" s="4">
        <v>7900</v>
      </c>
      <c r="H14" s="4">
        <v>-7100</v>
      </c>
      <c r="I14" s="6">
        <v>800</v>
      </c>
      <c r="J14" s="4">
        <v>7900</v>
      </c>
      <c r="K14" s="4">
        <v>-7200</v>
      </c>
      <c r="L14" s="6">
        <v>700</v>
      </c>
      <c r="M14" s="15">
        <v>2600</v>
      </c>
      <c r="N14" s="4">
        <v>7900</v>
      </c>
      <c r="O14" s="4">
        <v>-9000</v>
      </c>
      <c r="P14" s="6">
        <v>-1100</v>
      </c>
      <c r="Q14" s="4">
        <v>7900</v>
      </c>
      <c r="R14" s="4">
        <v>-6800</v>
      </c>
      <c r="S14" s="6">
        <v>1100</v>
      </c>
      <c r="T14" s="4">
        <v>7900</v>
      </c>
      <c r="U14" s="4">
        <v>-6800</v>
      </c>
      <c r="V14" s="6">
        <v>1100</v>
      </c>
      <c r="W14" s="15">
        <v>1100</v>
      </c>
      <c r="X14" s="4">
        <v>7900</v>
      </c>
      <c r="Y14" s="4">
        <v>-8500</v>
      </c>
      <c r="Z14" s="6">
        <v>-600</v>
      </c>
      <c r="AA14" s="4">
        <v>7900</v>
      </c>
      <c r="AB14" s="4">
        <v>-6800</v>
      </c>
      <c r="AC14" s="6">
        <v>1100</v>
      </c>
      <c r="AD14" s="4">
        <v>7900</v>
      </c>
      <c r="AE14" s="4">
        <v>-8500</v>
      </c>
      <c r="AF14" s="6">
        <v>-600</v>
      </c>
      <c r="AG14" s="15">
        <v>-100</v>
      </c>
      <c r="AH14" s="4">
        <v>7900</v>
      </c>
      <c r="AI14" s="4">
        <v>-6800</v>
      </c>
      <c r="AJ14" s="6">
        <v>1100</v>
      </c>
      <c r="AK14" s="4">
        <v>7900</v>
      </c>
      <c r="AL14" s="4">
        <v>-6800</v>
      </c>
      <c r="AM14" s="6">
        <v>1100</v>
      </c>
      <c r="AN14" s="4">
        <v>7900</v>
      </c>
      <c r="AO14" s="4">
        <v>-8500</v>
      </c>
      <c r="AP14" s="6">
        <v>-600</v>
      </c>
      <c r="AQ14" s="15">
        <v>1600</v>
      </c>
      <c r="AR14" s="4">
        <v>5200</v>
      </c>
    </row>
    <row r="15" spans="1:44" x14ac:dyDescent="0.3">
      <c r="B15">
        <v>303402</v>
      </c>
      <c r="C15" s="31" t="s">
        <v>51</v>
      </c>
      <c r="D15" s="4">
        <v>10351.86247</v>
      </c>
      <c r="E15" s="4">
        <v>-8714.06</v>
      </c>
      <c r="F15" s="6">
        <v>1637.8024700000005</v>
      </c>
      <c r="G15" s="4">
        <v>10351.86247</v>
      </c>
      <c r="H15" s="4">
        <v>-823.81</v>
      </c>
      <c r="I15" s="6">
        <v>9528.0524700000005</v>
      </c>
      <c r="J15" s="4">
        <v>10351.86247</v>
      </c>
      <c r="K15" s="4"/>
      <c r="L15" s="6">
        <v>10351.86247</v>
      </c>
      <c r="M15" s="15">
        <v>21517.717410000001</v>
      </c>
      <c r="N15" s="4">
        <v>10351.86247</v>
      </c>
      <c r="O15" s="4"/>
      <c r="P15" s="6">
        <v>10351.86247</v>
      </c>
      <c r="Q15" s="4">
        <v>10351.86247</v>
      </c>
      <c r="R15" s="4"/>
      <c r="S15" s="6">
        <v>10351.86247</v>
      </c>
      <c r="T15" s="4">
        <v>10351.86247</v>
      </c>
      <c r="U15" s="4"/>
      <c r="V15" s="6">
        <v>10351.86247</v>
      </c>
      <c r="W15" s="15">
        <v>31055.58741</v>
      </c>
      <c r="X15" s="4">
        <v>10351.86247</v>
      </c>
      <c r="Y15" s="4"/>
      <c r="Z15" s="6">
        <v>10351.86247</v>
      </c>
      <c r="AA15" s="4">
        <v>10351.86247</v>
      </c>
      <c r="AB15" s="4"/>
      <c r="AC15" s="6">
        <v>10351.86247</v>
      </c>
      <c r="AD15" s="4">
        <v>10351.86247</v>
      </c>
      <c r="AE15" s="4"/>
      <c r="AF15" s="6">
        <v>10351.86247</v>
      </c>
      <c r="AG15" s="15">
        <v>31055.58741</v>
      </c>
      <c r="AH15" s="4">
        <v>10351.86247</v>
      </c>
      <c r="AI15" s="4"/>
      <c r="AJ15" s="6">
        <v>10351.86247</v>
      </c>
      <c r="AK15" s="4">
        <v>10351.86247</v>
      </c>
      <c r="AL15" s="4"/>
      <c r="AM15" s="6">
        <v>10351.86247</v>
      </c>
      <c r="AN15" s="4">
        <v>10351.86247</v>
      </c>
      <c r="AO15" s="4"/>
      <c r="AP15" s="6">
        <v>10351.86247</v>
      </c>
      <c r="AQ15" s="15">
        <v>31055.58741</v>
      </c>
      <c r="AR15" s="4">
        <v>114684.47963999998</v>
      </c>
    </row>
    <row r="16" spans="1:44" x14ac:dyDescent="0.3">
      <c r="B16">
        <v>303406</v>
      </c>
      <c r="C16" s="31" t="s">
        <v>48</v>
      </c>
      <c r="D16" s="4">
        <v>500</v>
      </c>
      <c r="E16" s="4"/>
      <c r="F16" s="6">
        <v>500</v>
      </c>
      <c r="G16" s="4">
        <v>500</v>
      </c>
      <c r="H16" s="4"/>
      <c r="I16" s="6">
        <v>500</v>
      </c>
      <c r="J16" s="4">
        <v>500</v>
      </c>
      <c r="K16" s="4"/>
      <c r="L16" s="6">
        <v>500</v>
      </c>
      <c r="M16" s="15">
        <v>1500</v>
      </c>
      <c r="N16" s="4">
        <v>500</v>
      </c>
      <c r="O16" s="4"/>
      <c r="P16" s="6">
        <v>500</v>
      </c>
      <c r="Q16" s="4">
        <v>500</v>
      </c>
      <c r="R16" s="4"/>
      <c r="S16" s="6">
        <v>500</v>
      </c>
      <c r="T16" s="4">
        <v>500</v>
      </c>
      <c r="U16" s="4"/>
      <c r="V16" s="6">
        <v>500</v>
      </c>
      <c r="W16" s="15">
        <v>1500</v>
      </c>
      <c r="X16" s="4">
        <v>500</v>
      </c>
      <c r="Y16" s="4"/>
      <c r="Z16" s="6">
        <v>500</v>
      </c>
      <c r="AA16" s="4">
        <v>500</v>
      </c>
      <c r="AB16" s="4"/>
      <c r="AC16" s="6">
        <v>500</v>
      </c>
      <c r="AD16" s="4">
        <v>500</v>
      </c>
      <c r="AE16" s="4"/>
      <c r="AF16" s="6">
        <v>500</v>
      </c>
      <c r="AG16" s="15">
        <v>1500</v>
      </c>
      <c r="AH16" s="4">
        <v>500</v>
      </c>
      <c r="AI16" s="4"/>
      <c r="AJ16" s="6">
        <v>500</v>
      </c>
      <c r="AK16" s="4">
        <v>500</v>
      </c>
      <c r="AL16" s="4"/>
      <c r="AM16" s="6">
        <v>500</v>
      </c>
      <c r="AN16" s="4">
        <v>500</v>
      </c>
      <c r="AO16" s="4"/>
      <c r="AP16" s="6">
        <v>500</v>
      </c>
      <c r="AQ16" s="15">
        <v>1500</v>
      </c>
      <c r="AR16" s="4">
        <v>6000</v>
      </c>
    </row>
    <row r="17" spans="1:44" x14ac:dyDescent="0.3">
      <c r="B17">
        <v>303416</v>
      </c>
      <c r="C17" s="31" t="s">
        <v>3</v>
      </c>
      <c r="D17" s="4">
        <v>500</v>
      </c>
      <c r="E17" s="4">
        <v>-75.08</v>
      </c>
      <c r="F17" s="6">
        <v>424.92</v>
      </c>
      <c r="G17" s="4">
        <v>500</v>
      </c>
      <c r="H17" s="4">
        <v>0.01</v>
      </c>
      <c r="I17" s="6">
        <v>500.01</v>
      </c>
      <c r="J17" s="4">
        <v>500</v>
      </c>
      <c r="K17" s="4">
        <v>0.01</v>
      </c>
      <c r="L17" s="6">
        <v>500.01</v>
      </c>
      <c r="M17" s="15">
        <v>1424.94</v>
      </c>
      <c r="N17" s="4">
        <v>500</v>
      </c>
      <c r="O17" s="4">
        <v>0.01</v>
      </c>
      <c r="P17" s="6">
        <v>500.01</v>
      </c>
      <c r="Q17" s="4">
        <v>500</v>
      </c>
      <c r="R17" s="4">
        <v>0.01</v>
      </c>
      <c r="S17" s="6">
        <v>500.01</v>
      </c>
      <c r="T17" s="4">
        <v>500</v>
      </c>
      <c r="U17" s="4">
        <v>0.01</v>
      </c>
      <c r="V17" s="6">
        <v>500.01</v>
      </c>
      <c r="W17" s="15">
        <v>1500.03</v>
      </c>
      <c r="X17" s="4">
        <v>500</v>
      </c>
      <c r="Y17" s="4">
        <v>0.01</v>
      </c>
      <c r="Z17" s="6">
        <v>500.01</v>
      </c>
      <c r="AA17" s="4">
        <v>500</v>
      </c>
      <c r="AB17" s="4">
        <v>0.01</v>
      </c>
      <c r="AC17" s="6">
        <v>500.01</v>
      </c>
      <c r="AD17" s="4">
        <v>500</v>
      </c>
      <c r="AE17" s="4">
        <v>0.01</v>
      </c>
      <c r="AF17" s="6">
        <v>500.01</v>
      </c>
      <c r="AG17" s="15">
        <v>1500.03</v>
      </c>
      <c r="AH17" s="4">
        <v>3000</v>
      </c>
      <c r="AI17" s="4">
        <v>0.01</v>
      </c>
      <c r="AJ17" s="6">
        <v>3000.01</v>
      </c>
      <c r="AK17" s="4">
        <v>500</v>
      </c>
      <c r="AL17" s="4">
        <v>0.01</v>
      </c>
      <c r="AM17" s="6">
        <v>500.01</v>
      </c>
      <c r="AN17" s="4">
        <v>500</v>
      </c>
      <c r="AO17" s="4">
        <v>0.01</v>
      </c>
      <c r="AP17" s="6">
        <v>500.01</v>
      </c>
      <c r="AQ17" s="15">
        <v>4000.0300000000007</v>
      </c>
      <c r="AR17" s="4">
        <v>8425.0300000000007</v>
      </c>
    </row>
    <row r="18" spans="1:44" x14ac:dyDescent="0.3">
      <c r="D18" s="4"/>
      <c r="E18" s="4"/>
      <c r="F18" s="6"/>
      <c r="G18" s="4"/>
      <c r="H18" s="4"/>
      <c r="I18" s="6"/>
      <c r="J18" s="4"/>
      <c r="K18" s="4"/>
      <c r="L18" s="6"/>
      <c r="M18" s="15"/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/>
    </row>
    <row r="19" spans="1:44" x14ac:dyDescent="0.3">
      <c r="A19" t="s">
        <v>52</v>
      </c>
      <c r="D19" s="4"/>
      <c r="E19" s="4">
        <v>0.01</v>
      </c>
      <c r="F19" s="6">
        <v>0.01</v>
      </c>
      <c r="G19" s="4">
        <v>3900</v>
      </c>
      <c r="H19" s="4">
        <v>0.01</v>
      </c>
      <c r="I19" s="6">
        <v>3900.01</v>
      </c>
      <c r="J19" s="4"/>
      <c r="K19" s="4">
        <v>0.01</v>
      </c>
      <c r="L19" s="6">
        <v>0.01</v>
      </c>
      <c r="M19" s="15">
        <v>3900.03</v>
      </c>
      <c r="N19" s="4"/>
      <c r="O19" s="4">
        <v>0.01</v>
      </c>
      <c r="P19" s="6">
        <v>0.01</v>
      </c>
      <c r="Q19" s="4">
        <v>3900</v>
      </c>
      <c r="R19" s="4">
        <v>0.01</v>
      </c>
      <c r="S19" s="6">
        <v>3900.01</v>
      </c>
      <c r="T19" s="4"/>
      <c r="U19" s="4">
        <v>0.01</v>
      </c>
      <c r="V19" s="6">
        <v>0.01</v>
      </c>
      <c r="W19" s="15">
        <v>3900.03</v>
      </c>
      <c r="X19" s="4"/>
      <c r="Y19" s="4">
        <v>0.01</v>
      </c>
      <c r="Z19" s="6">
        <v>0.01</v>
      </c>
      <c r="AA19" s="4">
        <v>3900</v>
      </c>
      <c r="AB19" s="4">
        <v>0.01</v>
      </c>
      <c r="AC19" s="6">
        <v>3900.01</v>
      </c>
      <c r="AD19" s="4"/>
      <c r="AE19" s="4">
        <v>0.01</v>
      </c>
      <c r="AF19" s="6">
        <v>0.01</v>
      </c>
      <c r="AG19" s="15">
        <v>3900.03</v>
      </c>
      <c r="AH19" s="4"/>
      <c r="AI19" s="4">
        <v>0.01</v>
      </c>
      <c r="AJ19" s="6">
        <v>0.01</v>
      </c>
      <c r="AK19" s="4">
        <v>3900</v>
      </c>
      <c r="AL19" s="4">
        <v>0.01</v>
      </c>
      <c r="AM19" s="6">
        <v>3900.01</v>
      </c>
      <c r="AN19" s="4"/>
      <c r="AO19" s="4">
        <v>0.01</v>
      </c>
      <c r="AP19" s="6">
        <v>0.01</v>
      </c>
      <c r="AQ19" s="15">
        <v>3900.03</v>
      </c>
      <c r="AR19" s="4">
        <v>15600.12</v>
      </c>
    </row>
    <row r="20" spans="1:44" x14ac:dyDescent="0.3">
      <c r="B20">
        <v>303416</v>
      </c>
      <c r="C20" s="31" t="s">
        <v>3</v>
      </c>
      <c r="D20" s="4"/>
      <c r="E20" s="4">
        <v>0.01</v>
      </c>
      <c r="F20" s="6">
        <v>0.01</v>
      </c>
      <c r="G20" s="4"/>
      <c r="H20" s="4">
        <v>0.01</v>
      </c>
      <c r="I20" s="6">
        <v>0.01</v>
      </c>
      <c r="J20" s="4"/>
      <c r="K20" s="4">
        <v>0.01</v>
      </c>
      <c r="L20" s="6">
        <v>0.01</v>
      </c>
      <c r="M20" s="15">
        <v>0.03</v>
      </c>
      <c r="N20" s="4"/>
      <c r="O20" s="4">
        <v>0.01</v>
      </c>
      <c r="P20" s="6">
        <v>0.01</v>
      </c>
      <c r="Q20" s="4"/>
      <c r="R20" s="4">
        <v>0.01</v>
      </c>
      <c r="S20" s="6">
        <v>0.01</v>
      </c>
      <c r="T20" s="4"/>
      <c r="U20" s="4">
        <v>0.01</v>
      </c>
      <c r="V20" s="6">
        <v>0.01</v>
      </c>
      <c r="W20" s="15">
        <v>0.03</v>
      </c>
      <c r="X20" s="4"/>
      <c r="Y20" s="4">
        <v>0.01</v>
      </c>
      <c r="Z20" s="6">
        <v>0.01</v>
      </c>
      <c r="AA20" s="4"/>
      <c r="AB20" s="4">
        <v>0.01</v>
      </c>
      <c r="AC20" s="6">
        <v>0.01</v>
      </c>
      <c r="AD20" s="4"/>
      <c r="AE20" s="4">
        <v>0.01</v>
      </c>
      <c r="AF20" s="6">
        <v>0.01</v>
      </c>
      <c r="AG20" s="15">
        <v>0.03</v>
      </c>
      <c r="AH20" s="4"/>
      <c r="AI20" s="4">
        <v>0.01</v>
      </c>
      <c r="AJ20" s="6">
        <v>0.01</v>
      </c>
      <c r="AK20" s="4"/>
      <c r="AL20" s="4">
        <v>0.01</v>
      </c>
      <c r="AM20" s="6">
        <v>0.01</v>
      </c>
      <c r="AN20" s="4"/>
      <c r="AO20" s="4">
        <v>0.01</v>
      </c>
      <c r="AP20" s="6">
        <v>0.01</v>
      </c>
      <c r="AQ20" s="15">
        <v>0.03</v>
      </c>
      <c r="AR20" s="4">
        <v>0.11999999999999998</v>
      </c>
    </row>
    <row r="21" spans="1:44" x14ac:dyDescent="0.3">
      <c r="B21">
        <v>504101</v>
      </c>
      <c r="C21" s="31" t="s">
        <v>53</v>
      </c>
      <c r="D21" s="4"/>
      <c r="E21" s="4"/>
      <c r="F21" s="6"/>
      <c r="G21" s="4">
        <v>3900</v>
      </c>
      <c r="H21" s="4"/>
      <c r="I21" s="6">
        <v>3900</v>
      </c>
      <c r="J21" s="4"/>
      <c r="K21" s="4"/>
      <c r="L21" s="6"/>
      <c r="M21" s="15">
        <v>3900</v>
      </c>
      <c r="N21" s="4"/>
      <c r="O21" s="4"/>
      <c r="P21" s="6"/>
      <c r="Q21" s="4">
        <v>3900</v>
      </c>
      <c r="R21" s="4"/>
      <c r="S21" s="6">
        <v>3900</v>
      </c>
      <c r="T21" s="4"/>
      <c r="U21" s="4"/>
      <c r="V21" s="6"/>
      <c r="W21" s="15">
        <v>3900</v>
      </c>
      <c r="X21" s="4"/>
      <c r="Y21" s="4"/>
      <c r="Z21" s="6"/>
      <c r="AA21" s="4">
        <v>3900</v>
      </c>
      <c r="AB21" s="4"/>
      <c r="AC21" s="6">
        <v>3900</v>
      </c>
      <c r="AD21" s="4"/>
      <c r="AE21" s="4"/>
      <c r="AF21" s="6"/>
      <c r="AG21" s="15">
        <v>3900</v>
      </c>
      <c r="AH21" s="4"/>
      <c r="AI21" s="4"/>
      <c r="AJ21" s="6"/>
      <c r="AK21" s="4">
        <v>3900</v>
      </c>
      <c r="AL21" s="4"/>
      <c r="AM21" s="6">
        <v>3900</v>
      </c>
      <c r="AN21" s="4"/>
      <c r="AO21" s="4"/>
      <c r="AP21" s="6"/>
      <c r="AQ21" s="15">
        <v>3900</v>
      </c>
      <c r="AR21" s="4">
        <v>15600</v>
      </c>
    </row>
    <row r="22" spans="1:44" x14ac:dyDescent="0.3">
      <c r="D22" s="4"/>
      <c r="E22" s="4"/>
      <c r="F22" s="6"/>
      <c r="G22" s="4"/>
      <c r="H22" s="4"/>
      <c r="I22" s="6"/>
      <c r="J22" s="4"/>
      <c r="K22" s="4"/>
      <c r="L22" s="6"/>
      <c r="M22" s="15"/>
      <c r="N22" s="4"/>
      <c r="O22" s="4"/>
      <c r="P22" s="6"/>
      <c r="Q22" s="4"/>
      <c r="R22" s="4"/>
      <c r="S22" s="6"/>
      <c r="T22" s="4"/>
      <c r="U22" s="4"/>
      <c r="V22" s="6"/>
      <c r="W22" s="15"/>
      <c r="X22" s="4"/>
      <c r="Y22" s="4"/>
      <c r="Z22" s="6"/>
      <c r="AA22" s="4"/>
      <c r="AB22" s="4"/>
      <c r="AC22" s="6"/>
      <c r="AD22" s="4"/>
      <c r="AE22" s="4"/>
      <c r="AF22" s="6"/>
      <c r="AG22" s="15"/>
      <c r="AH22" s="4"/>
      <c r="AI22" s="4"/>
      <c r="AJ22" s="6"/>
      <c r="AK22" s="4"/>
      <c r="AL22" s="4"/>
      <c r="AM22" s="6"/>
      <c r="AN22" s="4"/>
      <c r="AO22" s="4"/>
      <c r="AP22" s="6"/>
      <c r="AQ22" s="15"/>
      <c r="AR22" s="4"/>
    </row>
    <row r="23" spans="1:44" x14ac:dyDescent="0.3">
      <c r="A23" t="s">
        <v>54</v>
      </c>
      <c r="D23" s="4">
        <v>68105</v>
      </c>
      <c r="E23" s="4">
        <v>-71377.02</v>
      </c>
      <c r="F23" s="6">
        <v>-3272.0199999999986</v>
      </c>
      <c r="G23" s="4">
        <v>50000</v>
      </c>
      <c r="H23" s="4">
        <v>-48720.52</v>
      </c>
      <c r="I23" s="6">
        <v>1279.4800000000012</v>
      </c>
      <c r="J23" s="4">
        <v>50000</v>
      </c>
      <c r="K23" s="4">
        <v>-47126.86</v>
      </c>
      <c r="L23" s="6">
        <v>2873.1399999999976</v>
      </c>
      <c r="M23" s="15">
        <v>880.59999999999968</v>
      </c>
      <c r="N23" s="4">
        <v>50000</v>
      </c>
      <c r="O23" s="4">
        <v>-47126.86</v>
      </c>
      <c r="P23" s="6">
        <v>2873.1399999999976</v>
      </c>
      <c r="Q23" s="4">
        <v>50000</v>
      </c>
      <c r="R23" s="4">
        <v>-47126.86</v>
      </c>
      <c r="S23" s="6">
        <v>2873.1399999999976</v>
      </c>
      <c r="T23" s="4">
        <v>50000</v>
      </c>
      <c r="U23" s="4">
        <v>-47126.86</v>
      </c>
      <c r="V23" s="6">
        <v>2873.1399999999976</v>
      </c>
      <c r="W23" s="15">
        <v>8619.4199999999928</v>
      </c>
      <c r="X23" s="4">
        <v>50000</v>
      </c>
      <c r="Y23" s="4">
        <v>-47126.86</v>
      </c>
      <c r="Z23" s="6">
        <v>2873.1399999999976</v>
      </c>
      <c r="AA23" s="4">
        <v>50000</v>
      </c>
      <c r="AB23" s="4">
        <v>-47126.86</v>
      </c>
      <c r="AC23" s="6">
        <v>2873.1399999999976</v>
      </c>
      <c r="AD23" s="4">
        <v>50000</v>
      </c>
      <c r="AE23" s="4">
        <v>-1834.86</v>
      </c>
      <c r="AF23" s="6">
        <v>48165.14</v>
      </c>
      <c r="AG23" s="15">
        <v>53911.419999999991</v>
      </c>
      <c r="AH23" s="4">
        <v>50000</v>
      </c>
      <c r="AI23" s="4">
        <v>-1834.86</v>
      </c>
      <c r="AJ23" s="6">
        <v>48165.14</v>
      </c>
      <c r="AK23" s="4">
        <v>50000</v>
      </c>
      <c r="AL23" s="4">
        <v>-1834.86</v>
      </c>
      <c r="AM23" s="6">
        <v>48165.14</v>
      </c>
      <c r="AN23" s="4">
        <v>50000</v>
      </c>
      <c r="AO23" s="4">
        <v>-1834.86</v>
      </c>
      <c r="AP23" s="6">
        <v>48165.14</v>
      </c>
      <c r="AQ23" s="15">
        <v>144495.42000000001</v>
      </c>
      <c r="AR23" s="4">
        <v>207906.86</v>
      </c>
    </row>
    <row r="24" spans="1:44" x14ac:dyDescent="0.3">
      <c r="B24">
        <v>302111</v>
      </c>
      <c r="C24" s="31" t="s">
        <v>69</v>
      </c>
      <c r="D24" s="4"/>
      <c r="E24" s="4">
        <v>-48</v>
      </c>
      <c r="F24" s="6">
        <v>-48</v>
      </c>
      <c r="G24" s="4"/>
      <c r="H24" s="4"/>
      <c r="I24" s="6"/>
      <c r="J24" s="4"/>
      <c r="K24" s="4"/>
      <c r="L24" s="6"/>
      <c r="M24" s="15">
        <v>-48</v>
      </c>
      <c r="N24" s="4"/>
      <c r="O24" s="4"/>
      <c r="P24" s="6"/>
      <c r="Q24" s="4"/>
      <c r="R24" s="4"/>
      <c r="S24" s="6"/>
      <c r="T24" s="4"/>
      <c r="U24" s="4"/>
      <c r="V24" s="6"/>
      <c r="W24" s="15"/>
      <c r="X24" s="4"/>
      <c r="Y24" s="4"/>
      <c r="Z24" s="6"/>
      <c r="AA24" s="4"/>
      <c r="AB24" s="4"/>
      <c r="AC24" s="6"/>
      <c r="AD24" s="4"/>
      <c r="AE24" s="4"/>
      <c r="AF24" s="6"/>
      <c r="AG24" s="15"/>
      <c r="AH24" s="4"/>
      <c r="AI24" s="4"/>
      <c r="AJ24" s="6"/>
      <c r="AK24" s="4"/>
      <c r="AL24" s="4"/>
      <c r="AM24" s="6"/>
      <c r="AN24" s="4"/>
      <c r="AO24" s="4"/>
      <c r="AP24" s="6"/>
      <c r="AQ24" s="15"/>
      <c r="AR24" s="4">
        <v>-48</v>
      </c>
    </row>
    <row r="25" spans="1:44" x14ac:dyDescent="0.3">
      <c r="B25">
        <v>303416</v>
      </c>
      <c r="C25" s="31" t="s">
        <v>3</v>
      </c>
      <c r="D25" s="4"/>
      <c r="E25" s="4">
        <v>0.01</v>
      </c>
      <c r="F25" s="6">
        <v>0.01</v>
      </c>
      <c r="G25" s="4"/>
      <c r="H25" s="4">
        <v>0.01</v>
      </c>
      <c r="I25" s="6">
        <v>0.01</v>
      </c>
      <c r="J25" s="4"/>
      <c r="K25" s="4">
        <v>0.01</v>
      </c>
      <c r="L25" s="6">
        <v>0.01</v>
      </c>
      <c r="M25" s="15">
        <v>0.03</v>
      </c>
      <c r="N25" s="4"/>
      <c r="O25" s="4">
        <v>0.01</v>
      </c>
      <c r="P25" s="6">
        <v>0.01</v>
      </c>
      <c r="Q25" s="4"/>
      <c r="R25" s="4">
        <v>0.01</v>
      </c>
      <c r="S25" s="6">
        <v>0.01</v>
      </c>
      <c r="T25" s="4"/>
      <c r="U25" s="4">
        <v>0.01</v>
      </c>
      <c r="V25" s="6">
        <v>0.01</v>
      </c>
      <c r="W25" s="15">
        <v>0.03</v>
      </c>
      <c r="X25" s="4"/>
      <c r="Y25" s="4">
        <v>0.01</v>
      </c>
      <c r="Z25" s="6">
        <v>0.01</v>
      </c>
      <c r="AA25" s="4"/>
      <c r="AB25" s="4">
        <v>0.01</v>
      </c>
      <c r="AC25" s="6">
        <v>0.01</v>
      </c>
      <c r="AD25" s="4"/>
      <c r="AE25" s="4">
        <v>0.01</v>
      </c>
      <c r="AF25" s="6">
        <v>0.01</v>
      </c>
      <c r="AG25" s="15">
        <v>0.03</v>
      </c>
      <c r="AH25" s="4"/>
      <c r="AI25" s="4">
        <v>0.01</v>
      </c>
      <c r="AJ25" s="6">
        <v>0.01</v>
      </c>
      <c r="AK25" s="4"/>
      <c r="AL25" s="4">
        <v>0.01</v>
      </c>
      <c r="AM25" s="6">
        <v>0.01</v>
      </c>
      <c r="AN25" s="4"/>
      <c r="AO25" s="4">
        <v>0.01</v>
      </c>
      <c r="AP25" s="6">
        <v>0.01</v>
      </c>
      <c r="AQ25" s="15">
        <v>0.03</v>
      </c>
      <c r="AR25" s="4">
        <v>0.11999999999999998</v>
      </c>
    </row>
    <row r="26" spans="1:44" x14ac:dyDescent="0.3">
      <c r="B26">
        <v>504101</v>
      </c>
      <c r="C26" s="31" t="s">
        <v>53</v>
      </c>
      <c r="D26" s="4">
        <v>68105</v>
      </c>
      <c r="E26" s="4">
        <v>-71329.03</v>
      </c>
      <c r="F26" s="6">
        <v>-3224.0299999999988</v>
      </c>
      <c r="G26" s="4">
        <v>50000</v>
      </c>
      <c r="H26" s="4">
        <v>-48720.53</v>
      </c>
      <c r="I26" s="6">
        <v>1279.4700000000012</v>
      </c>
      <c r="J26" s="4">
        <v>50000</v>
      </c>
      <c r="K26" s="4">
        <v>-47126.87</v>
      </c>
      <c r="L26" s="6">
        <v>2873.1299999999974</v>
      </c>
      <c r="M26" s="15">
        <v>928.56999999999971</v>
      </c>
      <c r="N26" s="4">
        <v>50000</v>
      </c>
      <c r="O26" s="4">
        <v>-47126.87</v>
      </c>
      <c r="P26" s="6">
        <v>2873.1299999999974</v>
      </c>
      <c r="Q26" s="4">
        <v>50000</v>
      </c>
      <c r="R26" s="4">
        <v>-47126.87</v>
      </c>
      <c r="S26" s="6">
        <v>2873.1299999999974</v>
      </c>
      <c r="T26" s="4">
        <v>50000</v>
      </c>
      <c r="U26" s="4">
        <v>-47126.87</v>
      </c>
      <c r="V26" s="6">
        <v>2873.1299999999974</v>
      </c>
      <c r="W26" s="15">
        <v>8619.3899999999921</v>
      </c>
      <c r="X26" s="4">
        <v>50000</v>
      </c>
      <c r="Y26" s="4">
        <v>-47126.87</v>
      </c>
      <c r="Z26" s="6">
        <v>2873.1299999999974</v>
      </c>
      <c r="AA26" s="4">
        <v>50000</v>
      </c>
      <c r="AB26" s="4">
        <v>-47126.87</v>
      </c>
      <c r="AC26" s="6">
        <v>2873.1299999999974</v>
      </c>
      <c r="AD26" s="4">
        <v>50000</v>
      </c>
      <c r="AE26" s="4">
        <v>-1834.87</v>
      </c>
      <c r="AF26" s="6">
        <v>48165.13</v>
      </c>
      <c r="AG26" s="15">
        <v>53911.389999999992</v>
      </c>
      <c r="AH26" s="4">
        <v>50000</v>
      </c>
      <c r="AI26" s="4">
        <v>-1834.87</v>
      </c>
      <c r="AJ26" s="6">
        <v>48165.13</v>
      </c>
      <c r="AK26" s="4">
        <v>50000</v>
      </c>
      <c r="AL26" s="4">
        <v>-1834.87</v>
      </c>
      <c r="AM26" s="6">
        <v>48165.13</v>
      </c>
      <c r="AN26" s="4">
        <v>50000</v>
      </c>
      <c r="AO26" s="4">
        <v>-1834.87</v>
      </c>
      <c r="AP26" s="6">
        <v>48165.13</v>
      </c>
      <c r="AQ26" s="15">
        <v>144495.39000000001</v>
      </c>
      <c r="AR26" s="4">
        <v>207954.74</v>
      </c>
    </row>
    <row r="27" spans="1:44" x14ac:dyDescent="0.3">
      <c r="D27" s="4"/>
      <c r="E27" s="4"/>
      <c r="F27" s="6"/>
      <c r="G27" s="4"/>
      <c r="H27" s="4"/>
      <c r="I27" s="6"/>
      <c r="J27" s="4"/>
      <c r="K27" s="4"/>
      <c r="L27" s="6"/>
      <c r="M27" s="15"/>
      <c r="N27" s="4"/>
      <c r="O27" s="4"/>
      <c r="P27" s="6"/>
      <c r="Q27" s="4"/>
      <c r="R27" s="4"/>
      <c r="S27" s="6"/>
      <c r="T27" s="4"/>
      <c r="U27" s="4"/>
      <c r="V27" s="6"/>
      <c r="W27" s="15"/>
      <c r="X27" s="4"/>
      <c r="Y27" s="4"/>
      <c r="Z27" s="6"/>
      <c r="AA27" s="4"/>
      <c r="AB27" s="4"/>
      <c r="AC27" s="6"/>
      <c r="AD27" s="4"/>
      <c r="AE27" s="4"/>
      <c r="AF27" s="6"/>
      <c r="AG27" s="15"/>
      <c r="AH27" s="4"/>
      <c r="AI27" s="4"/>
      <c r="AJ27" s="6"/>
      <c r="AK27" s="4"/>
      <c r="AL27" s="4"/>
      <c r="AM27" s="6"/>
      <c r="AN27" s="4"/>
      <c r="AO27" s="4"/>
      <c r="AP27" s="6"/>
      <c r="AQ27" s="15"/>
      <c r="AR27" s="4"/>
    </row>
    <row r="28" spans="1:44" x14ac:dyDescent="0.3">
      <c r="A28" t="s">
        <v>55</v>
      </c>
      <c r="D28" s="4">
        <v>95500.001000000004</v>
      </c>
      <c r="E28" s="4">
        <v>-48492.889999999992</v>
      </c>
      <c r="F28" s="6">
        <v>47007.111000000012</v>
      </c>
      <c r="G28" s="4">
        <v>60250.000999999997</v>
      </c>
      <c r="H28" s="4">
        <v>0.01</v>
      </c>
      <c r="I28" s="6">
        <v>60250.010999999999</v>
      </c>
      <c r="J28" s="4">
        <v>1E-3</v>
      </c>
      <c r="K28" s="4">
        <v>0.01</v>
      </c>
      <c r="L28" s="6">
        <v>1.0999999999999999E-2</v>
      </c>
      <c r="M28" s="15">
        <v>107257.13300000002</v>
      </c>
      <c r="N28" s="4">
        <v>1E-3</v>
      </c>
      <c r="O28" s="4">
        <v>0.01</v>
      </c>
      <c r="P28" s="6">
        <v>1.0999999999999999E-2</v>
      </c>
      <c r="Q28" s="4">
        <v>1E-3</v>
      </c>
      <c r="R28" s="4">
        <v>0.01</v>
      </c>
      <c r="S28" s="6">
        <v>1.0999999999999999E-2</v>
      </c>
      <c r="T28" s="4">
        <v>1E-3</v>
      </c>
      <c r="U28" s="4">
        <v>0.01</v>
      </c>
      <c r="V28" s="6">
        <v>1.0999999999999999E-2</v>
      </c>
      <c r="W28" s="15">
        <v>3.3000000000000002E-2</v>
      </c>
      <c r="X28" s="4">
        <v>1E-3</v>
      </c>
      <c r="Y28" s="4">
        <v>0.01</v>
      </c>
      <c r="Z28" s="6">
        <v>1.0999999999999999E-2</v>
      </c>
      <c r="AA28" s="4">
        <v>1E-3</v>
      </c>
      <c r="AB28" s="4">
        <v>0.01</v>
      </c>
      <c r="AC28" s="6">
        <v>1.0999999999999999E-2</v>
      </c>
      <c r="AD28" s="4">
        <v>1E-3</v>
      </c>
      <c r="AE28" s="4">
        <v>0.01</v>
      </c>
      <c r="AF28" s="6">
        <v>1.0999999999999999E-2</v>
      </c>
      <c r="AG28" s="15">
        <v>3.3000000000000002E-2</v>
      </c>
      <c r="AH28" s="4">
        <v>1E-3</v>
      </c>
      <c r="AI28" s="4">
        <v>0.01</v>
      </c>
      <c r="AJ28" s="6">
        <v>1.0999999999999999E-2</v>
      </c>
      <c r="AK28" s="4">
        <v>1E-3</v>
      </c>
      <c r="AL28" s="4">
        <v>0.01</v>
      </c>
      <c r="AM28" s="6">
        <v>1.0999999999999999E-2</v>
      </c>
      <c r="AN28" s="4">
        <v>1E-3</v>
      </c>
      <c r="AO28" s="4">
        <v>0.01</v>
      </c>
      <c r="AP28" s="6">
        <v>1.0999999999999999E-2</v>
      </c>
      <c r="AQ28" s="15">
        <v>3.3000000000000002E-2</v>
      </c>
      <c r="AR28" s="4">
        <v>107257.23200000005</v>
      </c>
    </row>
    <row r="29" spans="1:44" x14ac:dyDescent="0.3">
      <c r="B29">
        <v>303416</v>
      </c>
      <c r="C29" s="31" t="s">
        <v>3</v>
      </c>
      <c r="D29" s="4"/>
      <c r="E29" s="4">
        <v>0.01</v>
      </c>
      <c r="F29" s="6">
        <v>0.01</v>
      </c>
      <c r="G29" s="4"/>
      <c r="H29" s="4">
        <v>0.01</v>
      </c>
      <c r="I29" s="6">
        <v>0.01</v>
      </c>
      <c r="J29" s="4"/>
      <c r="K29" s="4">
        <v>0.01</v>
      </c>
      <c r="L29" s="6">
        <v>0.01</v>
      </c>
      <c r="M29" s="15">
        <v>0.03</v>
      </c>
      <c r="N29" s="4"/>
      <c r="O29" s="4">
        <v>0.01</v>
      </c>
      <c r="P29" s="6">
        <v>0.01</v>
      </c>
      <c r="Q29" s="4"/>
      <c r="R29" s="4">
        <v>0.01</v>
      </c>
      <c r="S29" s="6">
        <v>0.01</v>
      </c>
      <c r="T29" s="4"/>
      <c r="U29" s="4">
        <v>0.01</v>
      </c>
      <c r="V29" s="6">
        <v>0.01</v>
      </c>
      <c r="W29" s="15">
        <v>0.03</v>
      </c>
      <c r="X29" s="4"/>
      <c r="Y29" s="4">
        <v>0.01</v>
      </c>
      <c r="Z29" s="6">
        <v>0.01</v>
      </c>
      <c r="AA29" s="4"/>
      <c r="AB29" s="4">
        <v>0.01</v>
      </c>
      <c r="AC29" s="6">
        <v>0.01</v>
      </c>
      <c r="AD29" s="4"/>
      <c r="AE29" s="4">
        <v>0.01</v>
      </c>
      <c r="AF29" s="6">
        <v>0.01</v>
      </c>
      <c r="AG29" s="15">
        <v>0.03</v>
      </c>
      <c r="AH29" s="4"/>
      <c r="AI29" s="4">
        <v>0.01</v>
      </c>
      <c r="AJ29" s="6">
        <v>0.01</v>
      </c>
      <c r="AK29" s="4"/>
      <c r="AL29" s="4">
        <v>0.01</v>
      </c>
      <c r="AM29" s="6">
        <v>0.01</v>
      </c>
      <c r="AN29" s="4"/>
      <c r="AO29" s="4">
        <v>0.01</v>
      </c>
      <c r="AP29" s="6">
        <v>0.01</v>
      </c>
      <c r="AQ29" s="15">
        <v>0.03</v>
      </c>
      <c r="AR29" s="4">
        <v>0.11999999999999998</v>
      </c>
    </row>
    <row r="30" spans="1:44" x14ac:dyDescent="0.3">
      <c r="B30">
        <v>504101</v>
      </c>
      <c r="C30" s="31" t="s">
        <v>53</v>
      </c>
      <c r="D30" s="4">
        <v>95500.001000000004</v>
      </c>
      <c r="E30" s="4">
        <v>-48492.899999999994</v>
      </c>
      <c r="F30" s="6">
        <v>47007.10100000001</v>
      </c>
      <c r="G30" s="4">
        <v>60250.000999999997</v>
      </c>
      <c r="H30" s="4"/>
      <c r="I30" s="6">
        <v>60250.000999999997</v>
      </c>
      <c r="J30" s="4">
        <v>1E-3</v>
      </c>
      <c r="K30" s="4"/>
      <c r="L30" s="6">
        <v>1E-3</v>
      </c>
      <c r="M30" s="15">
        <v>107257.10300000002</v>
      </c>
      <c r="N30" s="4">
        <v>1E-3</v>
      </c>
      <c r="O30" s="4"/>
      <c r="P30" s="6">
        <v>1E-3</v>
      </c>
      <c r="Q30" s="4">
        <v>1E-3</v>
      </c>
      <c r="R30" s="4"/>
      <c r="S30" s="6">
        <v>1E-3</v>
      </c>
      <c r="T30" s="4">
        <v>1E-3</v>
      </c>
      <c r="U30" s="4"/>
      <c r="V30" s="6">
        <v>1E-3</v>
      </c>
      <c r="W30" s="15">
        <v>3.0000000000000001E-3</v>
      </c>
      <c r="X30" s="4">
        <v>1E-3</v>
      </c>
      <c r="Y30" s="4"/>
      <c r="Z30" s="6">
        <v>1E-3</v>
      </c>
      <c r="AA30" s="4">
        <v>1E-3</v>
      </c>
      <c r="AB30" s="4"/>
      <c r="AC30" s="6">
        <v>1E-3</v>
      </c>
      <c r="AD30" s="4">
        <v>1E-3</v>
      </c>
      <c r="AE30" s="4"/>
      <c r="AF30" s="6">
        <v>1E-3</v>
      </c>
      <c r="AG30" s="15">
        <v>3.0000000000000001E-3</v>
      </c>
      <c r="AH30" s="4">
        <v>1E-3</v>
      </c>
      <c r="AI30" s="4"/>
      <c r="AJ30" s="6">
        <v>1E-3</v>
      </c>
      <c r="AK30" s="4">
        <v>1E-3</v>
      </c>
      <c r="AL30" s="4"/>
      <c r="AM30" s="6">
        <v>1E-3</v>
      </c>
      <c r="AN30" s="4">
        <v>1E-3</v>
      </c>
      <c r="AO30" s="4"/>
      <c r="AP30" s="6">
        <v>1E-3</v>
      </c>
      <c r="AQ30" s="15">
        <v>3.0000000000000001E-3</v>
      </c>
      <c r="AR30" s="4">
        <v>107257.11200000005</v>
      </c>
    </row>
    <row r="31" spans="1:44" x14ac:dyDescent="0.3">
      <c r="D31" s="4"/>
      <c r="E31" s="4"/>
      <c r="F31" s="6"/>
      <c r="G31" s="4"/>
      <c r="H31" s="4"/>
      <c r="I31" s="6"/>
      <c r="J31" s="4"/>
      <c r="K31" s="4"/>
      <c r="L31" s="6"/>
      <c r="M31" s="15"/>
      <c r="N31" s="4"/>
      <c r="O31" s="4"/>
      <c r="P31" s="6"/>
      <c r="Q31" s="4"/>
      <c r="R31" s="4"/>
      <c r="S31" s="6"/>
      <c r="T31" s="4"/>
      <c r="U31" s="4"/>
      <c r="V31" s="6"/>
      <c r="W31" s="15"/>
      <c r="X31" s="4"/>
      <c r="Y31" s="4"/>
      <c r="Z31" s="6"/>
      <c r="AA31" s="4"/>
      <c r="AB31" s="4"/>
      <c r="AC31" s="6"/>
      <c r="AD31" s="4"/>
      <c r="AE31" s="4"/>
      <c r="AF31" s="6"/>
      <c r="AG31" s="15"/>
      <c r="AH31" s="4"/>
      <c r="AI31" s="4"/>
      <c r="AJ31" s="6"/>
      <c r="AK31" s="4"/>
      <c r="AL31" s="4"/>
      <c r="AM31" s="6"/>
      <c r="AN31" s="4"/>
      <c r="AO31" s="4"/>
      <c r="AP31" s="6"/>
      <c r="AQ31" s="15"/>
      <c r="AR31" s="4"/>
    </row>
    <row r="32" spans="1:44" x14ac:dyDescent="0.3">
      <c r="A32" t="s">
        <v>1</v>
      </c>
      <c r="D32" s="4">
        <v>184356.86346999998</v>
      </c>
      <c r="E32" s="4">
        <v>-135706.94</v>
      </c>
      <c r="F32" s="6">
        <v>48649.923470000009</v>
      </c>
      <c r="G32" s="4">
        <v>134901.86346999998</v>
      </c>
      <c r="H32" s="4">
        <v>-56644.299999999996</v>
      </c>
      <c r="I32" s="6">
        <v>78257.563469999994</v>
      </c>
      <c r="J32" s="4">
        <v>70751.863469999997</v>
      </c>
      <c r="K32" s="4">
        <v>-54326.83</v>
      </c>
      <c r="L32" s="6">
        <v>16425.033469999995</v>
      </c>
      <c r="M32" s="15">
        <v>143332.52041000003</v>
      </c>
      <c r="N32" s="4">
        <v>69251.863469999997</v>
      </c>
      <c r="O32" s="4">
        <v>-56126.83</v>
      </c>
      <c r="P32" s="6">
        <v>13125.033469999998</v>
      </c>
      <c r="Q32" s="4">
        <v>73151.863469999997</v>
      </c>
      <c r="R32" s="4">
        <v>-53926.83</v>
      </c>
      <c r="S32" s="6">
        <v>19225.033469999995</v>
      </c>
      <c r="T32" s="4">
        <v>69251.863469999997</v>
      </c>
      <c r="U32" s="4">
        <v>-53926.83</v>
      </c>
      <c r="V32" s="6">
        <v>15325.033469999998</v>
      </c>
      <c r="W32" s="15">
        <v>47675.100409999985</v>
      </c>
      <c r="X32" s="4">
        <v>69251.863469999997</v>
      </c>
      <c r="Y32" s="4">
        <v>-55626.83</v>
      </c>
      <c r="Z32" s="6">
        <v>13625.033469999998</v>
      </c>
      <c r="AA32" s="4">
        <v>73151.863469999997</v>
      </c>
      <c r="AB32" s="4">
        <v>-53926.83</v>
      </c>
      <c r="AC32" s="6">
        <v>19225.033469999995</v>
      </c>
      <c r="AD32" s="4">
        <v>69251.863469999997</v>
      </c>
      <c r="AE32" s="4">
        <v>-10334.83</v>
      </c>
      <c r="AF32" s="6">
        <v>58917.033469999995</v>
      </c>
      <c r="AG32" s="15">
        <v>91767.100409999985</v>
      </c>
      <c r="AH32" s="4">
        <v>71751.863469999997</v>
      </c>
      <c r="AI32" s="4">
        <v>-8634.83</v>
      </c>
      <c r="AJ32" s="6">
        <v>63117.033469999995</v>
      </c>
      <c r="AK32" s="4">
        <v>73151.863469999997</v>
      </c>
      <c r="AL32" s="4">
        <v>-8634.83</v>
      </c>
      <c r="AM32" s="6">
        <v>64517.033469999995</v>
      </c>
      <c r="AN32" s="4">
        <v>69251.863469999997</v>
      </c>
      <c r="AO32" s="4">
        <v>-10334.83</v>
      </c>
      <c r="AP32" s="6">
        <v>58917.033469999995</v>
      </c>
      <c r="AQ32" s="15">
        <v>186551.10041000001</v>
      </c>
      <c r="AR32" s="4">
        <v>469325.82163999998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86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49</v>
      </c>
      <c r="C2" s="8" t="str">
        <f>B2</f>
        <v>Compras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47</v>
      </c>
      <c r="C8" s="3"/>
      <c r="D8" s="3"/>
      <c r="E8" s="3"/>
      <c r="F8" s="4">
        <v>1500</v>
      </c>
      <c r="G8" s="4">
        <v>-247.9</v>
      </c>
      <c r="H8" s="6">
        <v>1252.0999999999999</v>
      </c>
      <c r="I8" s="4">
        <v>1500</v>
      </c>
      <c r="J8" s="4"/>
      <c r="K8" s="6">
        <v>1500</v>
      </c>
      <c r="L8" s="4">
        <v>1500</v>
      </c>
      <c r="M8" s="4"/>
      <c r="N8" s="6">
        <v>1500</v>
      </c>
      <c r="O8" s="15">
        <v>4252.1000000000004</v>
      </c>
      <c r="P8" s="4"/>
      <c r="Q8" s="4"/>
      <c r="R8" s="6"/>
      <c r="S8" s="4"/>
      <c r="T8" s="4"/>
      <c r="U8" s="6"/>
      <c r="V8" s="4"/>
      <c r="W8" s="4"/>
      <c r="X8" s="6"/>
      <c r="Y8" s="15"/>
      <c r="Z8" s="4"/>
      <c r="AA8" s="4"/>
      <c r="AB8" s="6"/>
      <c r="AC8" s="4"/>
      <c r="AD8" s="4"/>
      <c r="AE8" s="6"/>
      <c r="AF8" s="4"/>
      <c r="AG8" s="4"/>
      <c r="AH8" s="6"/>
      <c r="AI8" s="15"/>
      <c r="AJ8" s="4"/>
      <c r="AK8" s="4"/>
      <c r="AL8" s="6"/>
      <c r="AM8" s="4"/>
      <c r="AN8" s="4"/>
      <c r="AO8" s="6"/>
      <c r="AP8" s="4"/>
      <c r="AQ8" s="4"/>
      <c r="AR8" s="6"/>
      <c r="AS8" s="15"/>
    </row>
    <row r="9" spans="1:45" x14ac:dyDescent="0.3">
      <c r="C9" t="s">
        <v>21</v>
      </c>
      <c r="D9" t="s">
        <v>9</v>
      </c>
      <c r="E9" t="s">
        <v>13</v>
      </c>
      <c r="F9" s="4">
        <v>1500</v>
      </c>
      <c r="G9" s="4"/>
      <c r="H9" s="6">
        <v>1500</v>
      </c>
      <c r="I9" s="4">
        <v>1500</v>
      </c>
      <c r="J9" s="4"/>
      <c r="K9" s="6">
        <v>1500</v>
      </c>
      <c r="L9" s="4">
        <v>1500</v>
      </c>
      <c r="M9" s="4"/>
      <c r="N9" s="6">
        <v>1500</v>
      </c>
      <c r="O9" s="15">
        <v>4500</v>
      </c>
      <c r="P9" s="4"/>
      <c r="Q9" s="4"/>
      <c r="R9" s="6"/>
      <c r="S9" s="4"/>
      <c r="T9" s="4"/>
      <c r="U9" s="6"/>
      <c r="V9" s="4"/>
      <c r="W9" s="4"/>
      <c r="X9" s="6"/>
      <c r="Y9" s="15"/>
      <c r="Z9" s="4"/>
      <c r="AA9" s="4"/>
      <c r="AB9" s="6"/>
      <c r="AC9" s="4"/>
      <c r="AD9" s="4"/>
      <c r="AE9" s="6"/>
      <c r="AF9" s="4"/>
      <c r="AG9" s="4"/>
      <c r="AH9" s="6"/>
      <c r="AI9" s="15"/>
      <c r="AJ9" s="4"/>
      <c r="AK9" s="4"/>
      <c r="AL9" s="6"/>
      <c r="AM9" s="4"/>
      <c r="AN9" s="4"/>
      <c r="AO9" s="6"/>
      <c r="AP9" s="4"/>
      <c r="AQ9" s="4"/>
      <c r="AR9" s="6"/>
      <c r="AS9" s="15"/>
    </row>
    <row r="10" spans="1:45" x14ac:dyDescent="0.3">
      <c r="C10" t="s">
        <v>72</v>
      </c>
      <c r="D10" t="s">
        <v>9</v>
      </c>
      <c r="E10" t="s">
        <v>137</v>
      </c>
      <c r="F10" s="4"/>
      <c r="G10" s="4">
        <v>-247.9</v>
      </c>
      <c r="H10" s="6">
        <v>-247.9</v>
      </c>
      <c r="I10" s="4"/>
      <c r="J10" s="4"/>
      <c r="K10" s="6"/>
      <c r="L10" s="4"/>
      <c r="M10" s="4"/>
      <c r="N10" s="6"/>
      <c r="O10" s="15">
        <v>-247.9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F11" s="4"/>
      <c r="G11" s="4"/>
      <c r="H11" s="6"/>
      <c r="I11" s="4"/>
      <c r="J11" s="4"/>
      <c r="K11" s="6"/>
      <c r="L11" s="4"/>
      <c r="M11" s="4"/>
      <c r="N11" s="6"/>
      <c r="O11" s="15"/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A12">
        <v>303309</v>
      </c>
      <c r="B12" s="3" t="s">
        <v>50</v>
      </c>
      <c r="C12" s="3"/>
      <c r="D12" s="3"/>
      <c r="E12" s="3"/>
      <c r="F12" s="4">
        <v>7900</v>
      </c>
      <c r="G12" s="4">
        <v>-6800</v>
      </c>
      <c r="H12" s="6">
        <v>1100</v>
      </c>
      <c r="I12" s="4">
        <v>7900</v>
      </c>
      <c r="J12" s="4">
        <v>-7100</v>
      </c>
      <c r="K12" s="6">
        <v>800</v>
      </c>
      <c r="L12" s="4">
        <v>7900</v>
      </c>
      <c r="M12" s="4">
        <v>-7200</v>
      </c>
      <c r="N12" s="6">
        <v>700</v>
      </c>
      <c r="O12" s="15">
        <v>2600</v>
      </c>
      <c r="P12" s="4">
        <v>7900</v>
      </c>
      <c r="Q12" s="4">
        <v>-9000</v>
      </c>
      <c r="R12" s="6">
        <v>-1100</v>
      </c>
      <c r="S12" s="4">
        <v>7900</v>
      </c>
      <c r="T12" s="4">
        <v>-6800</v>
      </c>
      <c r="U12" s="6">
        <v>1100</v>
      </c>
      <c r="V12" s="4">
        <v>7900</v>
      </c>
      <c r="W12" s="4">
        <v>-6800</v>
      </c>
      <c r="X12" s="6">
        <v>1100</v>
      </c>
      <c r="Y12" s="15">
        <v>1100</v>
      </c>
      <c r="Z12" s="4">
        <v>7900</v>
      </c>
      <c r="AA12" s="4">
        <v>-8500</v>
      </c>
      <c r="AB12" s="6">
        <v>-600</v>
      </c>
      <c r="AC12" s="4">
        <v>7900</v>
      </c>
      <c r="AD12" s="4">
        <v>-6800</v>
      </c>
      <c r="AE12" s="6">
        <v>1100</v>
      </c>
      <c r="AF12" s="4">
        <v>7900</v>
      </c>
      <c r="AG12" s="4">
        <v>-8500</v>
      </c>
      <c r="AH12" s="6">
        <v>-600</v>
      </c>
      <c r="AI12" s="15">
        <v>-100</v>
      </c>
      <c r="AJ12" s="4">
        <v>7900</v>
      </c>
      <c r="AK12" s="4">
        <v>-6800</v>
      </c>
      <c r="AL12" s="6">
        <v>1100</v>
      </c>
      <c r="AM12" s="4">
        <v>7900</v>
      </c>
      <c r="AN12" s="4">
        <v>-6800</v>
      </c>
      <c r="AO12" s="6">
        <v>1100</v>
      </c>
      <c r="AP12" s="4">
        <v>7900</v>
      </c>
      <c r="AQ12" s="4">
        <v>-8500</v>
      </c>
      <c r="AR12" s="6">
        <v>-600</v>
      </c>
      <c r="AS12" s="15">
        <v>1600</v>
      </c>
    </row>
    <row r="13" spans="1:45" x14ac:dyDescent="0.3">
      <c r="C13" t="s">
        <v>21</v>
      </c>
      <c r="D13" t="s">
        <v>9</v>
      </c>
      <c r="E13" t="s">
        <v>13</v>
      </c>
      <c r="F13" s="4">
        <v>7900</v>
      </c>
      <c r="G13" s="4"/>
      <c r="H13" s="6">
        <v>7900</v>
      </c>
      <c r="I13" s="4">
        <v>7900</v>
      </c>
      <c r="J13" s="4"/>
      <c r="K13" s="6">
        <v>7900</v>
      </c>
      <c r="L13" s="4">
        <v>7900</v>
      </c>
      <c r="M13" s="4"/>
      <c r="N13" s="6">
        <v>7900</v>
      </c>
      <c r="O13" s="15">
        <v>23700</v>
      </c>
      <c r="P13" s="4">
        <v>7900</v>
      </c>
      <c r="Q13" s="4"/>
      <c r="R13" s="6">
        <v>7900</v>
      </c>
      <c r="S13" s="4">
        <v>7900</v>
      </c>
      <c r="T13" s="4"/>
      <c r="U13" s="6">
        <v>7900</v>
      </c>
      <c r="V13" s="4">
        <v>7900</v>
      </c>
      <c r="W13" s="4"/>
      <c r="X13" s="6">
        <v>7900</v>
      </c>
      <c r="Y13" s="15">
        <v>23700</v>
      </c>
      <c r="Z13" s="4">
        <v>7900</v>
      </c>
      <c r="AA13" s="4"/>
      <c r="AB13" s="6">
        <v>7900</v>
      </c>
      <c r="AC13" s="4">
        <v>7900</v>
      </c>
      <c r="AD13" s="4"/>
      <c r="AE13" s="6">
        <v>7900</v>
      </c>
      <c r="AF13" s="4">
        <v>7900</v>
      </c>
      <c r="AG13" s="4"/>
      <c r="AH13" s="6">
        <v>7900</v>
      </c>
      <c r="AI13" s="15">
        <v>23700</v>
      </c>
      <c r="AJ13" s="4">
        <v>7900</v>
      </c>
      <c r="AK13" s="4"/>
      <c r="AL13" s="6">
        <v>7900</v>
      </c>
      <c r="AM13" s="4">
        <v>7900</v>
      </c>
      <c r="AN13" s="4"/>
      <c r="AO13" s="6">
        <v>7900</v>
      </c>
      <c r="AP13" s="4">
        <v>7900</v>
      </c>
      <c r="AQ13" s="4"/>
      <c r="AR13" s="6">
        <v>7900</v>
      </c>
      <c r="AS13" s="15">
        <v>23700</v>
      </c>
    </row>
    <row r="14" spans="1:45" x14ac:dyDescent="0.3">
      <c r="C14" t="s">
        <v>56</v>
      </c>
      <c r="D14" t="s">
        <v>9</v>
      </c>
      <c r="E14" t="s">
        <v>57</v>
      </c>
      <c r="F14" s="4"/>
      <c r="G14" s="4">
        <v>-1700</v>
      </c>
      <c r="H14" s="6">
        <v>-1700</v>
      </c>
      <c r="I14" s="4"/>
      <c r="J14" s="4"/>
      <c r="K14" s="6"/>
      <c r="L14" s="4"/>
      <c r="M14" s="4"/>
      <c r="N14" s="6"/>
      <c r="O14" s="15">
        <v>-1700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E15" t="s">
        <v>58</v>
      </c>
      <c r="F15" s="4"/>
      <c r="G15" s="4">
        <v>-1700</v>
      </c>
      <c r="H15" s="6">
        <v>-1700</v>
      </c>
      <c r="I15" s="4"/>
      <c r="J15" s="4"/>
      <c r="K15" s="6"/>
      <c r="L15" s="4"/>
      <c r="M15" s="4"/>
      <c r="N15" s="6"/>
      <c r="O15" s="15">
        <v>-1700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E16" t="s">
        <v>59</v>
      </c>
      <c r="F16" s="4"/>
      <c r="G16" s="4">
        <v>-1700</v>
      </c>
      <c r="H16" s="6">
        <v>-1700</v>
      </c>
      <c r="I16" s="4"/>
      <c r="J16" s="4"/>
      <c r="K16" s="6"/>
      <c r="L16" s="4"/>
      <c r="M16" s="4"/>
      <c r="N16" s="6"/>
      <c r="O16" s="15">
        <v>-1700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5:45" x14ac:dyDescent="0.3">
      <c r="E17" t="s">
        <v>60</v>
      </c>
      <c r="F17" s="4"/>
      <c r="G17" s="4">
        <v>-1700</v>
      </c>
      <c r="H17" s="6">
        <v>-1700</v>
      </c>
      <c r="I17" s="4"/>
      <c r="J17" s="4"/>
      <c r="K17" s="6"/>
      <c r="L17" s="4"/>
      <c r="M17" s="4"/>
      <c r="N17" s="6"/>
      <c r="O17" s="15">
        <v>-1700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5:45" x14ac:dyDescent="0.3">
      <c r="E18" t="s">
        <v>111</v>
      </c>
      <c r="F18" s="4"/>
      <c r="G18" s="4"/>
      <c r="H18" s="6"/>
      <c r="I18" s="4"/>
      <c r="J18" s="4">
        <v>-1700</v>
      </c>
      <c r="K18" s="6">
        <v>-1700</v>
      </c>
      <c r="L18" s="4"/>
      <c r="M18" s="4"/>
      <c r="N18" s="6"/>
      <c r="O18" s="15">
        <v>-1700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5:45" x14ac:dyDescent="0.3">
      <c r="E19" t="s">
        <v>112</v>
      </c>
      <c r="F19" s="4"/>
      <c r="G19" s="4"/>
      <c r="H19" s="6"/>
      <c r="I19" s="4"/>
      <c r="J19" s="4">
        <v>-1800</v>
      </c>
      <c r="K19" s="6">
        <v>-1800</v>
      </c>
      <c r="L19" s="4"/>
      <c r="M19" s="4"/>
      <c r="N19" s="6"/>
      <c r="O19" s="15">
        <v>-1800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5:45" x14ac:dyDescent="0.3">
      <c r="E20" t="s">
        <v>113</v>
      </c>
      <c r="F20" s="4"/>
      <c r="G20" s="4"/>
      <c r="H20" s="6"/>
      <c r="I20" s="4"/>
      <c r="J20" s="4">
        <v>-1800</v>
      </c>
      <c r="K20" s="6">
        <v>-1800</v>
      </c>
      <c r="L20" s="4"/>
      <c r="M20" s="4"/>
      <c r="N20" s="6"/>
      <c r="O20" s="15">
        <v>-1800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5:45" x14ac:dyDescent="0.3">
      <c r="E21" t="s">
        <v>114</v>
      </c>
      <c r="F21" s="4"/>
      <c r="G21" s="4"/>
      <c r="H21" s="6"/>
      <c r="I21" s="4"/>
      <c r="J21" s="4">
        <v>-1800</v>
      </c>
      <c r="K21" s="6">
        <v>-1800</v>
      </c>
      <c r="L21" s="4"/>
      <c r="M21" s="4"/>
      <c r="N21" s="6"/>
      <c r="O21" s="15">
        <v>-1800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5:45" x14ac:dyDescent="0.3">
      <c r="E22" t="s">
        <v>138</v>
      </c>
      <c r="F22" s="4"/>
      <c r="G22" s="4"/>
      <c r="H22" s="6"/>
      <c r="I22" s="4"/>
      <c r="J22" s="4"/>
      <c r="K22" s="6"/>
      <c r="L22" s="4"/>
      <c r="M22" s="4">
        <v>-1800</v>
      </c>
      <c r="N22" s="6">
        <v>-1800</v>
      </c>
      <c r="O22" s="15">
        <v>-1800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5:45" x14ac:dyDescent="0.3">
      <c r="E23" t="s">
        <v>139</v>
      </c>
      <c r="F23" s="4"/>
      <c r="G23" s="4"/>
      <c r="H23" s="6"/>
      <c r="I23" s="4"/>
      <c r="J23" s="4"/>
      <c r="K23" s="6"/>
      <c r="L23" s="4"/>
      <c r="M23" s="4">
        <v>-1800</v>
      </c>
      <c r="N23" s="6">
        <v>-1800</v>
      </c>
      <c r="O23" s="15">
        <v>-1800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5:45" x14ac:dyDescent="0.3">
      <c r="E24" t="s">
        <v>140</v>
      </c>
      <c r="F24" s="4"/>
      <c r="G24" s="4"/>
      <c r="H24" s="6"/>
      <c r="I24" s="4"/>
      <c r="J24" s="4"/>
      <c r="K24" s="6"/>
      <c r="L24" s="4"/>
      <c r="M24" s="4">
        <v>-1800</v>
      </c>
      <c r="N24" s="6">
        <v>-1800</v>
      </c>
      <c r="O24" s="15">
        <v>-1800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5:45" x14ac:dyDescent="0.3">
      <c r="E25" t="s">
        <v>141</v>
      </c>
      <c r="F25" s="4"/>
      <c r="G25" s="4"/>
      <c r="H25" s="6"/>
      <c r="I25" s="4"/>
      <c r="J25" s="4"/>
      <c r="K25" s="6"/>
      <c r="L25" s="4"/>
      <c r="M25" s="4">
        <v>-1800</v>
      </c>
      <c r="N25" s="6">
        <v>-1800</v>
      </c>
      <c r="O25" s="15">
        <v>-1800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5:45" x14ac:dyDescent="0.3">
      <c r="E26" t="s">
        <v>142</v>
      </c>
      <c r="F26" s="4"/>
      <c r="G26" s="4"/>
      <c r="H26" s="6"/>
      <c r="I26" s="4"/>
      <c r="J26" s="4"/>
      <c r="K26" s="6"/>
      <c r="L26" s="4"/>
      <c r="M26" s="4"/>
      <c r="N26" s="6"/>
      <c r="O26" s="15"/>
      <c r="P26" s="4"/>
      <c r="Q26" s="4">
        <v>-1800</v>
      </c>
      <c r="R26" s="6">
        <v>-1800</v>
      </c>
      <c r="S26" s="4"/>
      <c r="T26" s="4"/>
      <c r="U26" s="6"/>
      <c r="V26" s="4"/>
      <c r="W26" s="4"/>
      <c r="X26" s="6"/>
      <c r="Y26" s="15">
        <v>-1800</v>
      </c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5:45" x14ac:dyDescent="0.3">
      <c r="E27" t="s">
        <v>143</v>
      </c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>
        <v>-1800</v>
      </c>
      <c r="R27" s="6">
        <v>-1800</v>
      </c>
      <c r="S27" s="4"/>
      <c r="T27" s="4"/>
      <c r="U27" s="6"/>
      <c r="V27" s="4"/>
      <c r="W27" s="4"/>
      <c r="X27" s="6"/>
      <c r="Y27" s="15">
        <v>-1800</v>
      </c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5:45" x14ac:dyDescent="0.3">
      <c r="E28" t="s">
        <v>144</v>
      </c>
      <c r="F28" s="4"/>
      <c r="G28" s="4"/>
      <c r="H28" s="6"/>
      <c r="I28" s="4"/>
      <c r="J28" s="4"/>
      <c r="K28" s="6"/>
      <c r="L28" s="4"/>
      <c r="M28" s="4"/>
      <c r="N28" s="6"/>
      <c r="O28" s="15"/>
      <c r="P28" s="4"/>
      <c r="Q28" s="4">
        <v>-1800</v>
      </c>
      <c r="R28" s="6">
        <v>-1800</v>
      </c>
      <c r="S28" s="4"/>
      <c r="T28" s="4"/>
      <c r="U28" s="6"/>
      <c r="V28" s="4"/>
      <c r="W28" s="4"/>
      <c r="X28" s="6"/>
      <c r="Y28" s="15">
        <v>-1800</v>
      </c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5:45" x14ac:dyDescent="0.3">
      <c r="E29" t="s">
        <v>145</v>
      </c>
      <c r="F29" s="4"/>
      <c r="G29" s="4"/>
      <c r="H29" s="6"/>
      <c r="I29" s="4"/>
      <c r="J29" s="4"/>
      <c r="K29" s="6"/>
      <c r="L29" s="4"/>
      <c r="M29" s="4"/>
      <c r="N29" s="6"/>
      <c r="O29" s="15"/>
      <c r="P29" s="4"/>
      <c r="Q29" s="4">
        <v>-1800</v>
      </c>
      <c r="R29" s="6">
        <v>-1800</v>
      </c>
      <c r="S29" s="4"/>
      <c r="T29" s="4"/>
      <c r="U29" s="6"/>
      <c r="V29" s="4"/>
      <c r="W29" s="4"/>
      <c r="X29" s="6"/>
      <c r="Y29" s="15">
        <v>-1800</v>
      </c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5:45" x14ac:dyDescent="0.3">
      <c r="E30" t="s">
        <v>146</v>
      </c>
      <c r="F30" s="4"/>
      <c r="G30" s="4"/>
      <c r="H30" s="6"/>
      <c r="I30" s="4"/>
      <c r="J30" s="4"/>
      <c r="K30" s="6"/>
      <c r="L30" s="4"/>
      <c r="M30" s="4"/>
      <c r="N30" s="6"/>
      <c r="O30" s="15"/>
      <c r="P30" s="4"/>
      <c r="Q30" s="4">
        <v>-1800</v>
      </c>
      <c r="R30" s="6">
        <v>-1800</v>
      </c>
      <c r="S30" s="4"/>
      <c r="T30" s="4"/>
      <c r="U30" s="6"/>
      <c r="V30" s="4"/>
      <c r="W30" s="4"/>
      <c r="X30" s="6"/>
      <c r="Y30" s="15">
        <v>-1800</v>
      </c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5:45" x14ac:dyDescent="0.3">
      <c r="E31" t="s">
        <v>147</v>
      </c>
      <c r="F31" s="4"/>
      <c r="G31" s="4"/>
      <c r="H31" s="6"/>
      <c r="I31" s="4"/>
      <c r="J31" s="4"/>
      <c r="K31" s="6"/>
      <c r="L31" s="4"/>
      <c r="M31" s="4"/>
      <c r="N31" s="6"/>
      <c r="O31" s="15"/>
      <c r="P31" s="4"/>
      <c r="Q31" s="4"/>
      <c r="R31" s="6"/>
      <c r="S31" s="4"/>
      <c r="T31" s="4">
        <v>-1700</v>
      </c>
      <c r="U31" s="6">
        <v>-1700</v>
      </c>
      <c r="V31" s="4"/>
      <c r="W31" s="4"/>
      <c r="X31" s="6"/>
      <c r="Y31" s="15">
        <v>-1700</v>
      </c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5:45" x14ac:dyDescent="0.3">
      <c r="E32" t="s">
        <v>148</v>
      </c>
      <c r="F32" s="4"/>
      <c r="G32" s="4"/>
      <c r="H32" s="6"/>
      <c r="I32" s="4"/>
      <c r="J32" s="4"/>
      <c r="K32" s="6"/>
      <c r="L32" s="4"/>
      <c r="M32" s="4"/>
      <c r="N32" s="6"/>
      <c r="O32" s="15"/>
      <c r="P32" s="4"/>
      <c r="Q32" s="4"/>
      <c r="R32" s="6"/>
      <c r="S32" s="4"/>
      <c r="T32" s="4">
        <v>-1700</v>
      </c>
      <c r="U32" s="6">
        <v>-1700</v>
      </c>
      <c r="V32" s="4"/>
      <c r="W32" s="4"/>
      <c r="X32" s="6"/>
      <c r="Y32" s="15">
        <v>-1700</v>
      </c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5:45" x14ac:dyDescent="0.3">
      <c r="E33" t="s">
        <v>149</v>
      </c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>
        <v>-1700</v>
      </c>
      <c r="U33" s="6">
        <v>-1700</v>
      </c>
      <c r="V33" s="4"/>
      <c r="W33" s="4"/>
      <c r="X33" s="6"/>
      <c r="Y33" s="15">
        <v>-1700</v>
      </c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5:45" x14ac:dyDescent="0.3">
      <c r="E34" t="s">
        <v>150</v>
      </c>
      <c r="F34" s="4"/>
      <c r="G34" s="4"/>
      <c r="H34" s="6"/>
      <c r="I34" s="4"/>
      <c r="J34" s="4"/>
      <c r="K34" s="6"/>
      <c r="L34" s="4"/>
      <c r="M34" s="4"/>
      <c r="N34" s="6"/>
      <c r="O34" s="15"/>
      <c r="P34" s="4"/>
      <c r="Q34" s="4"/>
      <c r="R34" s="6"/>
      <c r="S34" s="4"/>
      <c r="T34" s="4">
        <v>-1700</v>
      </c>
      <c r="U34" s="6">
        <v>-1700</v>
      </c>
      <c r="V34" s="4"/>
      <c r="W34" s="4"/>
      <c r="X34" s="6"/>
      <c r="Y34" s="15">
        <v>-1700</v>
      </c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5:45" x14ac:dyDescent="0.3">
      <c r="E35" t="s">
        <v>151</v>
      </c>
      <c r="F35" s="4"/>
      <c r="G35" s="4"/>
      <c r="H35" s="6"/>
      <c r="I35" s="4"/>
      <c r="J35" s="4"/>
      <c r="K35" s="6"/>
      <c r="L35" s="4"/>
      <c r="M35" s="4"/>
      <c r="N35" s="6"/>
      <c r="O35" s="15"/>
      <c r="P35" s="4"/>
      <c r="Q35" s="4"/>
      <c r="R35" s="6"/>
      <c r="S35" s="4"/>
      <c r="T35" s="4"/>
      <c r="U35" s="6"/>
      <c r="V35" s="4"/>
      <c r="W35" s="4">
        <v>-1700</v>
      </c>
      <c r="X35" s="6">
        <v>-1700</v>
      </c>
      <c r="Y35" s="15">
        <v>-1700</v>
      </c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5:45" x14ac:dyDescent="0.3">
      <c r="E36" t="s">
        <v>152</v>
      </c>
      <c r="F36" s="4"/>
      <c r="G36" s="4"/>
      <c r="H36" s="6"/>
      <c r="I36" s="4"/>
      <c r="J36" s="4"/>
      <c r="K36" s="6"/>
      <c r="L36" s="4"/>
      <c r="M36" s="4"/>
      <c r="N36" s="6"/>
      <c r="O36" s="15"/>
      <c r="P36" s="4"/>
      <c r="Q36" s="4"/>
      <c r="R36" s="6"/>
      <c r="S36" s="4"/>
      <c r="T36" s="4"/>
      <c r="U36" s="6"/>
      <c r="V36" s="4"/>
      <c r="W36" s="4">
        <v>-1700</v>
      </c>
      <c r="X36" s="6">
        <v>-1700</v>
      </c>
      <c r="Y36" s="15">
        <v>-1700</v>
      </c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5:45" x14ac:dyDescent="0.3">
      <c r="E37" t="s">
        <v>153</v>
      </c>
      <c r="F37" s="4"/>
      <c r="G37" s="4"/>
      <c r="H37" s="6"/>
      <c r="I37" s="4"/>
      <c r="J37" s="4"/>
      <c r="K37" s="6"/>
      <c r="L37" s="4"/>
      <c r="M37" s="4"/>
      <c r="N37" s="6"/>
      <c r="O37" s="15"/>
      <c r="P37" s="4"/>
      <c r="Q37" s="4"/>
      <c r="R37" s="6"/>
      <c r="S37" s="4"/>
      <c r="T37" s="4"/>
      <c r="U37" s="6"/>
      <c r="V37" s="4"/>
      <c r="W37" s="4">
        <v>-1700</v>
      </c>
      <c r="X37" s="6">
        <v>-1700</v>
      </c>
      <c r="Y37" s="15">
        <v>-1700</v>
      </c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5:45" x14ac:dyDescent="0.3">
      <c r="E38" t="s">
        <v>154</v>
      </c>
      <c r="F38" s="4"/>
      <c r="G38" s="4"/>
      <c r="H38" s="6"/>
      <c r="I38" s="4"/>
      <c r="J38" s="4"/>
      <c r="K38" s="6"/>
      <c r="L38" s="4"/>
      <c r="M38" s="4"/>
      <c r="N38" s="6"/>
      <c r="O38" s="15"/>
      <c r="P38" s="4"/>
      <c r="Q38" s="4"/>
      <c r="R38" s="6"/>
      <c r="S38" s="4"/>
      <c r="T38" s="4"/>
      <c r="U38" s="6"/>
      <c r="V38" s="4"/>
      <c r="W38" s="4">
        <v>-1700</v>
      </c>
      <c r="X38" s="6">
        <v>-1700</v>
      </c>
      <c r="Y38" s="15">
        <v>-1700</v>
      </c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5:45" x14ac:dyDescent="0.3">
      <c r="E39" t="s">
        <v>155</v>
      </c>
      <c r="F39" s="4"/>
      <c r="G39" s="4"/>
      <c r="H39" s="6"/>
      <c r="I39" s="4"/>
      <c r="J39" s="4"/>
      <c r="K39" s="6"/>
      <c r="L39" s="4"/>
      <c r="M39" s="4"/>
      <c r="N39" s="6"/>
      <c r="O39" s="15"/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>
        <v>-1700</v>
      </c>
      <c r="AB39" s="6">
        <v>-1700</v>
      </c>
      <c r="AC39" s="4"/>
      <c r="AD39" s="4"/>
      <c r="AE39" s="6"/>
      <c r="AF39" s="4"/>
      <c r="AG39" s="4"/>
      <c r="AH39" s="6"/>
      <c r="AI39" s="15">
        <v>-1700</v>
      </c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5:45" x14ac:dyDescent="0.3">
      <c r="E40" t="s">
        <v>156</v>
      </c>
      <c r="F40" s="4"/>
      <c r="G40" s="4"/>
      <c r="H40" s="6"/>
      <c r="I40" s="4"/>
      <c r="J40" s="4"/>
      <c r="K40" s="6"/>
      <c r="L40" s="4"/>
      <c r="M40" s="4"/>
      <c r="N40" s="6"/>
      <c r="O40" s="15"/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>
        <v>-1700</v>
      </c>
      <c r="AB40" s="6">
        <v>-1700</v>
      </c>
      <c r="AC40" s="4"/>
      <c r="AD40" s="4"/>
      <c r="AE40" s="6"/>
      <c r="AF40" s="4"/>
      <c r="AG40" s="4"/>
      <c r="AH40" s="6"/>
      <c r="AI40" s="15">
        <v>-1700</v>
      </c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5:45" x14ac:dyDescent="0.3">
      <c r="E41" t="s">
        <v>157</v>
      </c>
      <c r="F41" s="4"/>
      <c r="G41" s="4"/>
      <c r="H41" s="6"/>
      <c r="I41" s="4"/>
      <c r="J41" s="4"/>
      <c r="K41" s="6"/>
      <c r="L41" s="4"/>
      <c r="M41" s="4"/>
      <c r="N41" s="6"/>
      <c r="O41" s="15"/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>
        <v>-1700</v>
      </c>
      <c r="AB41" s="6">
        <v>-1700</v>
      </c>
      <c r="AC41" s="4"/>
      <c r="AD41" s="4"/>
      <c r="AE41" s="6"/>
      <c r="AF41" s="4"/>
      <c r="AG41" s="4"/>
      <c r="AH41" s="6"/>
      <c r="AI41" s="15">
        <v>-1700</v>
      </c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5:45" x14ac:dyDescent="0.3">
      <c r="E42" t="s">
        <v>158</v>
      </c>
      <c r="F42" s="4"/>
      <c r="G42" s="4"/>
      <c r="H42" s="6"/>
      <c r="I42" s="4"/>
      <c r="J42" s="4"/>
      <c r="K42" s="6"/>
      <c r="L42" s="4"/>
      <c r="M42" s="4"/>
      <c r="N42" s="6"/>
      <c r="O42" s="15"/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>
        <v>-1700</v>
      </c>
      <c r="AB42" s="6">
        <v>-1700</v>
      </c>
      <c r="AC42" s="4"/>
      <c r="AD42" s="4"/>
      <c r="AE42" s="6"/>
      <c r="AF42" s="4"/>
      <c r="AG42" s="4"/>
      <c r="AH42" s="6"/>
      <c r="AI42" s="15">
        <v>-1700</v>
      </c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5:45" x14ac:dyDescent="0.3">
      <c r="E43" t="s">
        <v>159</v>
      </c>
      <c r="F43" s="4"/>
      <c r="G43" s="4"/>
      <c r="H43" s="6"/>
      <c r="I43" s="4"/>
      <c r="J43" s="4"/>
      <c r="K43" s="6"/>
      <c r="L43" s="4"/>
      <c r="M43" s="4"/>
      <c r="N43" s="6"/>
      <c r="O43" s="15"/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>
        <v>-1700</v>
      </c>
      <c r="AB43" s="6">
        <v>-1700</v>
      </c>
      <c r="AC43" s="4"/>
      <c r="AD43" s="4"/>
      <c r="AE43" s="6"/>
      <c r="AF43" s="4"/>
      <c r="AG43" s="4"/>
      <c r="AH43" s="6"/>
      <c r="AI43" s="15">
        <v>-1700</v>
      </c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5:45" x14ac:dyDescent="0.3">
      <c r="E44" t="s">
        <v>160</v>
      </c>
      <c r="F44" s="4"/>
      <c r="G44" s="4"/>
      <c r="H44" s="6"/>
      <c r="I44" s="4"/>
      <c r="J44" s="4"/>
      <c r="K44" s="6"/>
      <c r="L44" s="4"/>
      <c r="M44" s="4"/>
      <c r="N44" s="6"/>
      <c r="O44" s="15"/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>
        <v>-1700</v>
      </c>
      <c r="AE44" s="6">
        <v>-1700</v>
      </c>
      <c r="AF44" s="4"/>
      <c r="AG44" s="4"/>
      <c r="AH44" s="6"/>
      <c r="AI44" s="15">
        <v>-1700</v>
      </c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5:45" x14ac:dyDescent="0.3">
      <c r="E45" t="s">
        <v>161</v>
      </c>
      <c r="F45" s="4"/>
      <c r="G45" s="4"/>
      <c r="H45" s="6"/>
      <c r="I45" s="4"/>
      <c r="J45" s="4"/>
      <c r="K45" s="6"/>
      <c r="L45" s="4"/>
      <c r="M45" s="4"/>
      <c r="N45" s="6"/>
      <c r="O45" s="15"/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>
        <v>-1700</v>
      </c>
      <c r="AE45" s="6">
        <v>-1700</v>
      </c>
      <c r="AF45" s="4"/>
      <c r="AG45" s="4"/>
      <c r="AH45" s="6"/>
      <c r="AI45" s="15">
        <v>-1700</v>
      </c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5:45" x14ac:dyDescent="0.3">
      <c r="E46" t="s">
        <v>162</v>
      </c>
      <c r="F46" s="4"/>
      <c r="G46" s="4"/>
      <c r="H46" s="6"/>
      <c r="I46" s="4"/>
      <c r="J46" s="4"/>
      <c r="K46" s="6"/>
      <c r="L46" s="4"/>
      <c r="M46" s="4"/>
      <c r="N46" s="6"/>
      <c r="O46" s="15"/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>
        <v>-1700</v>
      </c>
      <c r="AE46" s="6">
        <v>-1700</v>
      </c>
      <c r="AF46" s="4"/>
      <c r="AG46" s="4"/>
      <c r="AH46" s="6"/>
      <c r="AI46" s="15">
        <v>-1700</v>
      </c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5:45" x14ac:dyDescent="0.3">
      <c r="E47" t="s">
        <v>163</v>
      </c>
      <c r="F47" s="4"/>
      <c r="G47" s="4"/>
      <c r="H47" s="6"/>
      <c r="I47" s="4"/>
      <c r="J47" s="4"/>
      <c r="K47" s="6"/>
      <c r="L47" s="4"/>
      <c r="M47" s="4"/>
      <c r="N47" s="6"/>
      <c r="O47" s="15"/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>
        <v>-1700</v>
      </c>
      <c r="AE47" s="6">
        <v>-1700</v>
      </c>
      <c r="AF47" s="4"/>
      <c r="AG47" s="4"/>
      <c r="AH47" s="6"/>
      <c r="AI47" s="15">
        <v>-1700</v>
      </c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5:45" x14ac:dyDescent="0.3">
      <c r="E48" t="s">
        <v>164</v>
      </c>
      <c r="F48" s="4"/>
      <c r="G48" s="4"/>
      <c r="H48" s="6"/>
      <c r="I48" s="4"/>
      <c r="J48" s="4"/>
      <c r="K48" s="6"/>
      <c r="L48" s="4"/>
      <c r="M48" s="4"/>
      <c r="N48" s="6"/>
      <c r="O48" s="15"/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>
        <v>-1700</v>
      </c>
      <c r="AH48" s="6">
        <v>-1700</v>
      </c>
      <c r="AI48" s="15">
        <v>-1700</v>
      </c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5:45" x14ac:dyDescent="0.3">
      <c r="E49" t="s">
        <v>165</v>
      </c>
      <c r="F49" s="4"/>
      <c r="G49" s="4"/>
      <c r="H49" s="6"/>
      <c r="I49" s="4"/>
      <c r="J49" s="4"/>
      <c r="K49" s="6"/>
      <c r="L49" s="4"/>
      <c r="M49" s="4"/>
      <c r="N49" s="6"/>
      <c r="O49" s="15"/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>
        <v>-1700</v>
      </c>
      <c r="AH49" s="6">
        <v>-1700</v>
      </c>
      <c r="AI49" s="15">
        <v>-1700</v>
      </c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5:45" x14ac:dyDescent="0.3">
      <c r="E50" t="s">
        <v>166</v>
      </c>
      <c r="F50" s="4"/>
      <c r="G50" s="4"/>
      <c r="H50" s="6"/>
      <c r="I50" s="4"/>
      <c r="J50" s="4"/>
      <c r="K50" s="6"/>
      <c r="L50" s="4"/>
      <c r="M50" s="4"/>
      <c r="N50" s="6"/>
      <c r="O50" s="15"/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>
        <v>-1700</v>
      </c>
      <c r="AH50" s="6">
        <v>-1700</v>
      </c>
      <c r="AI50" s="15">
        <v>-1700</v>
      </c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5:45" x14ac:dyDescent="0.3">
      <c r="E51" t="s">
        <v>167</v>
      </c>
      <c r="F51" s="4"/>
      <c r="G51" s="4"/>
      <c r="H51" s="6"/>
      <c r="I51" s="4"/>
      <c r="J51" s="4"/>
      <c r="K51" s="6"/>
      <c r="L51" s="4"/>
      <c r="M51" s="4"/>
      <c r="N51" s="6"/>
      <c r="O51" s="15"/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>
        <v>-1700</v>
      </c>
      <c r="AH51" s="6">
        <v>-1700</v>
      </c>
      <c r="AI51" s="15">
        <v>-1700</v>
      </c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5:45" x14ac:dyDescent="0.3">
      <c r="E52" t="s">
        <v>168</v>
      </c>
      <c r="F52" s="4"/>
      <c r="G52" s="4"/>
      <c r="H52" s="6"/>
      <c r="I52" s="4"/>
      <c r="J52" s="4"/>
      <c r="K52" s="6"/>
      <c r="L52" s="4"/>
      <c r="M52" s="4"/>
      <c r="N52" s="6"/>
      <c r="O52" s="15"/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>
        <v>-1700</v>
      </c>
      <c r="AH52" s="6">
        <v>-1700</v>
      </c>
      <c r="AI52" s="15">
        <v>-1700</v>
      </c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5:45" x14ac:dyDescent="0.3">
      <c r="E53" t="s">
        <v>169</v>
      </c>
      <c r="F53" s="4"/>
      <c r="G53" s="4"/>
      <c r="H53" s="6"/>
      <c r="I53" s="4"/>
      <c r="J53" s="4"/>
      <c r="K53" s="6"/>
      <c r="L53" s="4"/>
      <c r="M53" s="4"/>
      <c r="N53" s="6"/>
      <c r="O53" s="15"/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>
        <v>-1700</v>
      </c>
      <c r="AL53" s="6">
        <v>-1700</v>
      </c>
      <c r="AM53" s="4"/>
      <c r="AN53" s="4"/>
      <c r="AO53" s="6"/>
      <c r="AP53" s="4"/>
      <c r="AQ53" s="4"/>
      <c r="AR53" s="6"/>
      <c r="AS53" s="15">
        <v>-1700</v>
      </c>
    </row>
    <row r="54" spans="5:45" x14ac:dyDescent="0.3">
      <c r="E54" t="s">
        <v>170</v>
      </c>
      <c r="F54" s="4"/>
      <c r="G54" s="4"/>
      <c r="H54" s="6"/>
      <c r="I54" s="4"/>
      <c r="J54" s="4"/>
      <c r="K54" s="6"/>
      <c r="L54" s="4"/>
      <c r="M54" s="4"/>
      <c r="N54" s="6"/>
      <c r="O54" s="15"/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>
        <v>-1700</v>
      </c>
      <c r="AL54" s="6">
        <v>-1700</v>
      </c>
      <c r="AM54" s="4"/>
      <c r="AN54" s="4"/>
      <c r="AO54" s="6"/>
      <c r="AP54" s="4"/>
      <c r="AQ54" s="4"/>
      <c r="AR54" s="6"/>
      <c r="AS54" s="15">
        <v>-1700</v>
      </c>
    </row>
    <row r="55" spans="5:45" x14ac:dyDescent="0.3">
      <c r="E55" t="s">
        <v>171</v>
      </c>
      <c r="F55" s="4"/>
      <c r="G55" s="4"/>
      <c r="H55" s="6"/>
      <c r="I55" s="4"/>
      <c r="J55" s="4"/>
      <c r="K55" s="6"/>
      <c r="L55" s="4"/>
      <c r="M55" s="4"/>
      <c r="N55" s="6"/>
      <c r="O55" s="15"/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>
        <v>-1700</v>
      </c>
      <c r="AL55" s="6">
        <v>-1700</v>
      </c>
      <c r="AM55" s="4"/>
      <c r="AN55" s="4"/>
      <c r="AO55" s="6"/>
      <c r="AP55" s="4"/>
      <c r="AQ55" s="4"/>
      <c r="AR55" s="6"/>
      <c r="AS55" s="15">
        <v>-1700</v>
      </c>
    </row>
    <row r="56" spans="5:45" x14ac:dyDescent="0.3">
      <c r="E56" t="s">
        <v>172</v>
      </c>
      <c r="F56" s="4"/>
      <c r="G56" s="4"/>
      <c r="H56" s="6"/>
      <c r="I56" s="4"/>
      <c r="J56" s="4"/>
      <c r="K56" s="6"/>
      <c r="L56" s="4"/>
      <c r="M56" s="4"/>
      <c r="N56" s="6"/>
      <c r="O56" s="15"/>
      <c r="P56" s="4"/>
      <c r="Q56" s="4"/>
      <c r="R56" s="6"/>
      <c r="S56" s="4"/>
      <c r="T56" s="4"/>
      <c r="U56" s="6"/>
      <c r="V56" s="4"/>
      <c r="W56" s="4"/>
      <c r="X56" s="6"/>
      <c r="Y56" s="15"/>
      <c r="Z56" s="4"/>
      <c r="AA56" s="4"/>
      <c r="AB56" s="6"/>
      <c r="AC56" s="4"/>
      <c r="AD56" s="4"/>
      <c r="AE56" s="6"/>
      <c r="AF56" s="4"/>
      <c r="AG56" s="4"/>
      <c r="AH56" s="6"/>
      <c r="AI56" s="15"/>
      <c r="AJ56" s="4"/>
      <c r="AK56" s="4">
        <v>-1700</v>
      </c>
      <c r="AL56" s="6">
        <v>-1700</v>
      </c>
      <c r="AM56" s="4"/>
      <c r="AN56" s="4"/>
      <c r="AO56" s="6"/>
      <c r="AP56" s="4"/>
      <c r="AQ56" s="4"/>
      <c r="AR56" s="6"/>
      <c r="AS56" s="15">
        <v>-1700</v>
      </c>
    </row>
    <row r="57" spans="5:45" x14ac:dyDescent="0.3">
      <c r="E57" t="s">
        <v>173</v>
      </c>
      <c r="F57" s="4"/>
      <c r="G57" s="4"/>
      <c r="H57" s="6"/>
      <c r="I57" s="4"/>
      <c r="J57" s="4"/>
      <c r="K57" s="6"/>
      <c r="L57" s="4"/>
      <c r="M57" s="4"/>
      <c r="N57" s="6"/>
      <c r="O57" s="15"/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>
        <v>-1700</v>
      </c>
      <c r="AO57" s="6">
        <v>-1700</v>
      </c>
      <c r="AP57" s="4"/>
      <c r="AQ57" s="4"/>
      <c r="AR57" s="6"/>
      <c r="AS57" s="15">
        <v>-1700</v>
      </c>
    </row>
    <row r="58" spans="5:45" x14ac:dyDescent="0.3">
      <c r="E58" t="s">
        <v>174</v>
      </c>
      <c r="F58" s="4"/>
      <c r="G58" s="4"/>
      <c r="H58" s="6"/>
      <c r="I58" s="4"/>
      <c r="J58" s="4"/>
      <c r="K58" s="6"/>
      <c r="L58" s="4"/>
      <c r="M58" s="4"/>
      <c r="N58" s="6"/>
      <c r="O58" s="15"/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>
        <v>-1700</v>
      </c>
      <c r="AO58" s="6">
        <v>-1700</v>
      </c>
      <c r="AP58" s="4"/>
      <c r="AQ58" s="4"/>
      <c r="AR58" s="6"/>
      <c r="AS58" s="15">
        <v>-1700</v>
      </c>
    </row>
    <row r="59" spans="5:45" x14ac:dyDescent="0.3">
      <c r="E59" t="s">
        <v>175</v>
      </c>
      <c r="F59" s="4"/>
      <c r="G59" s="4"/>
      <c r="H59" s="6"/>
      <c r="I59" s="4"/>
      <c r="J59" s="4"/>
      <c r="K59" s="6"/>
      <c r="L59" s="4"/>
      <c r="M59" s="4"/>
      <c r="N59" s="6"/>
      <c r="O59" s="15"/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>
        <v>-1700</v>
      </c>
      <c r="AO59" s="6">
        <v>-1700</v>
      </c>
      <c r="AP59" s="4"/>
      <c r="AQ59" s="4"/>
      <c r="AR59" s="6"/>
      <c r="AS59" s="15">
        <v>-1700</v>
      </c>
    </row>
    <row r="60" spans="5:45" x14ac:dyDescent="0.3">
      <c r="E60" t="s">
        <v>176</v>
      </c>
      <c r="F60" s="4"/>
      <c r="G60" s="4"/>
      <c r="H60" s="6"/>
      <c r="I60" s="4"/>
      <c r="J60" s="4"/>
      <c r="K60" s="6"/>
      <c r="L60" s="4"/>
      <c r="M60" s="4"/>
      <c r="N60" s="6"/>
      <c r="O60" s="15"/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>
        <v>-1700</v>
      </c>
      <c r="AO60" s="6">
        <v>-1700</v>
      </c>
      <c r="AP60" s="4"/>
      <c r="AQ60" s="4"/>
      <c r="AR60" s="6"/>
      <c r="AS60" s="15">
        <v>-1700</v>
      </c>
    </row>
    <row r="61" spans="5:45" x14ac:dyDescent="0.3">
      <c r="E61" t="s">
        <v>177</v>
      </c>
      <c r="F61" s="4"/>
      <c r="G61" s="4"/>
      <c r="H61" s="6"/>
      <c r="I61" s="4"/>
      <c r="J61" s="4"/>
      <c r="K61" s="6"/>
      <c r="L61" s="4"/>
      <c r="M61" s="4"/>
      <c r="N61" s="6"/>
      <c r="O61" s="15"/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>
        <v>-1700</v>
      </c>
      <c r="AR61" s="6">
        <v>-1700</v>
      </c>
      <c r="AS61" s="15">
        <v>-1700</v>
      </c>
    </row>
    <row r="62" spans="5:45" x14ac:dyDescent="0.3">
      <c r="E62" t="s">
        <v>178</v>
      </c>
      <c r="F62" s="4"/>
      <c r="G62" s="4"/>
      <c r="H62" s="6"/>
      <c r="I62" s="4"/>
      <c r="J62" s="4"/>
      <c r="K62" s="6"/>
      <c r="L62" s="4"/>
      <c r="M62" s="4"/>
      <c r="N62" s="6"/>
      <c r="O62" s="15"/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>
        <v>-1700</v>
      </c>
      <c r="AR62" s="6">
        <v>-1700</v>
      </c>
      <c r="AS62" s="15">
        <v>-1700</v>
      </c>
    </row>
    <row r="63" spans="5:45" x14ac:dyDescent="0.3">
      <c r="E63" t="s">
        <v>179</v>
      </c>
      <c r="F63" s="4"/>
      <c r="G63" s="4"/>
      <c r="H63" s="6"/>
      <c r="I63" s="4"/>
      <c r="J63" s="4"/>
      <c r="K63" s="6"/>
      <c r="L63" s="4"/>
      <c r="M63" s="4"/>
      <c r="N63" s="6"/>
      <c r="O63" s="15"/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>
        <v>-1700</v>
      </c>
      <c r="AR63" s="6">
        <v>-1700</v>
      </c>
      <c r="AS63" s="15">
        <v>-1700</v>
      </c>
    </row>
    <row r="64" spans="5:45" x14ac:dyDescent="0.3">
      <c r="E64" t="s">
        <v>180</v>
      </c>
      <c r="F64" s="4"/>
      <c r="G64" s="4"/>
      <c r="H64" s="6"/>
      <c r="I64" s="4"/>
      <c r="J64" s="4"/>
      <c r="K64" s="6"/>
      <c r="L64" s="4"/>
      <c r="M64" s="4"/>
      <c r="N64" s="6"/>
      <c r="O64" s="15"/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>
        <v>-1700</v>
      </c>
      <c r="AR64" s="6">
        <v>-1700</v>
      </c>
      <c r="AS64" s="15">
        <v>-1700</v>
      </c>
    </row>
    <row r="65" spans="1:45" x14ac:dyDescent="0.3">
      <c r="E65" t="s">
        <v>181</v>
      </c>
      <c r="F65" s="4"/>
      <c r="G65" s="4"/>
      <c r="H65" s="6"/>
      <c r="I65" s="4"/>
      <c r="J65" s="4"/>
      <c r="K65" s="6"/>
      <c r="L65" s="4"/>
      <c r="M65" s="4"/>
      <c r="N65" s="6"/>
      <c r="O65" s="15"/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>
        <v>-1700</v>
      </c>
      <c r="AR65" s="6">
        <v>-1700</v>
      </c>
      <c r="AS65" s="15">
        <v>-1700</v>
      </c>
    </row>
    <row r="66" spans="1:45" x14ac:dyDescent="0.3">
      <c r="F66" s="4"/>
      <c r="G66" s="4"/>
      <c r="H66" s="6"/>
      <c r="I66" s="4"/>
      <c r="J66" s="4"/>
      <c r="K66" s="6"/>
      <c r="L66" s="4"/>
      <c r="M66" s="4"/>
      <c r="N66" s="6"/>
      <c r="O66" s="15"/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1:45" x14ac:dyDescent="0.3">
      <c r="A67">
        <v>303402</v>
      </c>
      <c r="B67" s="3" t="s">
        <v>51</v>
      </c>
      <c r="C67" s="3"/>
      <c r="D67" s="3"/>
      <c r="E67" s="3"/>
      <c r="F67" s="4">
        <v>10351.86247</v>
      </c>
      <c r="G67" s="4">
        <v>-8714.06</v>
      </c>
      <c r="H67" s="6">
        <v>1637.8024699999996</v>
      </c>
      <c r="I67" s="4">
        <v>10351.86247</v>
      </c>
      <c r="J67" s="4">
        <v>-823.81</v>
      </c>
      <c r="K67" s="6">
        <v>9528.0524700000005</v>
      </c>
      <c r="L67" s="4">
        <v>10351.86247</v>
      </c>
      <c r="M67" s="4"/>
      <c r="N67" s="6">
        <v>10351.86247</v>
      </c>
      <c r="O67" s="15">
        <v>21517.717410000001</v>
      </c>
      <c r="P67" s="4">
        <v>10351.86247</v>
      </c>
      <c r="Q67" s="4"/>
      <c r="R67" s="6">
        <v>10351.86247</v>
      </c>
      <c r="S67" s="4">
        <v>10351.86247</v>
      </c>
      <c r="T67" s="4"/>
      <c r="U67" s="6">
        <v>10351.86247</v>
      </c>
      <c r="V67" s="4">
        <v>10351.86247</v>
      </c>
      <c r="W67" s="4"/>
      <c r="X67" s="6">
        <v>10351.86247</v>
      </c>
      <c r="Y67" s="15">
        <v>31055.58741</v>
      </c>
      <c r="Z67" s="4">
        <v>10351.86247</v>
      </c>
      <c r="AA67" s="4"/>
      <c r="AB67" s="6">
        <v>10351.86247</v>
      </c>
      <c r="AC67" s="4">
        <v>10351.86247</v>
      </c>
      <c r="AD67" s="4"/>
      <c r="AE67" s="6">
        <v>10351.86247</v>
      </c>
      <c r="AF67" s="4">
        <v>10351.86247</v>
      </c>
      <c r="AG67" s="4"/>
      <c r="AH67" s="6">
        <v>10351.86247</v>
      </c>
      <c r="AI67" s="15">
        <v>31055.58741</v>
      </c>
      <c r="AJ67" s="4">
        <v>10351.86247</v>
      </c>
      <c r="AK67" s="4"/>
      <c r="AL67" s="6">
        <v>10351.86247</v>
      </c>
      <c r="AM67" s="4">
        <v>10351.86247</v>
      </c>
      <c r="AN67" s="4"/>
      <c r="AO67" s="6">
        <v>10351.86247</v>
      </c>
      <c r="AP67" s="4">
        <v>10351.86247</v>
      </c>
      <c r="AQ67" s="4"/>
      <c r="AR67" s="6">
        <v>10351.86247</v>
      </c>
      <c r="AS67" s="15">
        <v>31055.58741</v>
      </c>
    </row>
    <row r="68" spans="1:45" x14ac:dyDescent="0.3">
      <c r="C68" t="s">
        <v>21</v>
      </c>
      <c r="D68" t="s">
        <v>9</v>
      </c>
      <c r="E68" t="s">
        <v>13</v>
      </c>
      <c r="F68" s="4">
        <v>10351.86247</v>
      </c>
      <c r="G68" s="4"/>
      <c r="H68" s="6">
        <v>10351.86247</v>
      </c>
      <c r="I68" s="4">
        <v>10351.86247</v>
      </c>
      <c r="J68" s="4"/>
      <c r="K68" s="6">
        <v>10351.86247</v>
      </c>
      <c r="L68" s="4">
        <v>10351.86247</v>
      </c>
      <c r="M68" s="4"/>
      <c r="N68" s="6">
        <v>10351.86247</v>
      </c>
      <c r="O68" s="15">
        <v>31055.58741</v>
      </c>
      <c r="P68" s="4">
        <v>10351.86247</v>
      </c>
      <c r="Q68" s="4"/>
      <c r="R68" s="6">
        <v>10351.86247</v>
      </c>
      <c r="S68" s="4">
        <v>10351.86247</v>
      </c>
      <c r="T68" s="4"/>
      <c r="U68" s="6">
        <v>10351.86247</v>
      </c>
      <c r="V68" s="4">
        <v>10351.86247</v>
      </c>
      <c r="W68" s="4"/>
      <c r="X68" s="6">
        <v>10351.86247</v>
      </c>
      <c r="Y68" s="15">
        <v>31055.58741</v>
      </c>
      <c r="Z68" s="4">
        <v>10351.86247</v>
      </c>
      <c r="AA68" s="4"/>
      <c r="AB68" s="6">
        <v>10351.86247</v>
      </c>
      <c r="AC68" s="4">
        <v>10351.86247</v>
      </c>
      <c r="AD68" s="4"/>
      <c r="AE68" s="6">
        <v>10351.86247</v>
      </c>
      <c r="AF68" s="4">
        <v>10351.86247</v>
      </c>
      <c r="AG68" s="4"/>
      <c r="AH68" s="6">
        <v>10351.86247</v>
      </c>
      <c r="AI68" s="15">
        <v>31055.58741</v>
      </c>
      <c r="AJ68" s="4">
        <v>10351.86247</v>
      </c>
      <c r="AK68" s="4"/>
      <c r="AL68" s="6">
        <v>10351.86247</v>
      </c>
      <c r="AM68" s="4">
        <v>10351.86247</v>
      </c>
      <c r="AN68" s="4"/>
      <c r="AO68" s="6">
        <v>10351.86247</v>
      </c>
      <c r="AP68" s="4">
        <v>10351.86247</v>
      </c>
      <c r="AQ68" s="4"/>
      <c r="AR68" s="6">
        <v>10351.86247</v>
      </c>
      <c r="AS68" s="15">
        <v>31055.58741</v>
      </c>
    </row>
    <row r="69" spans="1:45" x14ac:dyDescent="0.3">
      <c r="C69" t="s">
        <v>70</v>
      </c>
      <c r="D69" t="s">
        <v>9</v>
      </c>
      <c r="E69" t="s">
        <v>71</v>
      </c>
      <c r="F69" s="4"/>
      <c r="G69" s="4">
        <v>-770.28</v>
      </c>
      <c r="H69" s="6">
        <v>-770.28</v>
      </c>
      <c r="I69" s="4"/>
      <c r="J69" s="4"/>
      <c r="K69" s="6"/>
      <c r="L69" s="4"/>
      <c r="M69" s="4"/>
      <c r="N69" s="6"/>
      <c r="O69" s="15">
        <v>-770.28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1:45" x14ac:dyDescent="0.3">
      <c r="E70" t="s">
        <v>182</v>
      </c>
      <c r="F70" s="4"/>
      <c r="G70" s="4">
        <v>-2299</v>
      </c>
      <c r="H70" s="6">
        <v>-2299</v>
      </c>
      <c r="I70" s="4"/>
      <c r="J70" s="4"/>
      <c r="K70" s="6"/>
      <c r="L70" s="4"/>
      <c r="M70" s="4"/>
      <c r="N70" s="6"/>
      <c r="O70" s="15">
        <v>-2299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1:45" x14ac:dyDescent="0.3">
      <c r="C71" t="s">
        <v>67</v>
      </c>
      <c r="D71" t="s">
        <v>9</v>
      </c>
      <c r="E71" t="s">
        <v>68</v>
      </c>
      <c r="F71" s="4"/>
      <c r="G71" s="4">
        <v>-2299</v>
      </c>
      <c r="H71" s="6">
        <v>-2299</v>
      </c>
      <c r="I71" s="4"/>
      <c r="J71" s="4"/>
      <c r="K71" s="6"/>
      <c r="L71" s="4"/>
      <c r="M71" s="4"/>
      <c r="N71" s="6"/>
      <c r="O71" s="15">
        <v>-2299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1:45" x14ac:dyDescent="0.3">
      <c r="E72" t="s">
        <v>81</v>
      </c>
      <c r="F72" s="4"/>
      <c r="G72" s="4">
        <v>-986.78</v>
      </c>
      <c r="H72" s="6">
        <v>-986.78</v>
      </c>
      <c r="I72" s="4"/>
      <c r="J72" s="4"/>
      <c r="K72" s="6"/>
      <c r="L72" s="4"/>
      <c r="M72" s="4"/>
      <c r="N72" s="6"/>
      <c r="O72" s="15">
        <v>-986.78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1:45" x14ac:dyDescent="0.3">
      <c r="E73" t="s">
        <v>82</v>
      </c>
      <c r="F73" s="4"/>
      <c r="G73" s="4">
        <v>-2359</v>
      </c>
      <c r="H73" s="6">
        <v>-2359</v>
      </c>
      <c r="I73" s="4"/>
      <c r="J73" s="4"/>
      <c r="K73" s="6"/>
      <c r="L73" s="4"/>
      <c r="M73" s="4"/>
      <c r="N73" s="6"/>
      <c r="O73" s="15">
        <v>-2359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1:45" x14ac:dyDescent="0.3">
      <c r="E74" t="s">
        <v>183</v>
      </c>
      <c r="F74" s="4"/>
      <c r="G74" s="4"/>
      <c r="H74" s="6"/>
      <c r="I74" s="4"/>
      <c r="J74" s="4">
        <v>-823.81</v>
      </c>
      <c r="K74" s="6">
        <v>-823.81</v>
      </c>
      <c r="L74" s="4"/>
      <c r="M74" s="4"/>
      <c r="N74" s="6"/>
      <c r="O74" s="15">
        <v>-823.81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1:45" x14ac:dyDescent="0.3">
      <c r="F75" s="4"/>
      <c r="G75" s="4"/>
      <c r="H75" s="6"/>
      <c r="I75" s="4"/>
      <c r="J75" s="4"/>
      <c r="K75" s="6"/>
      <c r="L75" s="4"/>
      <c r="M75" s="4"/>
      <c r="N75" s="6"/>
      <c r="O75" s="15"/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1:45" x14ac:dyDescent="0.3">
      <c r="A76">
        <v>303406</v>
      </c>
      <c r="B76" s="3" t="s">
        <v>48</v>
      </c>
      <c r="C76" s="3"/>
      <c r="D76" s="3"/>
      <c r="E76" s="3"/>
      <c r="F76" s="4">
        <v>500</v>
      </c>
      <c r="G76" s="4"/>
      <c r="H76" s="6">
        <v>500</v>
      </c>
      <c r="I76" s="4">
        <v>500</v>
      </c>
      <c r="J76" s="4"/>
      <c r="K76" s="6">
        <v>500</v>
      </c>
      <c r="L76" s="4">
        <v>500</v>
      </c>
      <c r="M76" s="4"/>
      <c r="N76" s="6">
        <v>500</v>
      </c>
      <c r="O76" s="15">
        <v>1500</v>
      </c>
      <c r="P76" s="4">
        <v>500</v>
      </c>
      <c r="Q76" s="4"/>
      <c r="R76" s="6">
        <v>500</v>
      </c>
      <c r="S76" s="4">
        <v>500</v>
      </c>
      <c r="T76" s="4"/>
      <c r="U76" s="6">
        <v>500</v>
      </c>
      <c r="V76" s="4">
        <v>500</v>
      </c>
      <c r="W76" s="4"/>
      <c r="X76" s="6">
        <v>500</v>
      </c>
      <c r="Y76" s="15">
        <v>1500</v>
      </c>
      <c r="Z76" s="4">
        <v>500</v>
      </c>
      <c r="AA76" s="4"/>
      <c r="AB76" s="6">
        <v>500</v>
      </c>
      <c r="AC76" s="4">
        <v>500</v>
      </c>
      <c r="AD76" s="4"/>
      <c r="AE76" s="6">
        <v>500</v>
      </c>
      <c r="AF76" s="4">
        <v>500</v>
      </c>
      <c r="AG76" s="4"/>
      <c r="AH76" s="6">
        <v>500</v>
      </c>
      <c r="AI76" s="15">
        <v>1500</v>
      </c>
      <c r="AJ76" s="4">
        <v>500</v>
      </c>
      <c r="AK76" s="4"/>
      <c r="AL76" s="6">
        <v>500</v>
      </c>
      <c r="AM76" s="4">
        <v>500</v>
      </c>
      <c r="AN76" s="4"/>
      <c r="AO76" s="6">
        <v>500</v>
      </c>
      <c r="AP76" s="4">
        <v>500</v>
      </c>
      <c r="AQ76" s="4"/>
      <c r="AR76" s="6">
        <v>500</v>
      </c>
      <c r="AS76" s="15">
        <v>1500</v>
      </c>
    </row>
    <row r="77" spans="1:45" x14ac:dyDescent="0.3">
      <c r="C77" t="s">
        <v>21</v>
      </c>
      <c r="D77" t="s">
        <v>9</v>
      </c>
      <c r="E77" t="s">
        <v>13</v>
      </c>
      <c r="F77" s="4">
        <v>500</v>
      </c>
      <c r="G77" s="4"/>
      <c r="H77" s="6">
        <v>500</v>
      </c>
      <c r="I77" s="4">
        <v>500</v>
      </c>
      <c r="J77" s="4"/>
      <c r="K77" s="6">
        <v>500</v>
      </c>
      <c r="L77" s="4">
        <v>500</v>
      </c>
      <c r="M77" s="4"/>
      <c r="N77" s="6">
        <v>500</v>
      </c>
      <c r="O77" s="15">
        <v>1500</v>
      </c>
      <c r="P77" s="4">
        <v>500</v>
      </c>
      <c r="Q77" s="4"/>
      <c r="R77" s="6">
        <v>500</v>
      </c>
      <c r="S77" s="4">
        <v>500</v>
      </c>
      <c r="T77" s="4"/>
      <c r="U77" s="6">
        <v>500</v>
      </c>
      <c r="V77" s="4">
        <v>500</v>
      </c>
      <c r="W77" s="4"/>
      <c r="X77" s="6">
        <v>500</v>
      </c>
      <c r="Y77" s="15">
        <v>1500</v>
      </c>
      <c r="Z77" s="4">
        <v>500</v>
      </c>
      <c r="AA77" s="4"/>
      <c r="AB77" s="6">
        <v>500</v>
      </c>
      <c r="AC77" s="4">
        <v>500</v>
      </c>
      <c r="AD77" s="4"/>
      <c r="AE77" s="6">
        <v>500</v>
      </c>
      <c r="AF77" s="4">
        <v>500</v>
      </c>
      <c r="AG77" s="4"/>
      <c r="AH77" s="6">
        <v>500</v>
      </c>
      <c r="AI77" s="15">
        <v>1500</v>
      </c>
      <c r="AJ77" s="4">
        <v>500</v>
      </c>
      <c r="AK77" s="4"/>
      <c r="AL77" s="6">
        <v>500</v>
      </c>
      <c r="AM77" s="4">
        <v>500</v>
      </c>
      <c r="AN77" s="4"/>
      <c r="AO77" s="6">
        <v>500</v>
      </c>
      <c r="AP77" s="4">
        <v>500</v>
      </c>
      <c r="AQ77" s="4"/>
      <c r="AR77" s="6">
        <v>500</v>
      </c>
      <c r="AS77" s="15">
        <v>1500</v>
      </c>
    </row>
    <row r="78" spans="1:45" x14ac:dyDescent="0.3">
      <c r="F78" s="4"/>
      <c r="G78" s="4"/>
      <c r="H78" s="6"/>
      <c r="I78" s="4"/>
      <c r="J78" s="4"/>
      <c r="K78" s="6"/>
      <c r="L78" s="4"/>
      <c r="M78" s="4"/>
      <c r="N78" s="6"/>
      <c r="O78" s="15"/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1:45" x14ac:dyDescent="0.3">
      <c r="A79">
        <v>303416</v>
      </c>
      <c r="B79" s="3" t="s">
        <v>3</v>
      </c>
      <c r="C79" s="3"/>
      <c r="D79" s="3"/>
      <c r="E79" s="3"/>
      <c r="F79" s="4">
        <v>500</v>
      </c>
      <c r="G79" s="4">
        <v>-75.08</v>
      </c>
      <c r="H79" s="6">
        <v>424.92</v>
      </c>
      <c r="I79" s="4">
        <v>500</v>
      </c>
      <c r="J79" s="4">
        <v>0.01</v>
      </c>
      <c r="K79" s="6">
        <v>500.01</v>
      </c>
      <c r="L79" s="4">
        <v>500</v>
      </c>
      <c r="M79" s="4">
        <v>0.01</v>
      </c>
      <c r="N79" s="6">
        <v>500.01</v>
      </c>
      <c r="O79" s="15">
        <v>1424.9399999999998</v>
      </c>
      <c r="P79" s="4">
        <v>500</v>
      </c>
      <c r="Q79" s="4">
        <v>0.01</v>
      </c>
      <c r="R79" s="6">
        <v>500.01</v>
      </c>
      <c r="S79" s="4">
        <v>500</v>
      </c>
      <c r="T79" s="4">
        <v>0.01</v>
      </c>
      <c r="U79" s="6">
        <v>500.01</v>
      </c>
      <c r="V79" s="4">
        <v>500</v>
      </c>
      <c r="W79" s="4">
        <v>0.01</v>
      </c>
      <c r="X79" s="6">
        <v>500.01</v>
      </c>
      <c r="Y79" s="15">
        <v>1500.03</v>
      </c>
      <c r="Z79" s="4">
        <v>500</v>
      </c>
      <c r="AA79" s="4">
        <v>0.01</v>
      </c>
      <c r="AB79" s="6">
        <v>500.01</v>
      </c>
      <c r="AC79" s="4">
        <v>500</v>
      </c>
      <c r="AD79" s="4">
        <v>0.01</v>
      </c>
      <c r="AE79" s="6">
        <v>500.01</v>
      </c>
      <c r="AF79" s="4">
        <v>500</v>
      </c>
      <c r="AG79" s="4">
        <v>0.01</v>
      </c>
      <c r="AH79" s="6">
        <v>500.01</v>
      </c>
      <c r="AI79" s="15">
        <v>1500.03</v>
      </c>
      <c r="AJ79" s="4">
        <v>3000</v>
      </c>
      <c r="AK79" s="4">
        <v>0.01</v>
      </c>
      <c r="AL79" s="6">
        <v>3000.01</v>
      </c>
      <c r="AM79" s="4">
        <v>500</v>
      </c>
      <c r="AN79" s="4">
        <v>0.01</v>
      </c>
      <c r="AO79" s="6">
        <v>500.01</v>
      </c>
      <c r="AP79" s="4">
        <v>500</v>
      </c>
      <c r="AQ79" s="4">
        <v>0.01</v>
      </c>
      <c r="AR79" s="6">
        <v>500.01</v>
      </c>
      <c r="AS79" s="15">
        <v>4000.03</v>
      </c>
    </row>
    <row r="80" spans="1:45" x14ac:dyDescent="0.3">
      <c r="C80" t="s">
        <v>21</v>
      </c>
      <c r="D80" t="s">
        <v>9</v>
      </c>
      <c r="E80" t="s">
        <v>13</v>
      </c>
      <c r="F80" s="4">
        <v>500</v>
      </c>
      <c r="G80" s="4"/>
      <c r="H80" s="6">
        <v>500</v>
      </c>
      <c r="I80" s="4">
        <v>500</v>
      </c>
      <c r="J80" s="4"/>
      <c r="K80" s="6">
        <v>500</v>
      </c>
      <c r="L80" s="4">
        <v>500</v>
      </c>
      <c r="M80" s="4"/>
      <c r="N80" s="6">
        <v>500</v>
      </c>
      <c r="O80" s="15">
        <v>1500</v>
      </c>
      <c r="P80" s="4">
        <v>500</v>
      </c>
      <c r="Q80" s="4"/>
      <c r="R80" s="6">
        <v>500</v>
      </c>
      <c r="S80" s="4">
        <v>500</v>
      </c>
      <c r="T80" s="4"/>
      <c r="U80" s="6">
        <v>500</v>
      </c>
      <c r="V80" s="4">
        <v>500</v>
      </c>
      <c r="W80" s="4"/>
      <c r="X80" s="6">
        <v>500</v>
      </c>
      <c r="Y80" s="15">
        <v>1500</v>
      </c>
      <c r="Z80" s="4">
        <v>500</v>
      </c>
      <c r="AA80" s="4"/>
      <c r="AB80" s="6">
        <v>500</v>
      </c>
      <c r="AC80" s="4">
        <v>500</v>
      </c>
      <c r="AD80" s="4"/>
      <c r="AE80" s="6">
        <v>500</v>
      </c>
      <c r="AF80" s="4">
        <v>500</v>
      </c>
      <c r="AG80" s="4"/>
      <c r="AH80" s="6">
        <v>500</v>
      </c>
      <c r="AI80" s="15">
        <v>1500</v>
      </c>
      <c r="AJ80" s="4">
        <v>3000</v>
      </c>
      <c r="AK80" s="4"/>
      <c r="AL80" s="6">
        <v>3000</v>
      </c>
      <c r="AM80" s="4">
        <v>500</v>
      </c>
      <c r="AN80" s="4"/>
      <c r="AO80" s="6">
        <v>500</v>
      </c>
      <c r="AP80" s="4">
        <v>500</v>
      </c>
      <c r="AQ80" s="4"/>
      <c r="AR80" s="6">
        <v>500</v>
      </c>
      <c r="AS80" s="15">
        <v>4000</v>
      </c>
    </row>
    <row r="81" spans="1:45" x14ac:dyDescent="0.3">
      <c r="C81" t="s">
        <v>23</v>
      </c>
      <c r="D81" t="s">
        <v>22</v>
      </c>
      <c r="E81" t="s">
        <v>10</v>
      </c>
      <c r="F81" s="4"/>
      <c r="G81" s="4">
        <v>0.01</v>
      </c>
      <c r="H81" s="6">
        <v>0.01</v>
      </c>
      <c r="I81" s="4"/>
      <c r="J81" s="4">
        <v>0.01</v>
      </c>
      <c r="K81" s="6">
        <v>0.01</v>
      </c>
      <c r="L81" s="4"/>
      <c r="M81" s="4">
        <v>0.01</v>
      </c>
      <c r="N81" s="6">
        <v>0.01</v>
      </c>
      <c r="O81" s="15">
        <v>0.03</v>
      </c>
      <c r="P81" s="4"/>
      <c r="Q81" s="4">
        <v>0.01</v>
      </c>
      <c r="R81" s="6">
        <v>0.01</v>
      </c>
      <c r="S81" s="4"/>
      <c r="T81" s="4">
        <v>0.01</v>
      </c>
      <c r="U81" s="6">
        <v>0.01</v>
      </c>
      <c r="V81" s="4"/>
      <c r="W81" s="4">
        <v>0.01</v>
      </c>
      <c r="X81" s="6">
        <v>0.01</v>
      </c>
      <c r="Y81" s="15">
        <v>0.03</v>
      </c>
      <c r="Z81" s="4"/>
      <c r="AA81" s="4">
        <v>0.01</v>
      </c>
      <c r="AB81" s="6">
        <v>0.01</v>
      </c>
      <c r="AC81" s="4"/>
      <c r="AD81" s="4">
        <v>0.01</v>
      </c>
      <c r="AE81" s="6">
        <v>0.01</v>
      </c>
      <c r="AF81" s="4"/>
      <c r="AG81" s="4">
        <v>0.01</v>
      </c>
      <c r="AH81" s="6">
        <v>0.01</v>
      </c>
      <c r="AI81" s="15">
        <v>0.03</v>
      </c>
      <c r="AJ81" s="4"/>
      <c r="AK81" s="4">
        <v>0.01</v>
      </c>
      <c r="AL81" s="6">
        <v>0.01</v>
      </c>
      <c r="AM81" s="4"/>
      <c r="AN81" s="4">
        <v>0.01</v>
      </c>
      <c r="AO81" s="6">
        <v>0.01</v>
      </c>
      <c r="AP81" s="4"/>
      <c r="AQ81" s="4">
        <v>0.01</v>
      </c>
      <c r="AR81" s="6">
        <v>0.01</v>
      </c>
      <c r="AS81" s="15">
        <v>0.03</v>
      </c>
    </row>
    <row r="82" spans="1:45" x14ac:dyDescent="0.3">
      <c r="C82" t="s">
        <v>115</v>
      </c>
      <c r="D82" t="s">
        <v>9</v>
      </c>
      <c r="E82" t="s">
        <v>116</v>
      </c>
      <c r="F82" s="4"/>
      <c r="G82" s="4">
        <v>-28.9</v>
      </c>
      <c r="H82" s="6">
        <v>-28.9</v>
      </c>
      <c r="I82" s="4"/>
      <c r="J82" s="4"/>
      <c r="K82" s="6"/>
      <c r="L82" s="4"/>
      <c r="M82" s="4"/>
      <c r="N82" s="6"/>
      <c r="O82" s="15">
        <v>-28.9</v>
      </c>
      <c r="P82" s="4"/>
      <c r="Q82" s="4"/>
      <c r="R82" s="6"/>
      <c r="S82" s="4"/>
      <c r="T82" s="4"/>
      <c r="U82" s="6"/>
      <c r="V82" s="4"/>
      <c r="W82" s="4"/>
      <c r="X82" s="6"/>
      <c r="Y82" s="15"/>
      <c r="Z82" s="4"/>
      <c r="AA82" s="4"/>
      <c r="AB82" s="6"/>
      <c r="AC82" s="4"/>
      <c r="AD82" s="4"/>
      <c r="AE82" s="6"/>
      <c r="AF82" s="4"/>
      <c r="AG82" s="4"/>
      <c r="AH82" s="6"/>
      <c r="AI82" s="15"/>
      <c r="AJ82" s="4"/>
      <c r="AK82" s="4"/>
      <c r="AL82" s="6"/>
      <c r="AM82" s="4"/>
      <c r="AN82" s="4"/>
      <c r="AO82" s="6"/>
      <c r="AP82" s="4"/>
      <c r="AQ82" s="4"/>
      <c r="AR82" s="6"/>
      <c r="AS82" s="15"/>
    </row>
    <row r="83" spans="1:45" x14ac:dyDescent="0.3">
      <c r="C83" t="s">
        <v>184</v>
      </c>
      <c r="D83" t="s">
        <v>9</v>
      </c>
      <c r="E83" t="s">
        <v>185</v>
      </c>
      <c r="F83" s="4"/>
      <c r="G83" s="4">
        <v>-23.55</v>
      </c>
      <c r="H83" s="6">
        <v>-23.55</v>
      </c>
      <c r="I83" s="4"/>
      <c r="J83" s="4"/>
      <c r="K83" s="6"/>
      <c r="L83" s="4"/>
      <c r="M83" s="4"/>
      <c r="N83" s="6"/>
      <c r="O83" s="15">
        <v>-23.55</v>
      </c>
      <c r="P83" s="4"/>
      <c r="Q83" s="4"/>
      <c r="R83" s="6"/>
      <c r="S83" s="4"/>
      <c r="T83" s="4"/>
      <c r="U83" s="6"/>
      <c r="V83" s="4"/>
      <c r="W83" s="4"/>
      <c r="X83" s="6"/>
      <c r="Y83" s="15"/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1:45" x14ac:dyDescent="0.3">
      <c r="E84" t="s">
        <v>186</v>
      </c>
      <c r="F84" s="4"/>
      <c r="G84" s="4">
        <v>-22.64</v>
      </c>
      <c r="H84" s="6">
        <v>-22.64</v>
      </c>
      <c r="I84" s="4"/>
      <c r="J84" s="4"/>
      <c r="K84" s="6"/>
      <c r="L84" s="4"/>
      <c r="M84" s="4"/>
      <c r="N84" s="6"/>
      <c r="O84" s="15">
        <v>-22.64</v>
      </c>
      <c r="P84" s="4"/>
      <c r="Q84" s="4"/>
      <c r="R84" s="6"/>
      <c r="S84" s="4"/>
      <c r="T84" s="4"/>
      <c r="U84" s="6"/>
      <c r="V84" s="4"/>
      <c r="W84" s="4"/>
      <c r="X84" s="6"/>
      <c r="Y84" s="15"/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1:45" x14ac:dyDescent="0.3">
      <c r="F85" s="4"/>
      <c r="G85" s="4"/>
      <c r="H85" s="6"/>
      <c r="I85" s="4"/>
      <c r="J85" s="4"/>
      <c r="K85" s="6"/>
      <c r="L85" s="4"/>
      <c r="M85" s="4"/>
      <c r="N85" s="6"/>
      <c r="O85" s="15"/>
      <c r="P85" s="4"/>
      <c r="Q85" s="4"/>
      <c r="R85" s="6"/>
      <c r="S85" s="4"/>
      <c r="T85" s="4"/>
      <c r="U85" s="6"/>
      <c r="V85" s="4"/>
      <c r="W85" s="4"/>
      <c r="X85" s="6"/>
      <c r="Y85" s="15"/>
      <c r="Z85" s="4"/>
      <c r="AA85" s="4"/>
      <c r="AB85" s="6"/>
      <c r="AC85" s="4"/>
      <c r="AD85" s="4"/>
      <c r="AE85" s="6"/>
      <c r="AF85" s="4"/>
      <c r="AG85" s="4"/>
      <c r="AH85" s="6"/>
      <c r="AI85" s="15"/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1:45" x14ac:dyDescent="0.3">
      <c r="A86" t="s">
        <v>1</v>
      </c>
      <c r="F86" s="4">
        <v>20751.86247</v>
      </c>
      <c r="G86" s="4">
        <v>-15837.039999999999</v>
      </c>
      <c r="H86" s="6">
        <v>4914.8224700000001</v>
      </c>
      <c r="I86" s="4">
        <v>20751.86247</v>
      </c>
      <c r="J86" s="4">
        <v>-7923.7999999999993</v>
      </c>
      <c r="K86" s="6">
        <v>12828.062470000001</v>
      </c>
      <c r="L86" s="4">
        <v>20751.86247</v>
      </c>
      <c r="M86" s="4">
        <v>-7199.99</v>
      </c>
      <c r="N86" s="6">
        <v>13551.87247</v>
      </c>
      <c r="O86" s="15">
        <v>31294.757409999998</v>
      </c>
      <c r="P86" s="4">
        <v>19251.86247</v>
      </c>
      <c r="Q86" s="4">
        <v>-8999.99</v>
      </c>
      <c r="R86" s="6">
        <v>10251.87247</v>
      </c>
      <c r="S86" s="4">
        <v>19251.86247</v>
      </c>
      <c r="T86" s="4">
        <v>-6799.99</v>
      </c>
      <c r="U86" s="6">
        <v>12451.87247</v>
      </c>
      <c r="V86" s="4">
        <v>19251.86247</v>
      </c>
      <c r="W86" s="4">
        <v>-6799.99</v>
      </c>
      <c r="X86" s="6">
        <v>12451.87247</v>
      </c>
      <c r="Y86" s="15">
        <v>35155.617409999999</v>
      </c>
      <c r="Z86" s="4">
        <v>19251.86247</v>
      </c>
      <c r="AA86" s="4">
        <v>-8499.99</v>
      </c>
      <c r="AB86" s="6">
        <v>10751.87247</v>
      </c>
      <c r="AC86" s="4">
        <v>19251.86247</v>
      </c>
      <c r="AD86" s="4">
        <v>-6799.99</v>
      </c>
      <c r="AE86" s="6">
        <v>12451.87247</v>
      </c>
      <c r="AF86" s="4">
        <v>19251.86247</v>
      </c>
      <c r="AG86" s="4">
        <v>-8499.99</v>
      </c>
      <c r="AH86" s="6">
        <v>10751.87247</v>
      </c>
      <c r="AI86" s="15">
        <v>33955.617409999999</v>
      </c>
      <c r="AJ86" s="4">
        <v>21751.86247</v>
      </c>
      <c r="AK86" s="4">
        <v>-6799.99</v>
      </c>
      <c r="AL86" s="6">
        <v>14951.87247</v>
      </c>
      <c r="AM86" s="4">
        <v>19251.86247</v>
      </c>
      <c r="AN86" s="4">
        <v>-6799.99</v>
      </c>
      <c r="AO86" s="6">
        <v>12451.87247</v>
      </c>
      <c r="AP86" s="4">
        <v>19251.86247</v>
      </c>
      <c r="AQ86" s="4">
        <v>-8499.99</v>
      </c>
      <c r="AR86" s="6">
        <v>10751.87247</v>
      </c>
      <c r="AS86" s="15">
        <v>38155.617409999999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8BA7-ED11-414E-9044-16DFD7F00CCF}">
  <sheetPr>
    <tabColor rgb="FF00B050"/>
  </sheetPr>
  <dimension ref="A1:AS14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52</v>
      </c>
      <c r="C2" s="8" t="str">
        <f>B2</f>
        <v>Almoxarifado</v>
      </c>
      <c r="F2" s="29">
        <f>F6</f>
        <v>45658</v>
      </c>
      <c r="G2" s="30"/>
      <c r="H2" s="30"/>
      <c r="I2" s="29">
        <f>I6</f>
        <v>0</v>
      </c>
      <c r="J2" s="30"/>
      <c r="K2" s="30"/>
      <c r="L2" s="29" t="str">
        <f>L6</f>
        <v>01/03/2025 Total</v>
      </c>
      <c r="M2" s="30"/>
      <c r="N2" s="30"/>
      <c r="O2" s="13" t="s">
        <v>30</v>
      </c>
      <c r="P2" s="29">
        <f>P6</f>
        <v>45778</v>
      </c>
      <c r="Q2" s="30"/>
      <c r="R2" s="30"/>
      <c r="S2" s="29">
        <f>S6</f>
        <v>45809</v>
      </c>
      <c r="T2" s="30"/>
      <c r="U2" s="30"/>
      <c r="V2" s="29">
        <f>V6</f>
        <v>45839</v>
      </c>
      <c r="W2" s="30"/>
      <c r="X2" s="30"/>
      <c r="Y2" s="13" t="s">
        <v>30</v>
      </c>
      <c r="Z2" s="29" t="str">
        <f>Z6</f>
        <v>01/08/2025 Total</v>
      </c>
      <c r="AA2" s="30"/>
      <c r="AB2" s="30"/>
      <c r="AC2" s="29">
        <f>AC6</f>
        <v>0</v>
      </c>
      <c r="AD2" s="30"/>
      <c r="AE2" s="30"/>
      <c r="AF2" s="29">
        <f>AF6</f>
        <v>45962</v>
      </c>
      <c r="AG2" s="30"/>
      <c r="AH2" s="30"/>
      <c r="AI2" s="13" t="s">
        <v>30</v>
      </c>
      <c r="AJ2" s="29" t="str">
        <f>AJ6</f>
        <v>01/12/2025 Total</v>
      </c>
      <c r="AK2" s="30"/>
      <c r="AL2" s="30"/>
      <c r="AM2" s="29">
        <f>AM6</f>
        <v>0</v>
      </c>
      <c r="AN2" s="30"/>
      <c r="AO2" s="30"/>
      <c r="AP2" s="29">
        <f>AP6</f>
        <v>0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Realizado</v>
      </c>
      <c r="G3" s="9">
        <f>G7</f>
        <v>0</v>
      </c>
      <c r="H3" s="9" t="s">
        <v>16</v>
      </c>
      <c r="I3" s="9" t="str">
        <f>I7</f>
        <v>Realizado</v>
      </c>
      <c r="J3" s="9">
        <f>J7</f>
        <v>0</v>
      </c>
      <c r="K3" s="9" t="s">
        <v>16</v>
      </c>
      <c r="L3" s="9">
        <f>L7</f>
        <v>0</v>
      </c>
      <c r="M3" s="9">
        <f>M7</f>
        <v>0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Realizado</v>
      </c>
      <c r="T3" s="9">
        <f>T7</f>
        <v>0</v>
      </c>
      <c r="U3" s="9" t="s">
        <v>16</v>
      </c>
      <c r="V3" s="9" t="str">
        <f>V7</f>
        <v>Realizado</v>
      </c>
      <c r="W3" s="9">
        <f>W7</f>
        <v>0</v>
      </c>
      <c r="X3" s="9" t="s">
        <v>16</v>
      </c>
      <c r="Y3" s="12" t="s">
        <v>27</v>
      </c>
      <c r="Z3" s="9">
        <f>Z7</f>
        <v>0</v>
      </c>
      <c r="AA3" s="9" t="str">
        <f>AA7</f>
        <v>Realizado</v>
      </c>
      <c r="AB3" s="9" t="s">
        <v>16</v>
      </c>
      <c r="AC3" s="9">
        <f>AC7</f>
        <v>0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>
        <f>AJ7</f>
        <v>0</v>
      </c>
      <c r="AK3" s="9">
        <f>AK7</f>
        <v>0</v>
      </c>
      <c r="AL3" s="9" t="s">
        <v>16</v>
      </c>
      <c r="AM3" s="9">
        <f>AM7</f>
        <v>0</v>
      </c>
      <c r="AN3" s="9">
        <f>AN7</f>
        <v>0</v>
      </c>
      <c r="AO3" s="9" t="s">
        <v>16</v>
      </c>
      <c r="AP3" s="9">
        <f>AP7</f>
        <v>0</v>
      </c>
      <c r="AQ3" s="9">
        <f>AQ7</f>
        <v>0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M5" s="14" t="s">
        <v>31</v>
      </c>
      <c r="N5">
        <v>2</v>
      </c>
      <c r="U5" s="14" t="s">
        <v>24</v>
      </c>
      <c r="V5">
        <v>3</v>
      </c>
      <c r="AC5" s="14" t="s">
        <v>25</v>
      </c>
      <c r="AD5">
        <v>4</v>
      </c>
      <c r="AK5" s="14" t="s">
        <v>26</v>
      </c>
    </row>
    <row r="6" spans="1:45" hidden="1" x14ac:dyDescent="0.3">
      <c r="F6" s="2">
        <v>45658</v>
      </c>
      <c r="G6" s="5" t="s">
        <v>34</v>
      </c>
      <c r="H6" s="2">
        <v>45689</v>
      </c>
      <c r="J6" s="5" t="s">
        <v>35</v>
      </c>
      <c r="K6" s="2">
        <v>45717</v>
      </c>
      <c r="L6" s="5" t="s">
        <v>36</v>
      </c>
      <c r="M6" s="14"/>
      <c r="N6" s="2">
        <v>45748</v>
      </c>
      <c r="O6" s="5" t="s">
        <v>37</v>
      </c>
      <c r="P6" s="2">
        <v>45778</v>
      </c>
      <c r="R6" s="5" t="s">
        <v>38</v>
      </c>
      <c r="S6" s="2">
        <v>45809</v>
      </c>
      <c r="T6" s="5" t="s">
        <v>39</v>
      </c>
      <c r="U6" s="14"/>
      <c r="V6" s="2">
        <v>45839</v>
      </c>
      <c r="W6" s="5" t="s">
        <v>40</v>
      </c>
      <c r="X6" s="2">
        <v>45870</v>
      </c>
      <c r="Z6" s="5" t="s">
        <v>41</v>
      </c>
      <c r="AA6" s="2">
        <v>45901</v>
      </c>
      <c r="AB6" s="5" t="s">
        <v>42</v>
      </c>
      <c r="AC6" s="14"/>
      <c r="AD6" s="2">
        <v>45931</v>
      </c>
      <c r="AE6" s="5" t="s">
        <v>43</v>
      </c>
      <c r="AF6" s="2">
        <v>45962</v>
      </c>
      <c r="AH6" s="5" t="s">
        <v>44</v>
      </c>
      <c r="AI6" s="2">
        <v>45992</v>
      </c>
      <c r="AJ6" s="5" t="s">
        <v>45</v>
      </c>
      <c r="AK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6</v>
      </c>
      <c r="G7" s="5"/>
      <c r="H7" t="s">
        <v>5</v>
      </c>
      <c r="I7" t="s">
        <v>6</v>
      </c>
      <c r="J7" s="5"/>
      <c r="K7" t="s">
        <v>6</v>
      </c>
      <c r="L7" s="5"/>
      <c r="M7" s="14"/>
      <c r="N7" t="s">
        <v>6</v>
      </c>
      <c r="O7" s="5"/>
      <c r="P7" t="s">
        <v>5</v>
      </c>
      <c r="Q7" t="s">
        <v>6</v>
      </c>
      <c r="R7" s="5"/>
      <c r="S7" t="s">
        <v>6</v>
      </c>
      <c r="T7" s="5"/>
      <c r="U7" s="14"/>
      <c r="V7" t="s">
        <v>6</v>
      </c>
      <c r="W7" s="5"/>
      <c r="X7" t="s">
        <v>5</v>
      </c>
      <c r="Y7" t="s">
        <v>6</v>
      </c>
      <c r="Z7" s="5"/>
      <c r="AA7" t="s">
        <v>6</v>
      </c>
      <c r="AB7" s="5"/>
      <c r="AC7" s="14"/>
      <c r="AD7" t="s">
        <v>6</v>
      </c>
      <c r="AE7" s="5"/>
      <c r="AF7" t="s">
        <v>5</v>
      </c>
      <c r="AG7" t="s">
        <v>6</v>
      </c>
      <c r="AH7" s="5"/>
      <c r="AI7" t="s">
        <v>6</v>
      </c>
      <c r="AJ7" s="5"/>
      <c r="AK7" s="14"/>
    </row>
    <row r="8" spans="1:45" x14ac:dyDescent="0.3">
      <c r="A8">
        <v>303416</v>
      </c>
      <c r="B8" s="3" t="s">
        <v>3</v>
      </c>
      <c r="C8" s="3"/>
      <c r="D8" s="3"/>
      <c r="E8" s="3"/>
      <c r="F8" s="4">
        <v>0.01</v>
      </c>
      <c r="G8" s="6">
        <v>0.01</v>
      </c>
      <c r="H8" s="4"/>
      <c r="I8" s="4">
        <v>0.01</v>
      </c>
      <c r="J8" s="6">
        <v>0.01</v>
      </c>
      <c r="K8" s="4">
        <v>0.01</v>
      </c>
      <c r="L8" s="6">
        <v>0.01</v>
      </c>
      <c r="M8" s="15">
        <v>0.03</v>
      </c>
      <c r="N8" s="4">
        <v>0.01</v>
      </c>
      <c r="O8" s="6">
        <v>0.01</v>
      </c>
      <c r="P8" s="4"/>
      <c r="Q8" s="4">
        <v>0.01</v>
      </c>
      <c r="R8" s="6">
        <v>0.01</v>
      </c>
      <c r="S8" s="4">
        <v>0.01</v>
      </c>
      <c r="T8" s="6">
        <v>0.01</v>
      </c>
      <c r="U8" s="15">
        <v>0.03</v>
      </c>
      <c r="V8" s="4">
        <v>0.01</v>
      </c>
      <c r="W8" s="6">
        <v>0.01</v>
      </c>
      <c r="X8" s="4"/>
      <c r="Y8" s="4">
        <v>0.01</v>
      </c>
      <c r="Z8" s="6">
        <v>0.01</v>
      </c>
      <c r="AA8" s="4">
        <v>0.01</v>
      </c>
      <c r="AB8" s="6">
        <v>0.01</v>
      </c>
      <c r="AC8" s="15">
        <v>0.03</v>
      </c>
      <c r="AD8" s="4">
        <v>0.01</v>
      </c>
      <c r="AE8" s="6">
        <v>0.01</v>
      </c>
      <c r="AF8" s="4"/>
      <c r="AG8" s="4">
        <v>0.01</v>
      </c>
      <c r="AH8" s="6">
        <v>0.01</v>
      </c>
      <c r="AI8" s="4">
        <v>0.01</v>
      </c>
      <c r="AJ8" s="6">
        <v>0.01</v>
      </c>
      <c r="AK8" s="15">
        <v>0.03</v>
      </c>
    </row>
    <row r="9" spans="1:45" x14ac:dyDescent="0.3">
      <c r="C9" t="s">
        <v>23</v>
      </c>
      <c r="D9" t="s">
        <v>22</v>
      </c>
      <c r="E9" t="s">
        <v>10</v>
      </c>
      <c r="F9" s="4">
        <v>0.01</v>
      </c>
      <c r="G9" s="6">
        <v>0.01</v>
      </c>
      <c r="H9" s="4"/>
      <c r="I9" s="4">
        <v>0.01</v>
      </c>
      <c r="J9" s="6">
        <v>0.01</v>
      </c>
      <c r="K9" s="4">
        <v>0.01</v>
      </c>
      <c r="L9" s="6">
        <v>0.01</v>
      </c>
      <c r="M9" s="15">
        <v>0.03</v>
      </c>
      <c r="N9" s="4">
        <v>0.01</v>
      </c>
      <c r="O9" s="6">
        <v>0.01</v>
      </c>
      <c r="P9" s="4"/>
      <c r="Q9" s="4">
        <v>0.01</v>
      </c>
      <c r="R9" s="6">
        <v>0.01</v>
      </c>
      <c r="S9" s="4">
        <v>0.01</v>
      </c>
      <c r="T9" s="6">
        <v>0.01</v>
      </c>
      <c r="U9" s="15">
        <v>0.03</v>
      </c>
      <c r="V9" s="4">
        <v>0.01</v>
      </c>
      <c r="W9" s="6">
        <v>0.01</v>
      </c>
      <c r="X9" s="4"/>
      <c r="Y9" s="4">
        <v>0.01</v>
      </c>
      <c r="Z9" s="6">
        <v>0.01</v>
      </c>
      <c r="AA9" s="4">
        <v>0.01</v>
      </c>
      <c r="AB9" s="6">
        <v>0.01</v>
      </c>
      <c r="AC9" s="15">
        <v>0.03</v>
      </c>
      <c r="AD9" s="4">
        <v>0.01</v>
      </c>
      <c r="AE9" s="6">
        <v>0.01</v>
      </c>
      <c r="AF9" s="4"/>
      <c r="AG9" s="4">
        <v>0.01</v>
      </c>
      <c r="AH9" s="6">
        <v>0.01</v>
      </c>
      <c r="AI9" s="4">
        <v>0.01</v>
      </c>
      <c r="AJ9" s="6">
        <v>0.01</v>
      </c>
      <c r="AK9" s="15">
        <v>0.03</v>
      </c>
    </row>
    <row r="10" spans="1:45" x14ac:dyDescent="0.3">
      <c r="F10" s="4"/>
      <c r="G10" s="6"/>
      <c r="H10" s="4"/>
      <c r="I10" s="4"/>
      <c r="J10" s="6"/>
      <c r="K10" s="4"/>
      <c r="L10" s="6"/>
      <c r="M10" s="15"/>
      <c r="N10" s="4"/>
      <c r="O10" s="6"/>
      <c r="P10" s="4"/>
      <c r="Q10" s="4"/>
      <c r="R10" s="6"/>
      <c r="S10" s="4"/>
      <c r="T10" s="6"/>
      <c r="U10" s="15"/>
      <c r="V10" s="4"/>
      <c r="W10" s="6"/>
      <c r="X10" s="4"/>
      <c r="Y10" s="4"/>
      <c r="Z10" s="6"/>
      <c r="AA10" s="4"/>
      <c r="AB10" s="6"/>
      <c r="AC10" s="15"/>
      <c r="AD10" s="4"/>
      <c r="AE10" s="6"/>
      <c r="AF10" s="4"/>
      <c r="AG10" s="4"/>
      <c r="AH10" s="6"/>
      <c r="AI10" s="4"/>
      <c r="AJ10" s="6"/>
      <c r="AK10" s="15"/>
    </row>
    <row r="11" spans="1:45" x14ac:dyDescent="0.3">
      <c r="A11">
        <v>504101</v>
      </c>
      <c r="B11" s="3" t="s">
        <v>53</v>
      </c>
      <c r="C11" s="3"/>
      <c r="D11" s="3"/>
      <c r="E11" s="3"/>
      <c r="F11" s="4"/>
      <c r="G11" s="6"/>
      <c r="H11" s="4">
        <v>3900</v>
      </c>
      <c r="I11" s="4"/>
      <c r="J11" s="6">
        <v>3900</v>
      </c>
      <c r="K11" s="4"/>
      <c r="L11" s="6"/>
      <c r="M11" s="15">
        <v>3900</v>
      </c>
      <c r="N11" s="4"/>
      <c r="O11" s="6"/>
      <c r="P11" s="4">
        <v>3900</v>
      </c>
      <c r="Q11" s="4"/>
      <c r="R11" s="6">
        <v>3900</v>
      </c>
      <c r="S11" s="4"/>
      <c r="T11" s="6"/>
      <c r="U11" s="15">
        <v>3900</v>
      </c>
      <c r="V11" s="4"/>
      <c r="W11" s="6"/>
      <c r="X11" s="4">
        <v>3900</v>
      </c>
      <c r="Y11" s="4"/>
      <c r="Z11" s="6">
        <v>3900</v>
      </c>
      <c r="AA11" s="4"/>
      <c r="AB11" s="6"/>
      <c r="AC11" s="15">
        <v>3900</v>
      </c>
      <c r="AD11" s="4"/>
      <c r="AE11" s="6"/>
      <c r="AF11" s="4">
        <v>3900</v>
      </c>
      <c r="AG11" s="4"/>
      <c r="AH11" s="6">
        <v>3900</v>
      </c>
      <c r="AI11" s="4"/>
      <c r="AJ11" s="6"/>
      <c r="AK11" s="15">
        <v>3900</v>
      </c>
    </row>
    <row r="12" spans="1:45" x14ac:dyDescent="0.3">
      <c r="C12" t="s">
        <v>21</v>
      </c>
      <c r="D12" t="s">
        <v>9</v>
      </c>
      <c r="E12" t="s">
        <v>13</v>
      </c>
      <c r="F12" s="4"/>
      <c r="G12" s="6"/>
      <c r="H12" s="4">
        <v>3900</v>
      </c>
      <c r="I12" s="4"/>
      <c r="J12" s="6">
        <v>3900</v>
      </c>
      <c r="K12" s="4"/>
      <c r="L12" s="6"/>
      <c r="M12" s="15">
        <v>3900</v>
      </c>
      <c r="N12" s="4"/>
      <c r="O12" s="6"/>
      <c r="P12" s="4">
        <v>3900</v>
      </c>
      <c r="Q12" s="4"/>
      <c r="R12" s="6">
        <v>3900</v>
      </c>
      <c r="S12" s="4"/>
      <c r="T12" s="6"/>
      <c r="U12" s="15">
        <v>3900</v>
      </c>
      <c r="V12" s="4"/>
      <c r="W12" s="6"/>
      <c r="X12" s="4">
        <v>3900</v>
      </c>
      <c r="Y12" s="4"/>
      <c r="Z12" s="6">
        <v>3900</v>
      </c>
      <c r="AA12" s="4"/>
      <c r="AB12" s="6"/>
      <c r="AC12" s="15">
        <v>3900</v>
      </c>
      <c r="AD12" s="4"/>
      <c r="AE12" s="6"/>
      <c r="AF12" s="4">
        <v>3900</v>
      </c>
      <c r="AG12" s="4"/>
      <c r="AH12" s="6">
        <v>3900</v>
      </c>
      <c r="AI12" s="4"/>
      <c r="AJ12" s="6"/>
      <c r="AK12" s="15">
        <v>3900</v>
      </c>
    </row>
    <row r="13" spans="1:45" x14ac:dyDescent="0.3">
      <c r="F13" s="4"/>
      <c r="G13" s="6"/>
      <c r="H13" s="4"/>
      <c r="I13" s="4"/>
      <c r="J13" s="6"/>
      <c r="K13" s="4"/>
      <c r="L13" s="6"/>
      <c r="M13" s="15"/>
      <c r="N13" s="4"/>
      <c r="O13" s="6"/>
      <c r="P13" s="4"/>
      <c r="Q13" s="4"/>
      <c r="R13" s="6"/>
      <c r="S13" s="4"/>
      <c r="T13" s="6"/>
      <c r="U13" s="15"/>
      <c r="V13" s="4"/>
      <c r="W13" s="6"/>
      <c r="X13" s="4"/>
      <c r="Y13" s="4"/>
      <c r="Z13" s="6"/>
      <c r="AA13" s="4"/>
      <c r="AB13" s="6"/>
      <c r="AC13" s="15"/>
      <c r="AD13" s="4"/>
      <c r="AE13" s="6"/>
      <c r="AF13" s="4"/>
      <c r="AG13" s="4"/>
      <c r="AH13" s="6"/>
      <c r="AI13" s="4"/>
      <c r="AJ13" s="6"/>
      <c r="AK13" s="15"/>
    </row>
    <row r="14" spans="1:45" x14ac:dyDescent="0.3">
      <c r="A14" t="s">
        <v>1</v>
      </c>
      <c r="F14" s="4">
        <v>0.01</v>
      </c>
      <c r="G14" s="6">
        <v>0.01</v>
      </c>
      <c r="H14" s="4">
        <v>3900</v>
      </c>
      <c r="I14" s="4">
        <v>0.01</v>
      </c>
      <c r="J14" s="6">
        <v>3900.01</v>
      </c>
      <c r="K14" s="4">
        <v>0.01</v>
      </c>
      <c r="L14" s="6">
        <v>0.01</v>
      </c>
      <c r="M14" s="15">
        <v>3900.03</v>
      </c>
      <c r="N14" s="4">
        <v>0.01</v>
      </c>
      <c r="O14" s="6">
        <v>0.01</v>
      </c>
      <c r="P14" s="4">
        <v>3900</v>
      </c>
      <c r="Q14" s="4">
        <v>0.01</v>
      </c>
      <c r="R14" s="6">
        <v>3900.01</v>
      </c>
      <c r="S14" s="4">
        <v>0.01</v>
      </c>
      <c r="T14" s="6">
        <v>0.01</v>
      </c>
      <c r="U14" s="15">
        <v>3900.03</v>
      </c>
      <c r="V14" s="4">
        <v>0.01</v>
      </c>
      <c r="W14" s="6">
        <v>0.01</v>
      </c>
      <c r="X14" s="4">
        <v>3900</v>
      </c>
      <c r="Y14" s="4">
        <v>0.01</v>
      </c>
      <c r="Z14" s="6">
        <v>3900.01</v>
      </c>
      <c r="AA14" s="4">
        <v>0.01</v>
      </c>
      <c r="AB14" s="6">
        <v>0.01</v>
      </c>
      <c r="AC14" s="15">
        <v>3900.03</v>
      </c>
      <c r="AD14" s="4">
        <v>0.01</v>
      </c>
      <c r="AE14" s="6">
        <v>0.01</v>
      </c>
      <c r="AF14" s="4">
        <v>3900</v>
      </c>
      <c r="AG14" s="4">
        <v>0.01</v>
      </c>
      <c r="AH14" s="6">
        <v>3900.01</v>
      </c>
      <c r="AI14" s="4">
        <v>0.01</v>
      </c>
      <c r="AJ14" s="6">
        <v>0.01</v>
      </c>
      <c r="AK14" s="15">
        <v>3900.03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4CEA-6C9E-455E-9BB6-6D5929821AF5}">
  <sheetPr>
    <tabColor rgb="FF00B050"/>
  </sheetPr>
  <dimension ref="A1:AS81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G12" sqref="G12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54</v>
      </c>
      <c r="C2" s="8" t="str">
        <f>B2</f>
        <v>Reforma Linha Amarela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302111</v>
      </c>
      <c r="B8" s="3" t="s">
        <v>69</v>
      </c>
      <c r="C8" s="3"/>
      <c r="D8" s="3"/>
      <c r="E8" s="3"/>
      <c r="F8" s="4"/>
      <c r="G8" s="4">
        <v>-48</v>
      </c>
      <c r="H8" s="6">
        <v>-48</v>
      </c>
      <c r="I8" s="4"/>
      <c r="J8" s="4"/>
      <c r="K8" s="6"/>
      <c r="L8" s="4"/>
      <c r="M8" s="4"/>
      <c r="N8" s="6"/>
      <c r="O8" s="15">
        <v>-48</v>
      </c>
      <c r="P8" s="4"/>
      <c r="Q8" s="4"/>
      <c r="R8" s="6"/>
      <c r="S8" s="4"/>
      <c r="T8" s="4"/>
      <c r="U8" s="6"/>
      <c r="V8" s="4"/>
      <c r="W8" s="4"/>
      <c r="X8" s="6"/>
      <c r="Y8" s="15"/>
      <c r="Z8" s="4"/>
      <c r="AA8" s="4"/>
      <c r="AB8" s="6"/>
      <c r="AC8" s="4"/>
      <c r="AD8" s="4"/>
      <c r="AE8" s="6"/>
      <c r="AF8" s="4"/>
      <c r="AG8" s="4"/>
      <c r="AH8" s="6"/>
      <c r="AI8" s="15"/>
      <c r="AJ8" s="4"/>
      <c r="AK8" s="4"/>
      <c r="AL8" s="6"/>
      <c r="AM8" s="4"/>
      <c r="AN8" s="4"/>
      <c r="AO8" s="6"/>
      <c r="AP8" s="4"/>
      <c r="AQ8" s="4"/>
      <c r="AR8" s="6"/>
      <c r="AS8" s="15"/>
    </row>
    <row r="9" spans="1:45" x14ac:dyDescent="0.3">
      <c r="C9" t="s">
        <v>72</v>
      </c>
      <c r="D9" t="s">
        <v>9</v>
      </c>
      <c r="E9" t="s">
        <v>73</v>
      </c>
      <c r="F9" s="4"/>
      <c r="G9" s="4">
        <v>-48</v>
      </c>
      <c r="H9" s="6">
        <v>-48</v>
      </c>
      <c r="I9" s="4"/>
      <c r="J9" s="4"/>
      <c r="K9" s="6"/>
      <c r="L9" s="4"/>
      <c r="M9" s="4"/>
      <c r="N9" s="6"/>
      <c r="O9" s="15">
        <v>-48</v>
      </c>
      <c r="P9" s="4"/>
      <c r="Q9" s="4"/>
      <c r="R9" s="6"/>
      <c r="S9" s="4"/>
      <c r="T9" s="4"/>
      <c r="U9" s="6"/>
      <c r="V9" s="4"/>
      <c r="W9" s="4"/>
      <c r="X9" s="6"/>
      <c r="Y9" s="15"/>
      <c r="Z9" s="4"/>
      <c r="AA9" s="4"/>
      <c r="AB9" s="6"/>
      <c r="AC9" s="4"/>
      <c r="AD9" s="4"/>
      <c r="AE9" s="6"/>
      <c r="AF9" s="4"/>
      <c r="AG9" s="4"/>
      <c r="AH9" s="6"/>
      <c r="AI9" s="15"/>
      <c r="AJ9" s="4"/>
      <c r="AK9" s="4"/>
      <c r="AL9" s="6"/>
      <c r="AM9" s="4"/>
      <c r="AN9" s="4"/>
      <c r="AO9" s="6"/>
      <c r="AP9" s="4"/>
      <c r="AQ9" s="4"/>
      <c r="AR9" s="6"/>
      <c r="AS9" s="15"/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303416</v>
      </c>
      <c r="B11" s="3" t="s">
        <v>3</v>
      </c>
      <c r="C11" s="3"/>
      <c r="D11" s="3"/>
      <c r="E11" s="3"/>
      <c r="F11" s="4"/>
      <c r="G11" s="4">
        <v>0.01</v>
      </c>
      <c r="H11" s="6">
        <v>0.01</v>
      </c>
      <c r="I11" s="4"/>
      <c r="J11" s="4">
        <v>0.01</v>
      </c>
      <c r="K11" s="6">
        <v>0.01</v>
      </c>
      <c r="L11" s="4"/>
      <c r="M11" s="4">
        <v>0.01</v>
      </c>
      <c r="N11" s="6">
        <v>0.01</v>
      </c>
      <c r="O11" s="15">
        <v>0.03</v>
      </c>
      <c r="P11" s="4"/>
      <c r="Q11" s="4">
        <v>0.01</v>
      </c>
      <c r="R11" s="6">
        <v>0.01</v>
      </c>
      <c r="S11" s="4"/>
      <c r="T11" s="4">
        <v>0.01</v>
      </c>
      <c r="U11" s="6">
        <v>0.01</v>
      </c>
      <c r="V11" s="4"/>
      <c r="W11" s="4">
        <v>0.01</v>
      </c>
      <c r="X11" s="6">
        <v>0.01</v>
      </c>
      <c r="Y11" s="15">
        <v>0.03</v>
      </c>
      <c r="Z11" s="4"/>
      <c r="AA11" s="4">
        <v>0.01</v>
      </c>
      <c r="AB11" s="6">
        <v>0.01</v>
      </c>
      <c r="AC11" s="4"/>
      <c r="AD11" s="4">
        <v>0.01</v>
      </c>
      <c r="AE11" s="6">
        <v>0.01</v>
      </c>
      <c r="AF11" s="4"/>
      <c r="AG11" s="4">
        <v>0.01</v>
      </c>
      <c r="AH11" s="6">
        <v>0.01</v>
      </c>
      <c r="AI11" s="15">
        <v>0.03</v>
      </c>
      <c r="AJ11" s="4"/>
      <c r="AK11" s="4">
        <v>0.01</v>
      </c>
      <c r="AL11" s="6">
        <v>0.01</v>
      </c>
      <c r="AM11" s="4"/>
      <c r="AN11" s="4">
        <v>0.01</v>
      </c>
      <c r="AO11" s="6">
        <v>0.01</v>
      </c>
      <c r="AP11" s="4"/>
      <c r="AQ11" s="4">
        <v>0.01</v>
      </c>
      <c r="AR11" s="6">
        <v>0.01</v>
      </c>
      <c r="AS11" s="15">
        <v>0.03</v>
      </c>
    </row>
    <row r="12" spans="1:45" x14ac:dyDescent="0.3">
      <c r="C12" t="s">
        <v>23</v>
      </c>
      <c r="D12" t="s">
        <v>22</v>
      </c>
      <c r="E12" t="s">
        <v>10</v>
      </c>
      <c r="F12" s="4"/>
      <c r="G12" s="4">
        <v>0.01</v>
      </c>
      <c r="H12" s="6">
        <v>0.01</v>
      </c>
      <c r="I12" s="4"/>
      <c r="J12" s="4">
        <v>0.01</v>
      </c>
      <c r="K12" s="6">
        <v>0.01</v>
      </c>
      <c r="L12" s="4"/>
      <c r="M12" s="4">
        <v>0.01</v>
      </c>
      <c r="N12" s="6">
        <v>0.01</v>
      </c>
      <c r="O12" s="15">
        <v>0.03</v>
      </c>
      <c r="P12" s="4"/>
      <c r="Q12" s="4">
        <v>0.01</v>
      </c>
      <c r="R12" s="6">
        <v>0.01</v>
      </c>
      <c r="S12" s="4"/>
      <c r="T12" s="4">
        <v>0.01</v>
      </c>
      <c r="U12" s="6">
        <v>0.01</v>
      </c>
      <c r="V12" s="4"/>
      <c r="W12" s="4">
        <v>0.01</v>
      </c>
      <c r="X12" s="6">
        <v>0.01</v>
      </c>
      <c r="Y12" s="15">
        <v>0.03</v>
      </c>
      <c r="Z12" s="4"/>
      <c r="AA12" s="4">
        <v>0.01</v>
      </c>
      <c r="AB12" s="6">
        <v>0.01</v>
      </c>
      <c r="AC12" s="4"/>
      <c r="AD12" s="4">
        <v>0.01</v>
      </c>
      <c r="AE12" s="6">
        <v>0.01</v>
      </c>
      <c r="AF12" s="4"/>
      <c r="AG12" s="4">
        <v>0.01</v>
      </c>
      <c r="AH12" s="6">
        <v>0.01</v>
      </c>
      <c r="AI12" s="15">
        <v>0.03</v>
      </c>
      <c r="AJ12" s="4"/>
      <c r="AK12" s="4">
        <v>0.01</v>
      </c>
      <c r="AL12" s="6">
        <v>0.01</v>
      </c>
      <c r="AM12" s="4"/>
      <c r="AN12" s="4">
        <v>0.01</v>
      </c>
      <c r="AO12" s="6">
        <v>0.01</v>
      </c>
      <c r="AP12" s="4"/>
      <c r="AQ12" s="4">
        <v>0.01</v>
      </c>
      <c r="AR12" s="6">
        <v>0.01</v>
      </c>
      <c r="AS12" s="15">
        <v>0.03</v>
      </c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504101</v>
      </c>
      <c r="B14" s="3" t="s">
        <v>53</v>
      </c>
      <c r="C14" s="3"/>
      <c r="D14" s="3"/>
      <c r="E14" s="3"/>
      <c r="F14" s="4">
        <v>68105</v>
      </c>
      <c r="G14" s="4">
        <v>-71329.03</v>
      </c>
      <c r="H14" s="6">
        <v>-3224.0299999999988</v>
      </c>
      <c r="I14" s="4">
        <v>50000</v>
      </c>
      <c r="J14" s="4">
        <v>-48720.53</v>
      </c>
      <c r="K14" s="6">
        <v>1279.469999999998</v>
      </c>
      <c r="L14" s="4">
        <v>50000</v>
      </c>
      <c r="M14" s="4">
        <v>-47126.87</v>
      </c>
      <c r="N14" s="6">
        <v>2873.1299999999974</v>
      </c>
      <c r="O14" s="15">
        <v>928.57000000001426</v>
      </c>
      <c r="P14" s="4">
        <v>50000</v>
      </c>
      <c r="Q14" s="4">
        <v>-47126.87</v>
      </c>
      <c r="R14" s="6">
        <v>2873.1299999999974</v>
      </c>
      <c r="S14" s="4">
        <v>50000</v>
      </c>
      <c r="T14" s="4">
        <v>-47126.87</v>
      </c>
      <c r="U14" s="6">
        <v>2873.1299999999974</v>
      </c>
      <c r="V14" s="4">
        <v>50000</v>
      </c>
      <c r="W14" s="4">
        <v>-47126.87</v>
      </c>
      <c r="X14" s="6">
        <v>2873.1299999999974</v>
      </c>
      <c r="Y14" s="15">
        <v>8619.390000000014</v>
      </c>
      <c r="Z14" s="4">
        <v>50000</v>
      </c>
      <c r="AA14" s="4">
        <v>-47126.87</v>
      </c>
      <c r="AB14" s="6">
        <v>2873.1299999999974</v>
      </c>
      <c r="AC14" s="4">
        <v>50000</v>
      </c>
      <c r="AD14" s="4">
        <v>-47126.87</v>
      </c>
      <c r="AE14" s="6">
        <v>2873.1299999999974</v>
      </c>
      <c r="AF14" s="4">
        <v>50000</v>
      </c>
      <c r="AG14" s="4">
        <v>-1834.87</v>
      </c>
      <c r="AH14" s="6">
        <v>48165.13</v>
      </c>
      <c r="AI14" s="15">
        <v>53911.390000000014</v>
      </c>
      <c r="AJ14" s="4">
        <v>50000</v>
      </c>
      <c r="AK14" s="4">
        <v>-1834.87</v>
      </c>
      <c r="AL14" s="6">
        <v>48165.13</v>
      </c>
      <c r="AM14" s="4">
        <v>50000</v>
      </c>
      <c r="AN14" s="4">
        <v>-1834.87</v>
      </c>
      <c r="AO14" s="6">
        <v>48165.13</v>
      </c>
      <c r="AP14" s="4">
        <v>50000</v>
      </c>
      <c r="AQ14" s="4">
        <v>-1834.87</v>
      </c>
      <c r="AR14" s="6">
        <v>48165.13</v>
      </c>
      <c r="AS14" s="15">
        <v>144495.39000000001</v>
      </c>
    </row>
    <row r="15" spans="1:45" x14ac:dyDescent="0.3">
      <c r="C15" t="s">
        <v>21</v>
      </c>
      <c r="D15" t="s">
        <v>9</v>
      </c>
      <c r="E15" t="s">
        <v>13</v>
      </c>
      <c r="F15" s="4">
        <v>68105</v>
      </c>
      <c r="G15" s="4"/>
      <c r="H15" s="6">
        <v>68105</v>
      </c>
      <c r="I15" s="4">
        <v>50000</v>
      </c>
      <c r="J15" s="4"/>
      <c r="K15" s="6">
        <v>50000</v>
      </c>
      <c r="L15" s="4">
        <v>50000</v>
      </c>
      <c r="M15" s="4"/>
      <c r="N15" s="6">
        <v>50000</v>
      </c>
      <c r="O15" s="15">
        <v>168105</v>
      </c>
      <c r="P15" s="4">
        <v>50000</v>
      </c>
      <c r="Q15" s="4"/>
      <c r="R15" s="6">
        <v>50000</v>
      </c>
      <c r="S15" s="4">
        <v>50000</v>
      </c>
      <c r="T15" s="4"/>
      <c r="U15" s="6">
        <v>50000</v>
      </c>
      <c r="V15" s="4">
        <v>50000</v>
      </c>
      <c r="W15" s="4"/>
      <c r="X15" s="6">
        <v>50000</v>
      </c>
      <c r="Y15" s="15">
        <v>150000</v>
      </c>
      <c r="Z15" s="4">
        <v>50000</v>
      </c>
      <c r="AA15" s="4"/>
      <c r="AB15" s="6">
        <v>50000</v>
      </c>
      <c r="AC15" s="4">
        <v>50000</v>
      </c>
      <c r="AD15" s="4"/>
      <c r="AE15" s="6">
        <v>50000</v>
      </c>
      <c r="AF15" s="4">
        <v>50000</v>
      </c>
      <c r="AG15" s="4"/>
      <c r="AH15" s="6">
        <v>50000</v>
      </c>
      <c r="AI15" s="15">
        <v>150000</v>
      </c>
      <c r="AJ15" s="4">
        <v>50000</v>
      </c>
      <c r="AK15" s="4"/>
      <c r="AL15" s="6">
        <v>50000</v>
      </c>
      <c r="AM15" s="4">
        <v>50000</v>
      </c>
      <c r="AN15" s="4"/>
      <c r="AO15" s="6">
        <v>50000</v>
      </c>
      <c r="AP15" s="4">
        <v>50000</v>
      </c>
      <c r="AQ15" s="4"/>
      <c r="AR15" s="6">
        <v>50000</v>
      </c>
      <c r="AS15" s="15">
        <v>150000</v>
      </c>
    </row>
    <row r="16" spans="1:45" x14ac:dyDescent="0.3">
      <c r="C16" t="s">
        <v>61</v>
      </c>
      <c r="D16" t="s">
        <v>9</v>
      </c>
      <c r="E16" t="s">
        <v>62</v>
      </c>
      <c r="F16" s="4"/>
      <c r="G16" s="4">
        <v>-650</v>
      </c>
      <c r="H16" s="6">
        <v>-650</v>
      </c>
      <c r="I16" s="4"/>
      <c r="J16" s="4"/>
      <c r="K16" s="6"/>
      <c r="L16" s="4"/>
      <c r="M16" s="4"/>
      <c r="N16" s="6"/>
      <c r="O16" s="15">
        <v>-650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3:45" x14ac:dyDescent="0.3">
      <c r="E17" t="s">
        <v>83</v>
      </c>
      <c r="F17" s="4"/>
      <c r="G17" s="4">
        <v>-650</v>
      </c>
      <c r="H17" s="6">
        <v>-650</v>
      </c>
      <c r="I17" s="4"/>
      <c r="J17" s="4"/>
      <c r="K17" s="6"/>
      <c r="L17" s="4"/>
      <c r="M17" s="4"/>
      <c r="N17" s="6"/>
      <c r="O17" s="15">
        <v>-650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3:45" x14ac:dyDescent="0.3">
      <c r="C18" t="s">
        <v>95</v>
      </c>
      <c r="D18" t="s">
        <v>9</v>
      </c>
      <c r="E18" t="s">
        <v>96</v>
      </c>
      <c r="F18" s="4"/>
      <c r="G18" s="4">
        <v>-268.33999999999997</v>
      </c>
      <c r="H18" s="6">
        <v>-268.33999999999997</v>
      </c>
      <c r="I18" s="4"/>
      <c r="J18" s="4"/>
      <c r="K18" s="6"/>
      <c r="L18" s="4"/>
      <c r="M18" s="4"/>
      <c r="N18" s="6"/>
      <c r="O18" s="15">
        <v>-268.33999999999997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3:45" x14ac:dyDescent="0.3">
      <c r="E19" t="s">
        <v>97</v>
      </c>
      <c r="F19" s="4"/>
      <c r="G19" s="4">
        <v>-4444</v>
      </c>
      <c r="H19" s="6">
        <v>-4444</v>
      </c>
      <c r="I19" s="4"/>
      <c r="J19" s="4"/>
      <c r="K19" s="6"/>
      <c r="L19" s="4"/>
      <c r="M19" s="4"/>
      <c r="N19" s="6"/>
      <c r="O19" s="15">
        <v>-4444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3:45" x14ac:dyDescent="0.3">
      <c r="E20" t="s">
        <v>117</v>
      </c>
      <c r="F20" s="4"/>
      <c r="G20" s="4">
        <v>-261.19</v>
      </c>
      <c r="H20" s="6">
        <v>-261.19</v>
      </c>
      <c r="I20" s="4"/>
      <c r="J20" s="4"/>
      <c r="K20" s="6"/>
      <c r="L20" s="4"/>
      <c r="M20" s="4"/>
      <c r="N20" s="6"/>
      <c r="O20" s="15">
        <v>-261.19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3:45" x14ac:dyDescent="0.3">
      <c r="E21" t="s">
        <v>187</v>
      </c>
      <c r="F21" s="4"/>
      <c r="G21" s="4"/>
      <c r="H21" s="6"/>
      <c r="I21" s="4"/>
      <c r="J21" s="4">
        <v>-1232.6400000000001</v>
      </c>
      <c r="K21" s="6">
        <v>-1232.6400000000001</v>
      </c>
      <c r="L21" s="4"/>
      <c r="M21" s="4"/>
      <c r="N21" s="6"/>
      <c r="O21" s="15">
        <v>-1232.6400000000001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3:45" x14ac:dyDescent="0.3">
      <c r="C22" t="s">
        <v>188</v>
      </c>
      <c r="D22" t="s">
        <v>64</v>
      </c>
      <c r="E22" t="s">
        <v>189</v>
      </c>
      <c r="F22" s="4"/>
      <c r="G22" s="4">
        <v>-1455</v>
      </c>
      <c r="H22" s="6">
        <v>-1455</v>
      </c>
      <c r="I22" s="4"/>
      <c r="J22" s="4"/>
      <c r="K22" s="6"/>
      <c r="L22" s="4"/>
      <c r="M22" s="4"/>
      <c r="N22" s="6"/>
      <c r="O22" s="15">
        <v>-1455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3:45" x14ac:dyDescent="0.3">
      <c r="D23" t="s">
        <v>66</v>
      </c>
      <c r="E23" t="s">
        <v>189</v>
      </c>
      <c r="F23" s="4"/>
      <c r="G23" s="4">
        <v>-1455</v>
      </c>
      <c r="H23" s="6">
        <v>-1455</v>
      </c>
      <c r="I23" s="4"/>
      <c r="J23" s="4"/>
      <c r="K23" s="6"/>
      <c r="L23" s="4"/>
      <c r="M23" s="4"/>
      <c r="N23" s="6"/>
      <c r="O23" s="15">
        <v>-1455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3:45" x14ac:dyDescent="0.3">
      <c r="C24" t="s">
        <v>84</v>
      </c>
      <c r="D24" t="s">
        <v>85</v>
      </c>
      <c r="E24" t="s">
        <v>86</v>
      </c>
      <c r="F24" s="4"/>
      <c r="G24" s="4">
        <v>-1834.87</v>
      </c>
      <c r="H24" s="6">
        <v>-1834.87</v>
      </c>
      <c r="I24" s="4"/>
      <c r="J24" s="4"/>
      <c r="K24" s="6"/>
      <c r="L24" s="4"/>
      <c r="M24" s="4"/>
      <c r="N24" s="6"/>
      <c r="O24" s="15">
        <v>-1834.87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3:45" x14ac:dyDescent="0.3">
      <c r="D25" t="s">
        <v>118</v>
      </c>
      <c r="E25" t="s">
        <v>86</v>
      </c>
      <c r="F25" s="4"/>
      <c r="G25" s="4"/>
      <c r="H25" s="6"/>
      <c r="I25" s="4"/>
      <c r="J25" s="4">
        <v>-1834.87</v>
      </c>
      <c r="K25" s="6">
        <v>-1834.87</v>
      </c>
      <c r="L25" s="4"/>
      <c r="M25" s="4"/>
      <c r="N25" s="6"/>
      <c r="O25" s="15">
        <v>-1834.87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3:45" x14ac:dyDescent="0.3">
      <c r="D26" t="s">
        <v>190</v>
      </c>
      <c r="E26" t="s">
        <v>86</v>
      </c>
      <c r="F26" s="4"/>
      <c r="G26" s="4"/>
      <c r="H26" s="6"/>
      <c r="I26" s="4"/>
      <c r="J26" s="4"/>
      <c r="K26" s="6"/>
      <c r="L26" s="4"/>
      <c r="M26" s="4">
        <v>-1834.87</v>
      </c>
      <c r="N26" s="6">
        <v>-1834.87</v>
      </c>
      <c r="O26" s="15">
        <v>-1834.87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3:45" x14ac:dyDescent="0.3">
      <c r="D27" t="s">
        <v>191</v>
      </c>
      <c r="E27" t="s">
        <v>86</v>
      </c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>
        <v>-1834.87</v>
      </c>
      <c r="R27" s="6">
        <v>-1834.87</v>
      </c>
      <c r="S27" s="4"/>
      <c r="T27" s="4"/>
      <c r="U27" s="6"/>
      <c r="V27" s="4"/>
      <c r="W27" s="4"/>
      <c r="X27" s="6"/>
      <c r="Y27" s="15">
        <v>-1834.87</v>
      </c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3:45" x14ac:dyDescent="0.3">
      <c r="D28" t="s">
        <v>192</v>
      </c>
      <c r="E28" t="s">
        <v>86</v>
      </c>
      <c r="F28" s="4"/>
      <c r="G28" s="4"/>
      <c r="H28" s="6"/>
      <c r="I28" s="4"/>
      <c r="J28" s="4"/>
      <c r="K28" s="6"/>
      <c r="L28" s="4"/>
      <c r="M28" s="4"/>
      <c r="N28" s="6"/>
      <c r="O28" s="15"/>
      <c r="P28" s="4"/>
      <c r="Q28" s="4"/>
      <c r="R28" s="6"/>
      <c r="S28" s="4"/>
      <c r="T28" s="4">
        <v>-1834.87</v>
      </c>
      <c r="U28" s="6">
        <v>-1834.87</v>
      </c>
      <c r="V28" s="4"/>
      <c r="W28" s="4"/>
      <c r="X28" s="6"/>
      <c r="Y28" s="15">
        <v>-1834.87</v>
      </c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3:45" x14ac:dyDescent="0.3">
      <c r="D29" t="s">
        <v>193</v>
      </c>
      <c r="E29" t="s">
        <v>86</v>
      </c>
      <c r="F29" s="4"/>
      <c r="G29" s="4"/>
      <c r="H29" s="6"/>
      <c r="I29" s="4"/>
      <c r="J29" s="4"/>
      <c r="K29" s="6"/>
      <c r="L29" s="4"/>
      <c r="M29" s="4"/>
      <c r="N29" s="6"/>
      <c r="O29" s="15"/>
      <c r="P29" s="4"/>
      <c r="Q29" s="4"/>
      <c r="R29" s="6"/>
      <c r="S29" s="4"/>
      <c r="T29" s="4"/>
      <c r="U29" s="6"/>
      <c r="V29" s="4"/>
      <c r="W29" s="4">
        <v>-1834.87</v>
      </c>
      <c r="X29" s="6">
        <v>-1834.87</v>
      </c>
      <c r="Y29" s="15">
        <v>-1834.87</v>
      </c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3:45" x14ac:dyDescent="0.3">
      <c r="D30" t="s">
        <v>194</v>
      </c>
      <c r="E30" t="s">
        <v>86</v>
      </c>
      <c r="F30" s="4"/>
      <c r="G30" s="4"/>
      <c r="H30" s="6"/>
      <c r="I30" s="4"/>
      <c r="J30" s="4"/>
      <c r="K30" s="6"/>
      <c r="L30" s="4"/>
      <c r="M30" s="4"/>
      <c r="N30" s="6"/>
      <c r="O30" s="15"/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>
        <v>-1834.87</v>
      </c>
      <c r="AB30" s="6">
        <v>-1834.87</v>
      </c>
      <c r="AC30" s="4"/>
      <c r="AD30" s="4"/>
      <c r="AE30" s="6"/>
      <c r="AF30" s="4"/>
      <c r="AG30" s="4"/>
      <c r="AH30" s="6"/>
      <c r="AI30" s="15">
        <v>-1834.87</v>
      </c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3:45" x14ac:dyDescent="0.3">
      <c r="D31" t="s">
        <v>195</v>
      </c>
      <c r="E31" t="s">
        <v>86</v>
      </c>
      <c r="F31" s="4"/>
      <c r="G31" s="4"/>
      <c r="H31" s="6"/>
      <c r="I31" s="4"/>
      <c r="J31" s="4"/>
      <c r="K31" s="6"/>
      <c r="L31" s="4"/>
      <c r="M31" s="4"/>
      <c r="N31" s="6"/>
      <c r="O31" s="15"/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>
        <v>-1834.87</v>
      </c>
      <c r="AE31" s="6">
        <v>-1834.87</v>
      </c>
      <c r="AF31" s="4"/>
      <c r="AG31" s="4"/>
      <c r="AH31" s="6"/>
      <c r="AI31" s="15">
        <v>-1834.87</v>
      </c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3:45" x14ac:dyDescent="0.3">
      <c r="D32" t="s">
        <v>196</v>
      </c>
      <c r="E32" t="s">
        <v>86</v>
      </c>
      <c r="F32" s="4"/>
      <c r="G32" s="4"/>
      <c r="H32" s="6"/>
      <c r="I32" s="4"/>
      <c r="J32" s="4"/>
      <c r="K32" s="6"/>
      <c r="L32" s="4"/>
      <c r="M32" s="4"/>
      <c r="N32" s="6"/>
      <c r="O32" s="15"/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>
        <v>-1834.87</v>
      </c>
      <c r="AH32" s="6">
        <v>-1834.87</v>
      </c>
      <c r="AI32" s="15">
        <v>-1834.87</v>
      </c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3:45" x14ac:dyDescent="0.3">
      <c r="D33" t="s">
        <v>197</v>
      </c>
      <c r="E33" t="s">
        <v>86</v>
      </c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>
        <v>-1834.87</v>
      </c>
      <c r="AL33" s="6">
        <v>-1834.87</v>
      </c>
      <c r="AM33" s="4"/>
      <c r="AN33" s="4"/>
      <c r="AO33" s="6"/>
      <c r="AP33" s="4"/>
      <c r="AQ33" s="4"/>
      <c r="AR33" s="6"/>
      <c r="AS33" s="15">
        <v>-1834.87</v>
      </c>
    </row>
    <row r="34" spans="3:45" x14ac:dyDescent="0.3">
      <c r="D34" t="s">
        <v>198</v>
      </c>
      <c r="E34" t="s">
        <v>86</v>
      </c>
      <c r="F34" s="4"/>
      <c r="G34" s="4"/>
      <c r="H34" s="6"/>
      <c r="I34" s="4"/>
      <c r="J34" s="4"/>
      <c r="K34" s="6"/>
      <c r="L34" s="4"/>
      <c r="M34" s="4"/>
      <c r="N34" s="6"/>
      <c r="O34" s="15"/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>
        <v>-1834.87</v>
      </c>
      <c r="AO34" s="6">
        <v>-1834.87</v>
      </c>
      <c r="AP34" s="4"/>
      <c r="AQ34" s="4"/>
      <c r="AR34" s="6"/>
      <c r="AS34" s="15">
        <v>-1834.87</v>
      </c>
    </row>
    <row r="35" spans="3:45" x14ac:dyDescent="0.3">
      <c r="D35" t="s">
        <v>199</v>
      </c>
      <c r="E35" t="s">
        <v>86</v>
      </c>
      <c r="F35" s="4"/>
      <c r="G35" s="4"/>
      <c r="H35" s="6"/>
      <c r="I35" s="4"/>
      <c r="J35" s="4"/>
      <c r="K35" s="6"/>
      <c r="L35" s="4"/>
      <c r="M35" s="4"/>
      <c r="N35" s="6"/>
      <c r="O35" s="15"/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>
        <v>-1834.87</v>
      </c>
      <c r="AR35" s="6">
        <v>-1834.87</v>
      </c>
      <c r="AS35" s="15">
        <v>-1834.87</v>
      </c>
    </row>
    <row r="36" spans="3:45" x14ac:dyDescent="0.3">
      <c r="C36" t="s">
        <v>72</v>
      </c>
      <c r="D36" t="s">
        <v>9</v>
      </c>
      <c r="E36" t="s">
        <v>200</v>
      </c>
      <c r="F36" s="4"/>
      <c r="G36" s="4">
        <v>-45</v>
      </c>
      <c r="H36" s="6">
        <v>-45</v>
      </c>
      <c r="I36" s="4"/>
      <c r="J36" s="4"/>
      <c r="K36" s="6"/>
      <c r="L36" s="4"/>
      <c r="M36" s="4"/>
      <c r="N36" s="6"/>
      <c r="O36" s="15">
        <v>-45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3:45" x14ac:dyDescent="0.3">
      <c r="C37" t="s">
        <v>74</v>
      </c>
      <c r="D37" t="s">
        <v>9</v>
      </c>
      <c r="E37" t="s">
        <v>75</v>
      </c>
      <c r="F37" s="4"/>
      <c r="G37" s="4">
        <v>-1403.22</v>
      </c>
      <c r="H37" s="6">
        <v>-1403.22</v>
      </c>
      <c r="I37" s="4"/>
      <c r="J37" s="4"/>
      <c r="K37" s="6"/>
      <c r="L37" s="4"/>
      <c r="M37" s="4"/>
      <c r="N37" s="6"/>
      <c r="O37" s="15">
        <v>-1403.22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3:45" x14ac:dyDescent="0.3">
      <c r="E38" t="s">
        <v>119</v>
      </c>
      <c r="F38" s="4"/>
      <c r="G38" s="4">
        <v>-613.02</v>
      </c>
      <c r="H38" s="6">
        <v>-613.02</v>
      </c>
      <c r="I38" s="4"/>
      <c r="J38" s="4"/>
      <c r="K38" s="6"/>
      <c r="L38" s="4"/>
      <c r="M38" s="4"/>
      <c r="N38" s="6"/>
      <c r="O38" s="15">
        <v>-613.02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3:45" x14ac:dyDescent="0.3">
      <c r="D39" t="s">
        <v>98</v>
      </c>
      <c r="E39" t="s">
        <v>99</v>
      </c>
      <c r="F39" s="4"/>
      <c r="G39" s="4">
        <v>-2831.27</v>
      </c>
      <c r="H39" s="6">
        <v>-2831.27</v>
      </c>
      <c r="I39" s="4"/>
      <c r="J39" s="4"/>
      <c r="K39" s="6"/>
      <c r="L39" s="4"/>
      <c r="M39" s="4"/>
      <c r="N39" s="6"/>
      <c r="O39" s="15">
        <v>-2831.27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3:45" x14ac:dyDescent="0.3">
      <c r="D40" t="s">
        <v>100</v>
      </c>
      <c r="E40" t="s">
        <v>99</v>
      </c>
      <c r="F40" s="4"/>
      <c r="G40" s="4">
        <v>-2831.27</v>
      </c>
      <c r="H40" s="6">
        <v>-2831.27</v>
      </c>
      <c r="I40" s="4"/>
      <c r="J40" s="4"/>
      <c r="K40" s="6"/>
      <c r="L40" s="4"/>
      <c r="M40" s="4"/>
      <c r="N40" s="6"/>
      <c r="O40" s="15">
        <v>-2831.27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3:45" x14ac:dyDescent="0.3">
      <c r="D41" t="s">
        <v>101</v>
      </c>
      <c r="E41" t="s">
        <v>99</v>
      </c>
      <c r="F41" s="4"/>
      <c r="G41" s="4">
        <v>-2831.26</v>
      </c>
      <c r="H41" s="6">
        <v>-2831.26</v>
      </c>
      <c r="I41" s="4"/>
      <c r="J41" s="4"/>
      <c r="K41" s="6"/>
      <c r="L41" s="4"/>
      <c r="M41" s="4"/>
      <c r="N41" s="6"/>
      <c r="O41" s="15">
        <v>-2831.26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3:45" x14ac:dyDescent="0.3">
      <c r="D42" t="s">
        <v>120</v>
      </c>
      <c r="E42" t="s">
        <v>121</v>
      </c>
      <c r="F42" s="4"/>
      <c r="G42" s="4">
        <v>-893</v>
      </c>
      <c r="H42" s="6">
        <v>-893</v>
      </c>
      <c r="I42" s="4"/>
      <c r="J42" s="4"/>
      <c r="K42" s="6"/>
      <c r="L42" s="4"/>
      <c r="M42" s="4"/>
      <c r="N42" s="6"/>
      <c r="O42" s="15">
        <v>-893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3:45" x14ac:dyDescent="0.3">
      <c r="D43" t="s">
        <v>122</v>
      </c>
      <c r="E43" t="s">
        <v>121</v>
      </c>
      <c r="F43" s="4"/>
      <c r="G43" s="4">
        <v>-893</v>
      </c>
      <c r="H43" s="6">
        <v>-893</v>
      </c>
      <c r="I43" s="4"/>
      <c r="J43" s="4"/>
      <c r="K43" s="6"/>
      <c r="L43" s="4"/>
      <c r="M43" s="4"/>
      <c r="N43" s="6"/>
      <c r="O43" s="15">
        <v>-893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3:45" x14ac:dyDescent="0.3">
      <c r="D44" t="s">
        <v>123</v>
      </c>
      <c r="E44" t="s">
        <v>121</v>
      </c>
      <c r="F44" s="4"/>
      <c r="G44" s="4">
        <v>-893</v>
      </c>
      <c r="H44" s="6">
        <v>-893</v>
      </c>
      <c r="I44" s="4"/>
      <c r="J44" s="4"/>
      <c r="K44" s="6"/>
      <c r="L44" s="4"/>
      <c r="M44" s="4"/>
      <c r="N44" s="6"/>
      <c r="O44" s="15">
        <v>-893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3:45" x14ac:dyDescent="0.3">
      <c r="D45" t="s">
        <v>124</v>
      </c>
      <c r="E45" t="s">
        <v>121</v>
      </c>
      <c r="F45" s="4"/>
      <c r="G45" s="4">
        <v>-893</v>
      </c>
      <c r="H45" s="6">
        <v>-893</v>
      </c>
      <c r="I45" s="4"/>
      <c r="J45" s="4"/>
      <c r="K45" s="6"/>
      <c r="L45" s="4"/>
      <c r="M45" s="4"/>
      <c r="N45" s="6"/>
      <c r="O45" s="15">
        <v>-893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3:45" x14ac:dyDescent="0.3">
      <c r="C46" t="s">
        <v>201</v>
      </c>
      <c r="D46" t="s">
        <v>9</v>
      </c>
      <c r="E46" t="s">
        <v>202</v>
      </c>
      <c r="F46" s="4"/>
      <c r="G46" s="4">
        <v>-509.7</v>
      </c>
      <c r="H46" s="6">
        <v>-509.7</v>
      </c>
      <c r="I46" s="4"/>
      <c r="J46" s="4"/>
      <c r="K46" s="6"/>
      <c r="L46" s="4"/>
      <c r="M46" s="4"/>
      <c r="N46" s="6"/>
      <c r="O46" s="15">
        <v>-509.7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3:45" x14ac:dyDescent="0.3">
      <c r="C47" t="s">
        <v>63</v>
      </c>
      <c r="D47" t="s">
        <v>9</v>
      </c>
      <c r="E47" t="s">
        <v>76</v>
      </c>
      <c r="F47" s="4"/>
      <c r="G47" s="4">
        <v>-7000</v>
      </c>
      <c r="H47" s="6">
        <v>-7000</v>
      </c>
      <c r="I47" s="4"/>
      <c r="J47" s="4"/>
      <c r="K47" s="6"/>
      <c r="L47" s="4"/>
      <c r="M47" s="4"/>
      <c r="N47" s="6"/>
      <c r="O47" s="15">
        <v>-7000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3:45" x14ac:dyDescent="0.3">
      <c r="E48" t="s">
        <v>125</v>
      </c>
      <c r="F48" s="4"/>
      <c r="G48" s="4">
        <v>-323.75</v>
      </c>
      <c r="H48" s="6">
        <v>-323.75</v>
      </c>
      <c r="I48" s="4"/>
      <c r="J48" s="4"/>
      <c r="K48" s="6"/>
      <c r="L48" s="4"/>
      <c r="M48" s="4"/>
      <c r="N48" s="6"/>
      <c r="O48" s="15">
        <v>-323.75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3:45" x14ac:dyDescent="0.3">
      <c r="D49" t="s">
        <v>64</v>
      </c>
      <c r="E49" t="s">
        <v>65</v>
      </c>
      <c r="F49" s="4"/>
      <c r="G49" s="4">
        <v>-524.85</v>
      </c>
      <c r="H49" s="6">
        <v>-524.85</v>
      </c>
      <c r="I49" s="4"/>
      <c r="J49" s="4"/>
      <c r="K49" s="6"/>
      <c r="L49" s="4"/>
      <c r="M49" s="4"/>
      <c r="N49" s="6"/>
      <c r="O49" s="15">
        <v>-524.85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3:45" x14ac:dyDescent="0.3">
      <c r="E50" t="s">
        <v>126</v>
      </c>
      <c r="F50" s="4"/>
      <c r="G50" s="4">
        <v>-524.85</v>
      </c>
      <c r="H50" s="6">
        <v>-524.85</v>
      </c>
      <c r="I50" s="4"/>
      <c r="J50" s="4"/>
      <c r="K50" s="6"/>
      <c r="L50" s="4"/>
      <c r="M50" s="4"/>
      <c r="N50" s="6"/>
      <c r="O50" s="15">
        <v>-524.85</v>
      </c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3:45" x14ac:dyDescent="0.3">
      <c r="E51" t="s">
        <v>203</v>
      </c>
      <c r="F51" s="4"/>
      <c r="G51" s="4">
        <v>-2168.75</v>
      </c>
      <c r="H51" s="6">
        <v>-2168.75</v>
      </c>
      <c r="I51" s="4"/>
      <c r="J51" s="4"/>
      <c r="K51" s="6"/>
      <c r="L51" s="4"/>
      <c r="M51" s="4"/>
      <c r="N51" s="6"/>
      <c r="O51" s="15">
        <v>-2168.75</v>
      </c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3:45" x14ac:dyDescent="0.3">
      <c r="D52" t="s">
        <v>66</v>
      </c>
      <c r="E52" t="s">
        <v>65</v>
      </c>
      <c r="F52" s="4"/>
      <c r="G52" s="4">
        <v>-446.4</v>
      </c>
      <c r="H52" s="6">
        <v>-446.4</v>
      </c>
      <c r="I52" s="4"/>
      <c r="J52" s="4"/>
      <c r="K52" s="6"/>
      <c r="L52" s="4"/>
      <c r="M52" s="4"/>
      <c r="N52" s="6"/>
      <c r="O52" s="15">
        <v>-446.4</v>
      </c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3:45" x14ac:dyDescent="0.3">
      <c r="E53" t="s">
        <v>126</v>
      </c>
      <c r="F53" s="4"/>
      <c r="G53" s="4">
        <v>-595.20000000000005</v>
      </c>
      <c r="H53" s="6">
        <v>-595.20000000000005</v>
      </c>
      <c r="I53" s="4"/>
      <c r="J53" s="4"/>
      <c r="K53" s="6"/>
      <c r="L53" s="4"/>
      <c r="M53" s="4"/>
      <c r="N53" s="6"/>
      <c r="O53" s="15">
        <v>-595.20000000000005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3:45" x14ac:dyDescent="0.3">
      <c r="E54" t="s">
        <v>203</v>
      </c>
      <c r="F54" s="4"/>
      <c r="G54" s="4">
        <v>-2168.75</v>
      </c>
      <c r="H54" s="6">
        <v>-2168.75</v>
      </c>
      <c r="I54" s="4"/>
      <c r="J54" s="4"/>
      <c r="K54" s="6"/>
      <c r="L54" s="4"/>
      <c r="M54" s="4"/>
      <c r="N54" s="6"/>
      <c r="O54" s="15">
        <v>-2168.75</v>
      </c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3:45" x14ac:dyDescent="0.3">
      <c r="C55" t="s">
        <v>77</v>
      </c>
      <c r="D55" t="s">
        <v>64</v>
      </c>
      <c r="E55" t="s">
        <v>78</v>
      </c>
      <c r="F55" s="4"/>
      <c r="G55" s="4">
        <v>-18024.87</v>
      </c>
      <c r="H55" s="6">
        <v>-18024.87</v>
      </c>
      <c r="I55" s="4"/>
      <c r="J55" s="4"/>
      <c r="K55" s="6"/>
      <c r="L55" s="4"/>
      <c r="M55" s="4"/>
      <c r="N55" s="6"/>
      <c r="O55" s="15">
        <v>-18024.87</v>
      </c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/>
      <c r="AL55" s="6"/>
      <c r="AM55" s="4"/>
      <c r="AN55" s="4"/>
      <c r="AO55" s="6"/>
      <c r="AP55" s="4"/>
      <c r="AQ55" s="4"/>
      <c r="AR55" s="6"/>
      <c r="AS55" s="15"/>
    </row>
    <row r="56" spans="3:45" x14ac:dyDescent="0.3">
      <c r="D56" t="s">
        <v>66</v>
      </c>
      <c r="E56" t="s">
        <v>78</v>
      </c>
      <c r="F56" s="4"/>
      <c r="G56" s="4">
        <v>-3754.65</v>
      </c>
      <c r="H56" s="6">
        <v>-3754.65</v>
      </c>
      <c r="I56" s="4"/>
      <c r="J56" s="4"/>
      <c r="K56" s="6"/>
      <c r="L56" s="4"/>
      <c r="M56" s="4"/>
      <c r="N56" s="6"/>
      <c r="O56" s="15">
        <v>-3754.65</v>
      </c>
      <c r="P56" s="4"/>
      <c r="Q56" s="4"/>
      <c r="R56" s="6"/>
      <c r="S56" s="4"/>
      <c r="T56" s="4"/>
      <c r="U56" s="6"/>
      <c r="V56" s="4"/>
      <c r="W56" s="4"/>
      <c r="X56" s="6"/>
      <c r="Y56" s="15"/>
      <c r="Z56" s="4"/>
      <c r="AA56" s="4"/>
      <c r="AB56" s="6"/>
      <c r="AC56" s="4"/>
      <c r="AD56" s="4"/>
      <c r="AE56" s="6"/>
      <c r="AF56" s="4"/>
      <c r="AG56" s="4"/>
      <c r="AH56" s="6"/>
      <c r="AI56" s="15"/>
      <c r="AJ56" s="4"/>
      <c r="AK56" s="4"/>
      <c r="AL56" s="6"/>
      <c r="AM56" s="4"/>
      <c r="AN56" s="4"/>
      <c r="AO56" s="6"/>
      <c r="AP56" s="4"/>
      <c r="AQ56" s="4"/>
      <c r="AR56" s="6"/>
      <c r="AS56" s="15"/>
    </row>
    <row r="57" spans="3:45" x14ac:dyDescent="0.3">
      <c r="C57" t="s">
        <v>115</v>
      </c>
      <c r="D57" t="s">
        <v>64</v>
      </c>
      <c r="E57" t="s">
        <v>127</v>
      </c>
      <c r="F57" s="4"/>
      <c r="G57" s="4">
        <v>-343.2</v>
      </c>
      <c r="H57" s="6">
        <v>-343.2</v>
      </c>
      <c r="I57" s="4"/>
      <c r="J57" s="4"/>
      <c r="K57" s="6"/>
      <c r="L57" s="4"/>
      <c r="M57" s="4"/>
      <c r="N57" s="6"/>
      <c r="O57" s="15">
        <v>-343.2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3:45" x14ac:dyDescent="0.3">
      <c r="D58" t="s">
        <v>66</v>
      </c>
      <c r="E58" t="s">
        <v>127</v>
      </c>
      <c r="F58" s="4"/>
      <c r="G58" s="4">
        <v>-343.2</v>
      </c>
      <c r="H58" s="6">
        <v>-343.2</v>
      </c>
      <c r="I58" s="4"/>
      <c r="J58" s="4"/>
      <c r="K58" s="6"/>
      <c r="L58" s="4"/>
      <c r="M58" s="4"/>
      <c r="N58" s="6"/>
      <c r="O58" s="15">
        <v>-343.2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3:45" x14ac:dyDescent="0.3">
      <c r="C59" t="s">
        <v>87</v>
      </c>
      <c r="D59" t="s">
        <v>88</v>
      </c>
      <c r="E59" t="s">
        <v>89</v>
      </c>
      <c r="F59" s="4"/>
      <c r="G59" s="4">
        <v>-45292</v>
      </c>
      <c r="H59" s="6">
        <v>-45292</v>
      </c>
      <c r="I59" s="4"/>
      <c r="J59" s="4"/>
      <c r="K59" s="6"/>
      <c r="L59" s="4"/>
      <c r="M59" s="4"/>
      <c r="N59" s="6"/>
      <c r="O59" s="15">
        <v>-45292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3:45" x14ac:dyDescent="0.3">
      <c r="D60" t="s">
        <v>128</v>
      </c>
      <c r="E60" t="s">
        <v>89</v>
      </c>
      <c r="F60" s="4"/>
      <c r="G60" s="4"/>
      <c r="H60" s="6"/>
      <c r="I60" s="4"/>
      <c r="J60" s="4">
        <v>-45292</v>
      </c>
      <c r="K60" s="6">
        <v>-45292</v>
      </c>
      <c r="L60" s="4"/>
      <c r="M60" s="4"/>
      <c r="N60" s="6"/>
      <c r="O60" s="15">
        <v>-45292</v>
      </c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3:45" x14ac:dyDescent="0.3">
      <c r="D61" t="s">
        <v>204</v>
      </c>
      <c r="E61" t="s">
        <v>89</v>
      </c>
      <c r="F61" s="4"/>
      <c r="G61" s="4"/>
      <c r="H61" s="6"/>
      <c r="I61" s="4"/>
      <c r="J61" s="4"/>
      <c r="K61" s="6"/>
      <c r="L61" s="4"/>
      <c r="M61" s="4">
        <v>-45292</v>
      </c>
      <c r="N61" s="6">
        <v>-45292</v>
      </c>
      <c r="O61" s="15">
        <v>-45292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3:45" x14ac:dyDescent="0.3">
      <c r="D62" t="s">
        <v>205</v>
      </c>
      <c r="E62" t="s">
        <v>89</v>
      </c>
      <c r="F62" s="4"/>
      <c r="G62" s="4"/>
      <c r="H62" s="6"/>
      <c r="I62" s="4"/>
      <c r="J62" s="4"/>
      <c r="K62" s="6"/>
      <c r="L62" s="4"/>
      <c r="M62" s="4"/>
      <c r="N62" s="6"/>
      <c r="O62" s="15"/>
      <c r="P62" s="4"/>
      <c r="Q62" s="4">
        <v>-45292</v>
      </c>
      <c r="R62" s="6">
        <v>-45292</v>
      </c>
      <c r="S62" s="4"/>
      <c r="T62" s="4"/>
      <c r="U62" s="6"/>
      <c r="V62" s="4"/>
      <c r="W62" s="4"/>
      <c r="X62" s="6"/>
      <c r="Y62" s="15">
        <v>-45292</v>
      </c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3:45" x14ac:dyDescent="0.3">
      <c r="D63" t="s">
        <v>206</v>
      </c>
      <c r="E63" t="s">
        <v>89</v>
      </c>
      <c r="F63" s="4"/>
      <c r="G63" s="4"/>
      <c r="H63" s="6"/>
      <c r="I63" s="4"/>
      <c r="J63" s="4"/>
      <c r="K63" s="6"/>
      <c r="L63" s="4"/>
      <c r="M63" s="4"/>
      <c r="N63" s="6"/>
      <c r="O63" s="15"/>
      <c r="P63" s="4"/>
      <c r="Q63" s="4"/>
      <c r="R63" s="6"/>
      <c r="S63" s="4"/>
      <c r="T63" s="4">
        <v>-45292</v>
      </c>
      <c r="U63" s="6">
        <v>-45292</v>
      </c>
      <c r="V63" s="4"/>
      <c r="W63" s="4"/>
      <c r="X63" s="6"/>
      <c r="Y63" s="15">
        <v>-45292</v>
      </c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3:45" x14ac:dyDescent="0.3">
      <c r="D64" t="s">
        <v>207</v>
      </c>
      <c r="E64" t="s">
        <v>89</v>
      </c>
      <c r="F64" s="4"/>
      <c r="G64" s="4"/>
      <c r="H64" s="6"/>
      <c r="I64" s="4"/>
      <c r="J64" s="4"/>
      <c r="K64" s="6"/>
      <c r="L64" s="4"/>
      <c r="M64" s="4"/>
      <c r="N64" s="6"/>
      <c r="O64" s="15"/>
      <c r="P64" s="4"/>
      <c r="Q64" s="4"/>
      <c r="R64" s="6"/>
      <c r="S64" s="4"/>
      <c r="T64" s="4"/>
      <c r="U64" s="6"/>
      <c r="V64" s="4"/>
      <c r="W64" s="4">
        <v>-45292</v>
      </c>
      <c r="X64" s="6">
        <v>-45292</v>
      </c>
      <c r="Y64" s="15">
        <v>-45292</v>
      </c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3:45" x14ac:dyDescent="0.3">
      <c r="D65" t="s">
        <v>208</v>
      </c>
      <c r="E65" t="s">
        <v>89</v>
      </c>
      <c r="F65" s="4"/>
      <c r="G65" s="4"/>
      <c r="H65" s="6"/>
      <c r="I65" s="4"/>
      <c r="J65" s="4"/>
      <c r="K65" s="6"/>
      <c r="L65" s="4"/>
      <c r="M65" s="4"/>
      <c r="N65" s="6"/>
      <c r="O65" s="15"/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>
        <v>-45292</v>
      </c>
      <c r="AB65" s="6">
        <v>-45292</v>
      </c>
      <c r="AC65" s="4"/>
      <c r="AD65" s="4"/>
      <c r="AE65" s="6"/>
      <c r="AF65" s="4"/>
      <c r="AG65" s="4"/>
      <c r="AH65" s="6"/>
      <c r="AI65" s="15">
        <v>-45292</v>
      </c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3:45" x14ac:dyDescent="0.3">
      <c r="D66" t="s">
        <v>209</v>
      </c>
      <c r="E66" t="s">
        <v>89</v>
      </c>
      <c r="F66" s="4"/>
      <c r="G66" s="4"/>
      <c r="H66" s="6"/>
      <c r="I66" s="4"/>
      <c r="J66" s="4"/>
      <c r="K66" s="6"/>
      <c r="L66" s="4"/>
      <c r="M66" s="4"/>
      <c r="N66" s="6"/>
      <c r="O66" s="15"/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>
        <v>-45292</v>
      </c>
      <c r="AE66" s="6">
        <v>-45292</v>
      </c>
      <c r="AF66" s="4"/>
      <c r="AG66" s="4"/>
      <c r="AH66" s="6"/>
      <c r="AI66" s="15">
        <v>-45292</v>
      </c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3:45" x14ac:dyDescent="0.3">
      <c r="C67" t="s">
        <v>90</v>
      </c>
      <c r="D67" t="s">
        <v>91</v>
      </c>
      <c r="E67" t="s">
        <v>92</v>
      </c>
      <c r="F67" s="4"/>
      <c r="G67" s="4">
        <v>-2161.86</v>
      </c>
      <c r="H67" s="6">
        <v>-2161.86</v>
      </c>
      <c r="I67" s="4"/>
      <c r="J67" s="4"/>
      <c r="K67" s="6"/>
      <c r="L67" s="4"/>
      <c r="M67" s="4"/>
      <c r="N67" s="6"/>
      <c r="O67" s="15">
        <v>-2161.86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3:45" x14ac:dyDescent="0.3">
      <c r="C68" t="s">
        <v>102</v>
      </c>
      <c r="D68" t="s">
        <v>9</v>
      </c>
      <c r="E68" t="s">
        <v>103</v>
      </c>
      <c r="F68" s="4"/>
      <c r="G68" s="4">
        <v>-198.3</v>
      </c>
      <c r="H68" s="6">
        <v>-198.3</v>
      </c>
      <c r="I68" s="4"/>
      <c r="J68" s="4"/>
      <c r="K68" s="6"/>
      <c r="L68" s="4"/>
      <c r="M68" s="4"/>
      <c r="N68" s="6"/>
      <c r="O68" s="15">
        <v>-198.3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3:45" x14ac:dyDescent="0.3">
      <c r="E69" t="s">
        <v>104</v>
      </c>
      <c r="F69" s="4"/>
      <c r="G69" s="4">
        <v>-145.80000000000001</v>
      </c>
      <c r="H69" s="6">
        <v>-145.80000000000001</v>
      </c>
      <c r="I69" s="4"/>
      <c r="J69" s="4"/>
      <c r="K69" s="6"/>
      <c r="L69" s="4"/>
      <c r="M69" s="4"/>
      <c r="N69" s="6"/>
      <c r="O69" s="15">
        <v>-145.80000000000001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3:45" x14ac:dyDescent="0.3">
      <c r="E70" t="s">
        <v>129</v>
      </c>
      <c r="F70" s="4"/>
      <c r="G70" s="4">
        <v>-302.19</v>
      </c>
      <c r="H70" s="6">
        <v>-302.19</v>
      </c>
      <c r="I70" s="4"/>
      <c r="J70" s="4"/>
      <c r="K70" s="6"/>
      <c r="L70" s="4"/>
      <c r="M70" s="4"/>
      <c r="N70" s="6"/>
      <c r="O70" s="15">
        <v>-302.19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3:45" x14ac:dyDescent="0.3">
      <c r="E71" t="s">
        <v>130</v>
      </c>
      <c r="F71" s="4"/>
      <c r="G71" s="4">
        <v>-28.7</v>
      </c>
      <c r="H71" s="6">
        <v>-28.7</v>
      </c>
      <c r="I71" s="4"/>
      <c r="J71" s="4"/>
      <c r="K71" s="6"/>
      <c r="L71" s="4"/>
      <c r="M71" s="4"/>
      <c r="N71" s="6"/>
      <c r="O71" s="15">
        <v>-28.7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3:45" x14ac:dyDescent="0.3">
      <c r="E72" t="s">
        <v>210</v>
      </c>
      <c r="F72" s="4"/>
      <c r="G72" s="4">
        <v>-393</v>
      </c>
      <c r="H72" s="6">
        <v>-393</v>
      </c>
      <c r="I72" s="4"/>
      <c r="J72" s="4"/>
      <c r="K72" s="6"/>
      <c r="L72" s="4"/>
      <c r="M72" s="4"/>
      <c r="N72" s="6"/>
      <c r="O72" s="15">
        <v>-393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3:45" x14ac:dyDescent="0.3">
      <c r="E73" t="s">
        <v>211</v>
      </c>
      <c r="F73" s="4"/>
      <c r="G73" s="4">
        <v>-16.3</v>
      </c>
      <c r="H73" s="6">
        <v>-16.3</v>
      </c>
      <c r="I73" s="4"/>
      <c r="J73" s="4"/>
      <c r="K73" s="6"/>
      <c r="L73" s="4"/>
      <c r="M73" s="4"/>
      <c r="N73" s="6"/>
      <c r="O73" s="15">
        <v>-16.3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3:45" x14ac:dyDescent="0.3">
      <c r="E74" t="s">
        <v>212</v>
      </c>
      <c r="F74" s="4"/>
      <c r="G74" s="4">
        <v>-225.8</v>
      </c>
      <c r="H74" s="6">
        <v>-225.8</v>
      </c>
      <c r="I74" s="4"/>
      <c r="J74" s="4"/>
      <c r="K74" s="6"/>
      <c r="L74" s="4"/>
      <c r="M74" s="4"/>
      <c r="N74" s="6"/>
      <c r="O74" s="15">
        <v>-225.8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3:45" x14ac:dyDescent="0.3">
      <c r="C75" t="s">
        <v>93</v>
      </c>
      <c r="D75" t="s">
        <v>91</v>
      </c>
      <c r="E75" t="s">
        <v>94</v>
      </c>
      <c r="F75" s="4"/>
      <c r="G75" s="4">
        <v>-1791.36</v>
      </c>
      <c r="H75" s="6">
        <v>-1791.36</v>
      </c>
      <c r="I75" s="4"/>
      <c r="J75" s="4"/>
      <c r="K75" s="6"/>
      <c r="L75" s="4"/>
      <c r="M75" s="4"/>
      <c r="N75" s="6"/>
      <c r="O75" s="15">
        <v>-1791.36</v>
      </c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3:45" x14ac:dyDescent="0.3">
      <c r="C76" t="s">
        <v>131</v>
      </c>
      <c r="D76" t="s">
        <v>9</v>
      </c>
      <c r="E76" t="s">
        <v>132</v>
      </c>
      <c r="F76" s="4"/>
      <c r="G76" s="4">
        <v>-1250</v>
      </c>
      <c r="H76" s="6">
        <v>-1250</v>
      </c>
      <c r="I76" s="4"/>
      <c r="J76" s="4"/>
      <c r="K76" s="6"/>
      <c r="L76" s="4"/>
      <c r="M76" s="4"/>
      <c r="N76" s="6"/>
      <c r="O76" s="15">
        <v>-1250</v>
      </c>
      <c r="P76" s="4"/>
      <c r="Q76" s="4"/>
      <c r="R76" s="6"/>
      <c r="S76" s="4"/>
      <c r="T76" s="4"/>
      <c r="U76" s="6"/>
      <c r="V76" s="4"/>
      <c r="W76" s="4"/>
      <c r="X76" s="6"/>
      <c r="Y76" s="15"/>
      <c r="Z76" s="4"/>
      <c r="AA76" s="4"/>
      <c r="AB76" s="6"/>
      <c r="AC76" s="4"/>
      <c r="AD76" s="4"/>
      <c r="AE76" s="6"/>
      <c r="AF76" s="4"/>
      <c r="AG76" s="4"/>
      <c r="AH76" s="6"/>
      <c r="AI76" s="15"/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3:45" x14ac:dyDescent="0.3">
      <c r="C77" t="s">
        <v>79</v>
      </c>
      <c r="D77" t="s">
        <v>9</v>
      </c>
      <c r="E77" t="s">
        <v>80</v>
      </c>
      <c r="F77" s="4"/>
      <c r="G77" s="4">
        <v>-117</v>
      </c>
      <c r="H77" s="6">
        <v>-117</v>
      </c>
      <c r="I77" s="4"/>
      <c r="J77" s="4"/>
      <c r="K77" s="6"/>
      <c r="L77" s="4"/>
      <c r="M77" s="4"/>
      <c r="N77" s="6"/>
      <c r="O77" s="15">
        <v>-117</v>
      </c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3:45" x14ac:dyDescent="0.3">
      <c r="E78" t="s">
        <v>213</v>
      </c>
      <c r="F78" s="4"/>
      <c r="G78" s="4"/>
      <c r="H78" s="6"/>
      <c r="I78" s="4"/>
      <c r="J78" s="4">
        <v>-361.02</v>
      </c>
      <c r="K78" s="6">
        <v>-361.02</v>
      </c>
      <c r="L78" s="4"/>
      <c r="M78" s="4"/>
      <c r="N78" s="6"/>
      <c r="O78" s="15">
        <v>-361.02</v>
      </c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3:45" x14ac:dyDescent="0.3">
      <c r="C79" t="s">
        <v>10</v>
      </c>
      <c r="D79" t="s">
        <v>22</v>
      </c>
      <c r="E79" t="s">
        <v>10</v>
      </c>
      <c r="F79" s="4"/>
      <c r="G79" s="4">
        <v>42466.89</v>
      </c>
      <c r="H79" s="6">
        <v>42466.89</v>
      </c>
      <c r="I79" s="4"/>
      <c r="J79" s="4"/>
      <c r="K79" s="6"/>
      <c r="L79" s="4"/>
      <c r="M79" s="4"/>
      <c r="N79" s="6"/>
      <c r="O79" s="15">
        <v>42466.89</v>
      </c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3:45" x14ac:dyDescent="0.3">
      <c r="F80" s="4"/>
      <c r="G80" s="4"/>
      <c r="H80" s="6"/>
      <c r="I80" s="4"/>
      <c r="J80" s="4"/>
      <c r="K80" s="6"/>
      <c r="L80" s="4"/>
      <c r="M80" s="4"/>
      <c r="N80" s="6"/>
      <c r="O80" s="15"/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1:45" x14ac:dyDescent="0.3">
      <c r="A81" t="s">
        <v>1</v>
      </c>
      <c r="F81" s="4">
        <v>68105</v>
      </c>
      <c r="G81" s="4">
        <v>-71377.020000000019</v>
      </c>
      <c r="H81" s="6">
        <v>-3272.0200000000041</v>
      </c>
      <c r="I81" s="4">
        <v>50000</v>
      </c>
      <c r="J81" s="4">
        <v>-48720.52</v>
      </c>
      <c r="K81" s="6">
        <v>1279.48</v>
      </c>
      <c r="L81" s="4">
        <v>50000</v>
      </c>
      <c r="M81" s="4">
        <v>-47126.86</v>
      </c>
      <c r="N81" s="6">
        <v>2873.1399999999994</v>
      </c>
      <c r="O81" s="15">
        <v>880.6000000000131</v>
      </c>
      <c r="P81" s="4">
        <v>50000</v>
      </c>
      <c r="Q81" s="4">
        <v>-47126.86</v>
      </c>
      <c r="R81" s="6">
        <v>2873.1399999999994</v>
      </c>
      <c r="S81" s="4">
        <v>50000</v>
      </c>
      <c r="T81" s="4">
        <v>-47126.86</v>
      </c>
      <c r="U81" s="6">
        <v>2873.1399999999994</v>
      </c>
      <c r="V81" s="4">
        <v>50000</v>
      </c>
      <c r="W81" s="4">
        <v>-47126.86</v>
      </c>
      <c r="X81" s="6">
        <v>2873.1399999999994</v>
      </c>
      <c r="Y81" s="15">
        <v>8619.4200000000128</v>
      </c>
      <c r="Z81" s="4">
        <v>50000</v>
      </c>
      <c r="AA81" s="4">
        <v>-47126.86</v>
      </c>
      <c r="AB81" s="6">
        <v>2873.1399999999994</v>
      </c>
      <c r="AC81" s="4">
        <v>50000</v>
      </c>
      <c r="AD81" s="4">
        <v>-47126.86</v>
      </c>
      <c r="AE81" s="6">
        <v>2873.1399999999994</v>
      </c>
      <c r="AF81" s="4">
        <v>50000</v>
      </c>
      <c r="AG81" s="4">
        <v>-1834.86</v>
      </c>
      <c r="AH81" s="6">
        <v>48165.14</v>
      </c>
      <c r="AI81" s="15">
        <v>53911.420000000013</v>
      </c>
      <c r="AJ81" s="4">
        <v>50000</v>
      </c>
      <c r="AK81" s="4">
        <v>-1834.86</v>
      </c>
      <c r="AL81" s="6">
        <v>48165.14</v>
      </c>
      <c r="AM81" s="4">
        <v>50000</v>
      </c>
      <c r="AN81" s="4">
        <v>-1834.86</v>
      </c>
      <c r="AO81" s="6">
        <v>48165.14</v>
      </c>
      <c r="AP81" s="4">
        <v>50000</v>
      </c>
      <c r="AQ81" s="4">
        <v>-1834.86</v>
      </c>
      <c r="AR81" s="6">
        <v>48165.14</v>
      </c>
      <c r="AS81" s="15">
        <v>144495.42000000001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9CDE-6C5B-49A0-A470-6C5E402D393C}">
  <sheetPr>
    <tabColor rgb="FF00B050"/>
  </sheetPr>
  <dimension ref="A1:AS17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J14" sqref="J14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55</v>
      </c>
      <c r="C2" s="8" t="str">
        <f>B2</f>
        <v>Reforma Centro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303416</v>
      </c>
      <c r="B8" s="3" t="s">
        <v>3</v>
      </c>
      <c r="C8" s="3"/>
      <c r="D8" s="3"/>
      <c r="E8" s="3"/>
      <c r="F8" s="4"/>
      <c r="G8" s="4">
        <v>0.01</v>
      </c>
      <c r="H8" s="6">
        <v>0.01</v>
      </c>
      <c r="I8" s="4"/>
      <c r="J8" s="4">
        <v>0.01</v>
      </c>
      <c r="K8" s="6">
        <v>0.01</v>
      </c>
      <c r="L8" s="4"/>
      <c r="M8" s="4">
        <v>0.01</v>
      </c>
      <c r="N8" s="6">
        <v>0.01</v>
      </c>
      <c r="O8" s="15">
        <v>0.03</v>
      </c>
      <c r="P8" s="4"/>
      <c r="Q8" s="4">
        <v>0.01</v>
      </c>
      <c r="R8" s="6">
        <v>0.01</v>
      </c>
      <c r="S8" s="4"/>
      <c r="T8" s="4">
        <v>0.01</v>
      </c>
      <c r="U8" s="6">
        <v>0.01</v>
      </c>
      <c r="V8" s="4"/>
      <c r="W8" s="4">
        <v>0.01</v>
      </c>
      <c r="X8" s="6">
        <v>0.01</v>
      </c>
      <c r="Y8" s="15">
        <v>0.03</v>
      </c>
      <c r="Z8" s="4"/>
      <c r="AA8" s="4">
        <v>0.01</v>
      </c>
      <c r="AB8" s="6">
        <v>0.01</v>
      </c>
      <c r="AC8" s="4"/>
      <c r="AD8" s="4">
        <v>0.01</v>
      </c>
      <c r="AE8" s="6">
        <v>0.01</v>
      </c>
      <c r="AF8" s="4"/>
      <c r="AG8" s="4">
        <v>0.01</v>
      </c>
      <c r="AH8" s="6">
        <v>0.01</v>
      </c>
      <c r="AI8" s="15">
        <v>0.03</v>
      </c>
      <c r="AJ8" s="4"/>
      <c r="AK8" s="4">
        <v>0.01</v>
      </c>
      <c r="AL8" s="6">
        <v>0.01</v>
      </c>
      <c r="AM8" s="4"/>
      <c r="AN8" s="4">
        <v>0.01</v>
      </c>
      <c r="AO8" s="6">
        <v>0.01</v>
      </c>
      <c r="AP8" s="4"/>
      <c r="AQ8" s="4">
        <v>0.01</v>
      </c>
      <c r="AR8" s="6">
        <v>0.01</v>
      </c>
      <c r="AS8" s="15">
        <v>0.03</v>
      </c>
    </row>
    <row r="9" spans="1:45" x14ac:dyDescent="0.3">
      <c r="C9" t="s">
        <v>23</v>
      </c>
      <c r="D9" t="s">
        <v>22</v>
      </c>
      <c r="E9" t="s">
        <v>10</v>
      </c>
      <c r="F9" s="4"/>
      <c r="G9" s="4">
        <v>0.01</v>
      </c>
      <c r="H9" s="6">
        <v>0.01</v>
      </c>
      <c r="I9" s="4"/>
      <c r="J9" s="4">
        <v>0.01</v>
      </c>
      <c r="K9" s="6">
        <v>0.01</v>
      </c>
      <c r="L9" s="4"/>
      <c r="M9" s="4">
        <v>0.01</v>
      </c>
      <c r="N9" s="6">
        <v>0.01</v>
      </c>
      <c r="O9" s="15">
        <v>0.03</v>
      </c>
      <c r="P9" s="4"/>
      <c r="Q9" s="4">
        <v>0.01</v>
      </c>
      <c r="R9" s="6">
        <v>0.01</v>
      </c>
      <c r="S9" s="4"/>
      <c r="T9" s="4">
        <v>0.01</v>
      </c>
      <c r="U9" s="6">
        <v>0.01</v>
      </c>
      <c r="V9" s="4"/>
      <c r="W9" s="4">
        <v>0.01</v>
      </c>
      <c r="X9" s="6">
        <v>0.01</v>
      </c>
      <c r="Y9" s="15">
        <v>0.03</v>
      </c>
      <c r="Z9" s="4"/>
      <c r="AA9" s="4">
        <v>0.01</v>
      </c>
      <c r="AB9" s="6">
        <v>0.01</v>
      </c>
      <c r="AC9" s="4"/>
      <c r="AD9" s="4">
        <v>0.01</v>
      </c>
      <c r="AE9" s="6">
        <v>0.01</v>
      </c>
      <c r="AF9" s="4"/>
      <c r="AG9" s="4">
        <v>0.01</v>
      </c>
      <c r="AH9" s="6">
        <v>0.01</v>
      </c>
      <c r="AI9" s="15">
        <v>0.03</v>
      </c>
      <c r="AJ9" s="4"/>
      <c r="AK9" s="4">
        <v>0.01</v>
      </c>
      <c r="AL9" s="6">
        <v>0.01</v>
      </c>
      <c r="AM9" s="4"/>
      <c r="AN9" s="4">
        <v>0.01</v>
      </c>
      <c r="AO9" s="6">
        <v>0.01</v>
      </c>
      <c r="AP9" s="4"/>
      <c r="AQ9" s="4">
        <v>0.01</v>
      </c>
      <c r="AR9" s="6">
        <v>0.01</v>
      </c>
      <c r="AS9" s="15">
        <v>0.03</v>
      </c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504101</v>
      </c>
      <c r="B11" s="3" t="s">
        <v>53</v>
      </c>
      <c r="C11" s="3"/>
      <c r="D11" s="3"/>
      <c r="E11" s="3"/>
      <c r="F11" s="4">
        <v>95500.001000000004</v>
      </c>
      <c r="G11" s="4">
        <v>-48492.9</v>
      </c>
      <c r="H11" s="6">
        <v>47007.10100000001</v>
      </c>
      <c r="I11" s="4">
        <v>60250.000999999997</v>
      </c>
      <c r="J11" s="4"/>
      <c r="K11" s="6">
        <v>60250.000999999997</v>
      </c>
      <c r="L11" s="4">
        <v>1E-3</v>
      </c>
      <c r="M11" s="4"/>
      <c r="N11" s="6">
        <v>1E-3</v>
      </c>
      <c r="O11" s="15">
        <v>107257.10299999997</v>
      </c>
      <c r="P11" s="4">
        <v>1E-3</v>
      </c>
      <c r="Q11" s="4"/>
      <c r="R11" s="6">
        <v>1E-3</v>
      </c>
      <c r="S11" s="4">
        <v>1E-3</v>
      </c>
      <c r="T11" s="4"/>
      <c r="U11" s="6">
        <v>1E-3</v>
      </c>
      <c r="V11" s="4">
        <v>1E-3</v>
      </c>
      <c r="W11" s="4"/>
      <c r="X11" s="6">
        <v>1E-3</v>
      </c>
      <c r="Y11" s="15">
        <v>3.0000000000000001E-3</v>
      </c>
      <c r="Z11" s="4">
        <v>1E-3</v>
      </c>
      <c r="AA11" s="4"/>
      <c r="AB11" s="6">
        <v>1E-3</v>
      </c>
      <c r="AC11" s="4">
        <v>1E-3</v>
      </c>
      <c r="AD11" s="4"/>
      <c r="AE11" s="6">
        <v>1E-3</v>
      </c>
      <c r="AF11" s="4">
        <v>1E-3</v>
      </c>
      <c r="AG11" s="4"/>
      <c r="AH11" s="6">
        <v>1E-3</v>
      </c>
      <c r="AI11" s="15">
        <v>3.0000000000000001E-3</v>
      </c>
      <c r="AJ11" s="4">
        <v>1E-3</v>
      </c>
      <c r="AK11" s="4"/>
      <c r="AL11" s="6">
        <v>1E-3</v>
      </c>
      <c r="AM11" s="4">
        <v>1E-3</v>
      </c>
      <c r="AN11" s="4"/>
      <c r="AO11" s="6">
        <v>1E-3</v>
      </c>
      <c r="AP11" s="4">
        <v>1E-3</v>
      </c>
      <c r="AQ11" s="4"/>
      <c r="AR11" s="6">
        <v>1E-3</v>
      </c>
      <c r="AS11" s="15">
        <v>3.0000000000000001E-3</v>
      </c>
    </row>
    <row r="12" spans="1:45" x14ac:dyDescent="0.3">
      <c r="C12" t="s">
        <v>21</v>
      </c>
      <c r="D12" t="s">
        <v>9</v>
      </c>
      <c r="E12" t="s">
        <v>13</v>
      </c>
      <c r="F12" s="4">
        <v>95500.001000000004</v>
      </c>
      <c r="G12" s="4"/>
      <c r="H12" s="6">
        <v>95500.001000000004</v>
      </c>
      <c r="I12" s="4">
        <v>60250.000999999997</v>
      </c>
      <c r="J12" s="4"/>
      <c r="K12" s="6">
        <v>60250.000999999997</v>
      </c>
      <c r="L12" s="4">
        <v>1E-3</v>
      </c>
      <c r="M12" s="4"/>
      <c r="N12" s="6">
        <v>1E-3</v>
      </c>
      <c r="O12" s="15">
        <v>155750.003</v>
      </c>
      <c r="P12" s="4">
        <v>1E-3</v>
      </c>
      <c r="Q12" s="4"/>
      <c r="R12" s="6">
        <v>1E-3</v>
      </c>
      <c r="S12" s="4">
        <v>1E-3</v>
      </c>
      <c r="T12" s="4"/>
      <c r="U12" s="6">
        <v>1E-3</v>
      </c>
      <c r="V12" s="4">
        <v>1E-3</v>
      </c>
      <c r="W12" s="4"/>
      <c r="X12" s="6">
        <v>1E-3</v>
      </c>
      <c r="Y12" s="15">
        <v>3.0000000000000001E-3</v>
      </c>
      <c r="Z12" s="4">
        <v>1E-3</v>
      </c>
      <c r="AA12" s="4"/>
      <c r="AB12" s="6">
        <v>1E-3</v>
      </c>
      <c r="AC12" s="4">
        <v>1E-3</v>
      </c>
      <c r="AD12" s="4"/>
      <c r="AE12" s="6">
        <v>1E-3</v>
      </c>
      <c r="AF12" s="4">
        <v>1E-3</v>
      </c>
      <c r="AG12" s="4"/>
      <c r="AH12" s="6">
        <v>1E-3</v>
      </c>
      <c r="AI12" s="15">
        <v>3.0000000000000001E-3</v>
      </c>
      <c r="AJ12" s="4">
        <v>1E-3</v>
      </c>
      <c r="AK12" s="4"/>
      <c r="AL12" s="6">
        <v>1E-3</v>
      </c>
      <c r="AM12" s="4">
        <v>1E-3</v>
      </c>
      <c r="AN12" s="4"/>
      <c r="AO12" s="6">
        <v>1E-3</v>
      </c>
      <c r="AP12" s="4">
        <v>1E-3</v>
      </c>
      <c r="AQ12" s="4"/>
      <c r="AR12" s="6">
        <v>1E-3</v>
      </c>
      <c r="AS12" s="15">
        <v>3.0000000000000001E-3</v>
      </c>
    </row>
    <row r="13" spans="1:45" x14ac:dyDescent="0.3">
      <c r="C13" t="s">
        <v>105</v>
      </c>
      <c r="D13" t="s">
        <v>9</v>
      </c>
      <c r="E13" t="s">
        <v>106</v>
      </c>
      <c r="F13" s="4"/>
      <c r="G13" s="4">
        <v>-7816.45</v>
      </c>
      <c r="H13" s="6">
        <v>-7816.45</v>
      </c>
      <c r="I13" s="4"/>
      <c r="J13" s="4"/>
      <c r="K13" s="6"/>
      <c r="L13" s="4"/>
      <c r="M13" s="4"/>
      <c r="N13" s="6"/>
      <c r="O13" s="15">
        <v>-7816.45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E14" t="s">
        <v>107</v>
      </c>
      <c r="F14" s="4"/>
      <c r="G14" s="4">
        <v>-7828.95</v>
      </c>
      <c r="H14" s="6">
        <v>-7828.95</v>
      </c>
      <c r="I14" s="4"/>
      <c r="J14" s="4"/>
      <c r="K14" s="6"/>
      <c r="L14" s="4"/>
      <c r="M14" s="4"/>
      <c r="N14" s="6"/>
      <c r="O14" s="15">
        <v>-7828.95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133</v>
      </c>
      <c r="D15" t="s">
        <v>9</v>
      </c>
      <c r="E15" t="s">
        <v>134</v>
      </c>
      <c r="F15" s="4"/>
      <c r="G15" s="4">
        <v>-32847.5</v>
      </c>
      <c r="H15" s="6">
        <v>-32847.5</v>
      </c>
      <c r="I15" s="4"/>
      <c r="J15" s="4"/>
      <c r="K15" s="6"/>
      <c r="L15" s="4"/>
      <c r="M15" s="4"/>
      <c r="N15" s="6"/>
      <c r="O15" s="15">
        <v>-32847.5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F16" s="4"/>
      <c r="G16" s="4"/>
      <c r="H16" s="6"/>
      <c r="I16" s="4"/>
      <c r="J16" s="4"/>
      <c r="K16" s="6"/>
      <c r="L16" s="4"/>
      <c r="M16" s="4"/>
      <c r="N16" s="6"/>
      <c r="O16" s="15"/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A17" t="s">
        <v>1</v>
      </c>
      <c r="F17" s="4">
        <v>95500.001000000004</v>
      </c>
      <c r="G17" s="4">
        <v>-48492.89</v>
      </c>
      <c r="H17" s="6">
        <v>47007.111000000004</v>
      </c>
      <c r="I17" s="4">
        <v>60250.000999999997</v>
      </c>
      <c r="J17" s="4">
        <v>0.01</v>
      </c>
      <c r="K17" s="6">
        <v>60250.010999999999</v>
      </c>
      <c r="L17" s="4">
        <v>1E-3</v>
      </c>
      <c r="M17" s="4">
        <v>0.01</v>
      </c>
      <c r="N17" s="6">
        <v>1.0999999999999999E-2</v>
      </c>
      <c r="O17" s="15">
        <v>107257.13299999997</v>
      </c>
      <c r="P17" s="4">
        <v>1E-3</v>
      </c>
      <c r="Q17" s="4">
        <v>0.01</v>
      </c>
      <c r="R17" s="6">
        <v>1.0999999999999999E-2</v>
      </c>
      <c r="S17" s="4">
        <v>1E-3</v>
      </c>
      <c r="T17" s="4">
        <v>0.01</v>
      </c>
      <c r="U17" s="6">
        <v>1.0999999999999999E-2</v>
      </c>
      <c r="V17" s="4">
        <v>1E-3</v>
      </c>
      <c r="W17" s="4">
        <v>0.01</v>
      </c>
      <c r="X17" s="6">
        <v>1.0999999999999999E-2</v>
      </c>
      <c r="Y17" s="15">
        <v>3.3000000000000002E-2</v>
      </c>
      <c r="Z17" s="4">
        <v>1E-3</v>
      </c>
      <c r="AA17" s="4">
        <v>0.01</v>
      </c>
      <c r="AB17" s="6">
        <v>1.0999999999999999E-2</v>
      </c>
      <c r="AC17" s="4">
        <v>1E-3</v>
      </c>
      <c r="AD17" s="4">
        <v>0.01</v>
      </c>
      <c r="AE17" s="6">
        <v>1.0999999999999999E-2</v>
      </c>
      <c r="AF17" s="4">
        <v>1E-3</v>
      </c>
      <c r="AG17" s="4">
        <v>0.01</v>
      </c>
      <c r="AH17" s="6">
        <v>1.0999999999999999E-2</v>
      </c>
      <c r="AI17" s="15">
        <v>3.3000000000000002E-2</v>
      </c>
      <c r="AJ17" s="4">
        <v>1E-3</v>
      </c>
      <c r="AK17" s="4">
        <v>0.01</v>
      </c>
      <c r="AL17" s="6">
        <v>1.0999999999999999E-2</v>
      </c>
      <c r="AM17" s="4">
        <v>1E-3</v>
      </c>
      <c r="AN17" s="4">
        <v>0.01</v>
      </c>
      <c r="AO17" s="6">
        <v>1.0999999999999999E-2</v>
      </c>
      <c r="AP17" s="4">
        <v>1E-3</v>
      </c>
      <c r="AQ17" s="4">
        <v>0.01</v>
      </c>
      <c r="AR17" s="6">
        <v>1.0999999999999999E-2</v>
      </c>
      <c r="AS17" s="15">
        <v>3.3000000000000002E-2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Resumo</vt:lpstr>
      <vt:lpstr>Compras</vt:lpstr>
      <vt:lpstr>Almoxarifado</vt:lpstr>
      <vt:lpstr>Linha Amarela</vt:lpstr>
      <vt:lpstr>Centro</vt:lpstr>
      <vt:lpstr>Almoxarifado!Titulos_de_impressao</vt:lpstr>
      <vt:lpstr>Centro!Titulos_de_impressao</vt:lpstr>
      <vt:lpstr>Compras!Titulos_de_impressao</vt:lpstr>
      <vt:lpstr>'Linha Amarela'!Titulos_de_impressao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2025-02-12T14:58:53Z</dcterms:modified>
</cp:coreProperties>
</file>