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8B8B1F08-ACD7-4645-B90D-D54BFBBCABE8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Cobrança" sheetId="5" r:id="rId2"/>
  </sheets>
  <definedNames>
    <definedName name="_xlnm.Print_Titles" localSheetId="1">Cobrança!$A:$E,Cobrança!$1:$3</definedName>
    <definedName name="_xlnm.Print_Titles" localSheetId="0">Resumo!$A:$C,Resumo!$1:$7</definedName>
  </definedNames>
  <calcPr calcId="191029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Jonatas`.Empresa, `Comparativo_A- Jonatas`.`Nome Fornecedor`, `Comparativo_A- Jonatas`.Competencia, `Comparativo_A- Jonatas`.Emissao, `Comparativo_A- Jonatas`.Vencimento, `Comparativo_A- Jonatas`.Documento, `Comparativo_A- Jonatas`.Parcela, `Comparativo_A- Jonatas`.`Tipo doc`, `Comparativo_A- Jonatas`.Status, `Comparativo_A- Jonatas`.Valor, `Comparativo_A- Jonatas`.`Cod Categoria`, `Comparativo_A- Jonatas`.`Novo Categoria`, `Comparativo_A- Jonatas`.Comentario, `Comparativo_A- Jonatas`.Repsonsável, `Comparativo_A- Jonatas`.Tipo, `Comparativo_A- Jonatas`.`Código Grupo`, `Comparativo_A- Jonatas`.Grupo, `Comparativo_A- Jonatas`.Trimestre_x000d__x000a_FROM `Z:\B - Consultas\Query_Resultado.accdb`.`Comparativo_A- Jonatas` `Comparativo_A- Jonatas`"/>
  </connection>
</connections>
</file>

<file path=xl/sharedStrings.xml><?xml version="1.0" encoding="utf-8"?>
<sst xmlns="http://schemas.openxmlformats.org/spreadsheetml/2006/main" count="212" uniqueCount="76">
  <si>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</si>
  <si>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</si>
  <si>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</si>
  <si>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</si>
  <si>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</si>
  <si>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</si>
  <si>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</si>
  <si>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</si>
  <si>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</si>
  <si>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</si>
  <si>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</si>
  <si>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</si>
  <si>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</si>
  <si>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</si>
  <si>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</si>
  <si>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</si>
  <si>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</si>
  <si>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</si>
  <si>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</si>
  <si>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</si>
  <si>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</si>
  <si>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</si>
  <si>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</si>
  <si>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</si>
  <si>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</si>
  <si>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</si>
  <si>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</si>
  <si>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</si>
  <si>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</si>
  <si>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</si>
  <si>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</si>
  <si>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</si>
  <si>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</si>
  <si>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FORMAÇÃO E TREINAMENTO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</si>
  <si>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</si>
  <si>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</si>
  <si>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</si>
  <si>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</si>
  <si>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</si>
  <si>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</si>
  <si>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</si>
  <si>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</si>
  <si>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</si>
  <si>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</si>
  <si>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</si>
  <si>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</si>
  <si>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</si>
  <si>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</si>
  <si>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SERVICO PRESTADO - PJ</t>
  </si>
  <si>
    <t>Cobrança</t>
  </si>
  <si>
    <t>META GRUPO URBAM</t>
  </si>
  <si>
    <t>ENDOMARKETING</t>
  </si>
  <si>
    <t>SOCIEDADE DE ENSINO SUPERIOR ESTACIO DE SA LTDA</t>
  </si>
  <si>
    <t>'2025.49.907918-1</t>
  </si>
  <si>
    <t>(Tudo)</t>
  </si>
  <si>
    <t>DRP 2015 COMERCIO DE ALIMENTOS LTDA</t>
  </si>
  <si>
    <t>'1038993</t>
  </si>
  <si>
    <t>FUNDACAO GETULIO VARGAS</t>
  </si>
  <si>
    <t>' LI0012960/RJ</t>
  </si>
  <si>
    <t>SERASA S.A.</t>
  </si>
  <si>
    <t>'4453442</t>
  </si>
  <si>
    <t>Orçamento inicial para 2025</t>
  </si>
  <si>
    <t>(Informar as categorias e os meses para as reduções)</t>
  </si>
  <si>
    <t>Novo Orçamento para 2025</t>
  </si>
  <si>
    <t>50.648.239 JONATAS DOS SANTOS AMARAL</t>
  </si>
  <si>
    <t>'33</t>
  </si>
  <si>
    <t>Atual</t>
  </si>
  <si>
    <t>Redução</t>
  </si>
  <si>
    <t>JUROS E MULTAS</t>
  </si>
  <si>
    <t>OUTRAS RECEITAS ADMINISTRATIVAS</t>
  </si>
  <si>
    <t>COMISSÃƒO</t>
  </si>
  <si>
    <t>'1040369</t>
  </si>
  <si>
    <t>EDITORA E DISTRIBUIDORA EDUCACIONAL S/A</t>
  </si>
  <si>
    <t>'1040412</t>
  </si>
  <si>
    <t>'2025506936526</t>
  </si>
  <si>
    <t>'4453442-Juros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</si>
</sst>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55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1.683338310184" backgroundQuery="1" missingItemsLimit="0" createdVersion="8" refreshedVersion="8" minRefreshableVersion="3" recordCount="294" xr:uid="{D4983AA1-0565-4A33-9AAA-359611A90B40}">
  <cacheSource type="external" connectionId="1"/>
  <cacheFields count="18">
    <cacheField name="Empresa" numFmtId="0" sqlType="-9">
      <sharedItems count="6">
        <s v="CLEAN AMBIENTAL"/>
        <s v="EDÃ‰SIO"/>
        <s v="EKO TRANSPORTES E RECOLHIMENTO DE RESÃDUOS LTDA"/>
        <s v="EKO TRANSPORTES E RECOLHIMENTO DE RESÍDUOS LTDA"/>
        <s v="KIOTO AMBIENTAL LTDA"/>
        <s v="PADRAO AMBIENTAL"/>
      </sharedItems>
    </cacheField>
    <cacheField name="Nome Fornecedor" numFmtId="0" sqlType="-9">
      <sharedItems containsBlank="1" count="12">
        <m/>
        <s v="&quot;-&quot;"/>
        <s v="SERASA S.A."/>
        <s v="COMISSÃƒO"/>
        <s v="50.648.239 JONATAS DOS SANTOS AMARAL"/>
        <s v="BOA VISTA SERVICOS S.A."/>
        <s v="DRP 2015 COMERCIO DE ALIMENTOS LTDA"/>
        <s v="EDITORA E DISTRIBUIDORA EDUCACIONAL S/A"/>
        <s v="EKO TRANSPORTES E RECOLHIMENTO DE RESIDUOS LTDA"/>
        <s v="FUNDACAO GETULIO VARGAS"/>
        <s v="SOCIEDADE DE ENSINO SUPERIOR ESTACIO DE SA LTDA"/>
        <s v=" ORÇAMENTO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5-01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/>
    </cacheField>
    <cacheField name="Vencimento" numFmtId="0" sqlType="11">
      <sharedItems containsNonDate="0" containsDate="1" containsString="0" containsBlank="1" minDate="2024-01-01T00:00:00" maxDate="2025-12-02T00:00:00"/>
    </cacheField>
    <cacheField name="Documento" numFmtId="0" sqlType="-9">
      <sharedItems containsBlank="1" count="91">
        <m/>
        <s v="'3289062"/>
        <s v="'3289062-Juros"/>
        <s v="'3542507"/>
        <s v="'3674509"/>
        <s v="'3790747"/>
        <s v="'3918406"/>
        <s v="'4046233"/>
        <s v="'04194605"/>
        <s v="'4291192"/>
        <s v="'4419371"/>
        <s v="'1029378"/>
        <s v="'1030872"/>
        <s v="'1032098"/>
        <s v="'1033795"/>
        <s v="'1035753"/>
        <s v="'1037235"/>
        <s v="'1038874"/>
        <s v="'1040369"/>
        <s v="'33"/>
        <s v="'680921"/>
        <s v="'684117"/>
        <s v="'706916"/>
        <s v="'751431"/>
        <s v="'1022620"/>
        <s v="'1023373"/>
        <s v="'1026327"/>
        <s v="'1027424"/>
        <s v="'1038993"/>
        <s v="'1040412"/>
        <s v="'1023074"/>
        <s v="'1028256"/>
        <s v="'1029132"/>
        <s v="'LY-0111858"/>
        <s v="'LIÂ­0158543"/>
        <s v="'LIÂ­0201610"/>
        <s v="'LIÂ­0234765/RJ"/>
        <s v="'LIÂ­0273693/RJ"/>
        <s v="'LIÂ­0311132"/>
        <s v="'LIÂ­0350476"/>
        <s v="' LI0389332/RJ"/>
        <s v="' LI0427600/RJ"/>
        <s v="' LI0012960/RJ"/>
        <s v="'3282611"/>
        <s v="'3282611-Juros"/>
        <s v="'3537364"/>
        <s v="'3662069"/>
        <s v="'3804760"/>
        <s v="'3946001"/>
        <s v="'4048519"/>
        <s v="'4185111"/>
        <s v="'4316607"/>
        <s v="'4409308"/>
        <s v="'1024058"/>
        <s v="'1025295"/>
        <s v="'1025295-Juros"/>
        <s v="'1025844"/>
        <s v="'1027972"/>
        <s v="'2024.37.237996-4 "/>
        <s v="'2024.39.372214-5"/>
        <s v="'2024.43.849862-1"/>
        <s v="'2024441730467"/>
        <s v="' 2024.46.111297-1"/>
        <s v="'2024.48.138434-9"/>
        <s v="'2025.49.907918-1"/>
        <s v="'2025506936526"/>
        <s v="Orçamento"/>
        <s v="'3279227"/>
        <s v="'3279227-Juros"/>
        <s v="'3530057"/>
        <s v="'3655670"/>
        <s v="'3784094"/>
        <s v="'3422367"/>
        <s v="'4038912"/>
        <s v="'4170371"/>
        <s v="'4307600"/>
        <s v="'3913439"/>
        <s v="'2940781"/>
        <s v="'3071106"/>
        <s v="'3207728"/>
        <s v="'3330483"/>
        <s v="'3449130"/>
        <s v="'3085691"/>
        <s v="'3707517"/>
        <s v="'3832773"/>
        <s v="'3965199"/>
        <s v="'4100350"/>
        <s v="'4218415"/>
        <s v="'4341507"/>
        <s v="'4453442"/>
        <s v="'4453442-Juros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6">
        <s v="Manual"/>
        <s v="NFs (FORA)"/>
        <s v="AP"/>
        <s v="NFS"/>
        <s v="ADIANTAMENTO"/>
        <s v="FATURA"/>
      </sharedItems>
    </cacheField>
    <cacheField name="Status" numFmtId="0" sqlType="-9">
      <sharedItems count="2">
        <s v="Conciliado"/>
        <s v="Em aberto"/>
      </sharedItems>
    </cacheField>
    <cacheField name="Valor" numFmtId="0" sqlType="8">
      <sharedItems containsSemiMixedTypes="0" containsString="0" containsNumber="1" minValue="-17984.150000000001" maxValue="15580.95"/>
    </cacheField>
    <cacheField name="Cod Categoria" numFmtId="0" sqlType="8">
      <sharedItems containsSemiMixedTypes="0" containsString="0" containsNumber="1" containsInteger="1" minValue="301108" maxValue="303419" count="7">
        <n v="303419"/>
        <n v="303416"/>
        <n v="303308"/>
        <n v="301108"/>
        <n v="303410"/>
        <n v="301306"/>
        <n v="303201"/>
      </sharedItems>
    </cacheField>
    <cacheField name="Novo Categoria" numFmtId="0" sqlType="-9">
      <sharedItems count="7">
        <s v="OUTRAS RECEITAS ADMINISTRATIVAS"/>
        <s v="OUTRAS DESPESAS ADMINISTRATIVAS"/>
        <s v="SERVICO PRESTADO - PJ"/>
        <s v="META GRUPO URBAM"/>
        <s v="ENDOMARKETING"/>
        <s v="FORMAÇÃO E TREINAMENTO"/>
        <s v="JUROS E MULTAS"/>
      </sharedItems>
    </cacheField>
    <cacheField name="Comentario" numFmtId="0" sqlType="-9">
      <sharedItems containsBlank="1"/>
    </cacheField>
    <cacheField name="Repsonsável" numFmtId="0" sqlType="-9">
      <sharedItems count="1">
        <s v="Jonatas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3003" maxValue="3003" count="1">
        <n v="3003"/>
      </sharedItems>
    </cacheField>
    <cacheField name="Grupo" numFmtId="0" sqlType="-9">
      <sharedItems count="1">
        <s v="Cobrança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x v="0"/>
    <x v="0"/>
    <x v="0"/>
    <m/>
    <m/>
    <x v="0"/>
    <x v="0"/>
    <x v="0"/>
    <x v="0"/>
    <n v="15580.95"/>
    <x v="0"/>
    <x v="0"/>
    <s v="RECEBIMENTO DE JUROS"/>
    <x v="0"/>
    <x v="0"/>
    <x v="0"/>
    <x v="0"/>
    <x v="0"/>
  </r>
  <r>
    <x v="0"/>
    <x v="1"/>
    <x v="1"/>
    <m/>
    <m/>
    <x v="0"/>
    <x v="0"/>
    <x v="0"/>
    <x v="0"/>
    <n v="0.01"/>
    <x v="1"/>
    <x v="1"/>
    <m/>
    <x v="0"/>
    <x v="0"/>
    <x v="0"/>
    <x v="0"/>
    <x v="0"/>
  </r>
  <r>
    <x v="0"/>
    <x v="1"/>
    <x v="2"/>
    <m/>
    <m/>
    <x v="0"/>
    <x v="0"/>
    <x v="0"/>
    <x v="0"/>
    <n v="0.01"/>
    <x v="1"/>
    <x v="1"/>
    <m/>
    <x v="0"/>
    <x v="0"/>
    <x v="0"/>
    <x v="0"/>
    <x v="0"/>
  </r>
  <r>
    <x v="0"/>
    <x v="1"/>
    <x v="3"/>
    <m/>
    <m/>
    <x v="0"/>
    <x v="0"/>
    <x v="0"/>
    <x v="0"/>
    <n v="0.01"/>
    <x v="1"/>
    <x v="1"/>
    <m/>
    <x v="0"/>
    <x v="0"/>
    <x v="0"/>
    <x v="0"/>
    <x v="0"/>
  </r>
  <r>
    <x v="0"/>
    <x v="1"/>
    <x v="4"/>
    <m/>
    <m/>
    <x v="0"/>
    <x v="0"/>
    <x v="0"/>
    <x v="0"/>
    <n v="0.01"/>
    <x v="1"/>
    <x v="1"/>
    <m/>
    <x v="0"/>
    <x v="0"/>
    <x v="0"/>
    <x v="0"/>
    <x v="1"/>
  </r>
  <r>
    <x v="0"/>
    <x v="1"/>
    <x v="5"/>
    <m/>
    <m/>
    <x v="0"/>
    <x v="0"/>
    <x v="0"/>
    <x v="0"/>
    <n v="0.01"/>
    <x v="1"/>
    <x v="1"/>
    <m/>
    <x v="0"/>
    <x v="0"/>
    <x v="0"/>
    <x v="0"/>
    <x v="1"/>
  </r>
  <r>
    <x v="0"/>
    <x v="1"/>
    <x v="6"/>
    <m/>
    <m/>
    <x v="0"/>
    <x v="0"/>
    <x v="0"/>
    <x v="0"/>
    <n v="0.01"/>
    <x v="1"/>
    <x v="1"/>
    <m/>
    <x v="0"/>
    <x v="0"/>
    <x v="0"/>
    <x v="0"/>
    <x v="1"/>
  </r>
  <r>
    <x v="0"/>
    <x v="1"/>
    <x v="7"/>
    <m/>
    <m/>
    <x v="0"/>
    <x v="0"/>
    <x v="0"/>
    <x v="0"/>
    <n v="0.01"/>
    <x v="1"/>
    <x v="1"/>
    <m/>
    <x v="0"/>
    <x v="0"/>
    <x v="0"/>
    <x v="0"/>
    <x v="2"/>
  </r>
  <r>
    <x v="0"/>
    <x v="1"/>
    <x v="8"/>
    <m/>
    <m/>
    <x v="0"/>
    <x v="0"/>
    <x v="0"/>
    <x v="0"/>
    <n v="0.01"/>
    <x v="1"/>
    <x v="1"/>
    <m/>
    <x v="0"/>
    <x v="0"/>
    <x v="0"/>
    <x v="0"/>
    <x v="2"/>
  </r>
  <r>
    <x v="0"/>
    <x v="1"/>
    <x v="9"/>
    <m/>
    <m/>
    <x v="0"/>
    <x v="0"/>
    <x v="0"/>
    <x v="0"/>
    <n v="0.01"/>
    <x v="1"/>
    <x v="1"/>
    <m/>
    <x v="0"/>
    <x v="0"/>
    <x v="0"/>
    <x v="0"/>
    <x v="2"/>
  </r>
  <r>
    <x v="0"/>
    <x v="1"/>
    <x v="10"/>
    <m/>
    <m/>
    <x v="0"/>
    <x v="0"/>
    <x v="0"/>
    <x v="0"/>
    <n v="0.01"/>
    <x v="1"/>
    <x v="1"/>
    <m/>
    <x v="0"/>
    <x v="0"/>
    <x v="0"/>
    <x v="0"/>
    <x v="3"/>
  </r>
  <r>
    <x v="0"/>
    <x v="1"/>
    <x v="11"/>
    <m/>
    <m/>
    <x v="0"/>
    <x v="0"/>
    <x v="0"/>
    <x v="0"/>
    <n v="0.01"/>
    <x v="1"/>
    <x v="1"/>
    <m/>
    <x v="0"/>
    <x v="0"/>
    <x v="0"/>
    <x v="0"/>
    <x v="3"/>
  </r>
  <r>
    <x v="0"/>
    <x v="1"/>
    <x v="12"/>
    <m/>
    <m/>
    <x v="0"/>
    <x v="0"/>
    <x v="0"/>
    <x v="0"/>
    <n v="0.01"/>
    <x v="1"/>
    <x v="1"/>
    <m/>
    <x v="0"/>
    <x v="0"/>
    <x v="0"/>
    <x v="0"/>
    <x v="3"/>
  </r>
  <r>
    <x v="0"/>
    <x v="1"/>
    <x v="0"/>
    <m/>
    <m/>
    <x v="0"/>
    <x v="0"/>
    <x v="0"/>
    <x v="0"/>
    <n v="0.01"/>
    <x v="1"/>
    <x v="1"/>
    <m/>
    <x v="0"/>
    <x v="0"/>
    <x v="0"/>
    <x v="0"/>
    <x v="0"/>
  </r>
  <r>
    <x v="0"/>
    <x v="1"/>
    <x v="13"/>
    <m/>
    <m/>
    <x v="0"/>
    <x v="0"/>
    <x v="0"/>
    <x v="0"/>
    <n v="0.01"/>
    <x v="1"/>
    <x v="1"/>
    <m/>
    <x v="0"/>
    <x v="0"/>
    <x v="0"/>
    <x v="0"/>
    <x v="0"/>
  </r>
  <r>
    <x v="0"/>
    <x v="1"/>
    <x v="14"/>
    <m/>
    <m/>
    <x v="0"/>
    <x v="0"/>
    <x v="0"/>
    <x v="0"/>
    <n v="0.01"/>
    <x v="1"/>
    <x v="1"/>
    <m/>
    <x v="0"/>
    <x v="0"/>
    <x v="0"/>
    <x v="0"/>
    <x v="0"/>
  </r>
  <r>
    <x v="0"/>
    <x v="1"/>
    <x v="15"/>
    <m/>
    <m/>
    <x v="0"/>
    <x v="0"/>
    <x v="0"/>
    <x v="0"/>
    <n v="0.01"/>
    <x v="1"/>
    <x v="1"/>
    <m/>
    <x v="0"/>
    <x v="0"/>
    <x v="0"/>
    <x v="0"/>
    <x v="1"/>
  </r>
  <r>
    <x v="0"/>
    <x v="1"/>
    <x v="16"/>
    <m/>
    <m/>
    <x v="0"/>
    <x v="0"/>
    <x v="0"/>
    <x v="0"/>
    <n v="0.01"/>
    <x v="1"/>
    <x v="1"/>
    <m/>
    <x v="0"/>
    <x v="0"/>
    <x v="0"/>
    <x v="0"/>
    <x v="1"/>
  </r>
  <r>
    <x v="0"/>
    <x v="1"/>
    <x v="17"/>
    <m/>
    <m/>
    <x v="0"/>
    <x v="0"/>
    <x v="0"/>
    <x v="0"/>
    <n v="0.01"/>
    <x v="1"/>
    <x v="1"/>
    <m/>
    <x v="0"/>
    <x v="0"/>
    <x v="0"/>
    <x v="0"/>
    <x v="1"/>
  </r>
  <r>
    <x v="0"/>
    <x v="1"/>
    <x v="18"/>
    <m/>
    <m/>
    <x v="0"/>
    <x v="0"/>
    <x v="0"/>
    <x v="0"/>
    <n v="0.01"/>
    <x v="1"/>
    <x v="1"/>
    <m/>
    <x v="0"/>
    <x v="0"/>
    <x v="0"/>
    <x v="0"/>
    <x v="2"/>
  </r>
  <r>
    <x v="0"/>
    <x v="1"/>
    <x v="19"/>
    <m/>
    <m/>
    <x v="0"/>
    <x v="0"/>
    <x v="0"/>
    <x v="0"/>
    <n v="0.01"/>
    <x v="1"/>
    <x v="1"/>
    <m/>
    <x v="0"/>
    <x v="0"/>
    <x v="0"/>
    <x v="0"/>
    <x v="2"/>
  </r>
  <r>
    <x v="0"/>
    <x v="1"/>
    <x v="20"/>
    <m/>
    <m/>
    <x v="0"/>
    <x v="0"/>
    <x v="0"/>
    <x v="0"/>
    <n v="0.01"/>
    <x v="1"/>
    <x v="1"/>
    <m/>
    <x v="0"/>
    <x v="0"/>
    <x v="0"/>
    <x v="0"/>
    <x v="2"/>
  </r>
  <r>
    <x v="0"/>
    <x v="1"/>
    <x v="21"/>
    <m/>
    <m/>
    <x v="0"/>
    <x v="0"/>
    <x v="0"/>
    <x v="0"/>
    <n v="0.01"/>
    <x v="1"/>
    <x v="1"/>
    <m/>
    <x v="0"/>
    <x v="0"/>
    <x v="0"/>
    <x v="0"/>
    <x v="3"/>
  </r>
  <r>
    <x v="0"/>
    <x v="1"/>
    <x v="22"/>
    <m/>
    <m/>
    <x v="0"/>
    <x v="0"/>
    <x v="0"/>
    <x v="0"/>
    <n v="0.01"/>
    <x v="1"/>
    <x v="1"/>
    <m/>
    <x v="0"/>
    <x v="0"/>
    <x v="0"/>
    <x v="0"/>
    <x v="3"/>
  </r>
  <r>
    <x v="0"/>
    <x v="1"/>
    <x v="23"/>
    <m/>
    <m/>
    <x v="0"/>
    <x v="0"/>
    <x v="0"/>
    <x v="0"/>
    <n v="0.01"/>
    <x v="1"/>
    <x v="1"/>
    <m/>
    <x v="0"/>
    <x v="0"/>
    <x v="0"/>
    <x v="0"/>
    <x v="3"/>
  </r>
  <r>
    <x v="0"/>
    <x v="2"/>
    <x v="4"/>
    <d v="2024-04-01T00:00:00"/>
    <d v="2024-05-08T00:00:00"/>
    <x v="1"/>
    <x v="1"/>
    <x v="1"/>
    <x v="0"/>
    <n v="-644.92999999999995"/>
    <x v="2"/>
    <x v="2"/>
    <s v="REF. SERVIÃ‡OS PRESTAÃ‡ÃƒO DE FORNECIMENTO DE DADOS E INFORMAÃ‡Ã•ES."/>
    <x v="0"/>
    <x v="0"/>
    <x v="0"/>
    <x v="0"/>
    <x v="1"/>
  </r>
  <r>
    <x v="0"/>
    <x v="2"/>
    <x v="4"/>
    <d v="2024-04-01T00:00:00"/>
    <d v="2024-05-08T00:00:00"/>
    <x v="2"/>
    <x v="1"/>
    <x v="1"/>
    <x v="0"/>
    <n v="-17.84"/>
    <x v="2"/>
    <x v="2"/>
    <s v="."/>
    <x v="0"/>
    <x v="0"/>
    <x v="0"/>
    <x v="0"/>
    <x v="1"/>
  </r>
  <r>
    <x v="0"/>
    <x v="2"/>
    <x v="5"/>
    <d v="2024-05-31T00:00:00"/>
    <d v="2024-06-15T00:00:00"/>
    <x v="3"/>
    <x v="1"/>
    <x v="1"/>
    <x v="0"/>
    <n v="-644.92999999999995"/>
    <x v="2"/>
    <x v="2"/>
    <s v="REF. SERVIÃ‡OS PRESTAÃ‡ÃƒO DE FORNECIMENTO DE DADOS E INFORMAÃ‡Ã•ES."/>
    <x v="0"/>
    <x v="0"/>
    <x v="0"/>
    <x v="0"/>
    <x v="1"/>
  </r>
  <r>
    <x v="0"/>
    <x v="2"/>
    <x v="6"/>
    <d v="2024-06-30T00:00:00"/>
    <d v="2024-07-15T00:00:00"/>
    <x v="4"/>
    <x v="1"/>
    <x v="1"/>
    <x v="0"/>
    <n v="-644.92999999999995"/>
    <x v="2"/>
    <x v="2"/>
    <s v="REF. SERVIÃ‡OS PRESTAÃ‡ÃƒO DE FORNECIMENTO DE DADOS E INFORMAÃ‡Ã•ES."/>
    <x v="0"/>
    <x v="0"/>
    <x v="0"/>
    <x v="0"/>
    <x v="1"/>
  </r>
  <r>
    <x v="0"/>
    <x v="2"/>
    <x v="7"/>
    <d v="2024-07-30T00:00:00"/>
    <d v="2024-08-15T00:00:00"/>
    <x v="5"/>
    <x v="1"/>
    <x v="1"/>
    <x v="0"/>
    <n v="-644.92999999999995"/>
    <x v="2"/>
    <x v="2"/>
    <s v="REF. SERVIÃ‡OS PRESTAÃ‡ÃƒO DE FORNECIMENTO DE DADOS E INFORMAÃ‡Ã•ES."/>
    <x v="0"/>
    <x v="0"/>
    <x v="0"/>
    <x v="0"/>
    <x v="2"/>
  </r>
  <r>
    <x v="0"/>
    <x v="2"/>
    <x v="8"/>
    <d v="2024-09-01T00:00:00"/>
    <d v="2024-09-15T00:00:00"/>
    <x v="6"/>
    <x v="1"/>
    <x v="1"/>
    <x v="0"/>
    <n v="-644.92999999999995"/>
    <x v="2"/>
    <x v="2"/>
    <s v="REF. SERVIÃ‡OS PRESTAÃ‡ÃƒO DE FORNECIMENTO DE DADOS E INFORMAÃ‡Ã•ES."/>
    <x v="0"/>
    <x v="0"/>
    <x v="0"/>
    <x v="0"/>
    <x v="2"/>
  </r>
  <r>
    <x v="0"/>
    <x v="2"/>
    <x v="9"/>
    <d v="2024-10-01T00:00:00"/>
    <d v="2024-10-15T00:00:00"/>
    <x v="7"/>
    <x v="1"/>
    <x v="1"/>
    <x v="0"/>
    <n v="-644.92999999999995"/>
    <x v="2"/>
    <x v="2"/>
    <s v="REF. SERVIÃ‡OS PRESTAÃ‡ÃƒO DE FORNECIMENTO DE DADOS E INFORMAÃ‡Ã•ES."/>
    <x v="0"/>
    <x v="0"/>
    <x v="0"/>
    <x v="0"/>
    <x v="2"/>
  </r>
  <r>
    <x v="0"/>
    <x v="2"/>
    <x v="10"/>
    <d v="2024-11-01T00:00:00"/>
    <d v="2024-11-15T00:00:00"/>
    <x v="8"/>
    <x v="1"/>
    <x v="1"/>
    <x v="0"/>
    <n v="-644.92999999999995"/>
    <x v="2"/>
    <x v="2"/>
    <s v="REF. SERVIÃ‡OS PRESTAÃ‡ÃƒO DE FORNECIMENTO DE DADOS E INFORMAÃ‡Ã•ES."/>
    <x v="0"/>
    <x v="0"/>
    <x v="0"/>
    <x v="0"/>
    <x v="3"/>
  </r>
  <r>
    <x v="0"/>
    <x v="2"/>
    <x v="11"/>
    <d v="2024-12-02T00:00:00"/>
    <d v="2024-12-15T00:00:00"/>
    <x v="9"/>
    <x v="1"/>
    <x v="1"/>
    <x v="0"/>
    <n v="-644.92999999999995"/>
    <x v="2"/>
    <x v="2"/>
    <s v="REF. SERVIÃ‡OS PRESTAÃ‡ÃƒO DE FORNECIMENTO DE DADOS E INFORMAÃ‡Ã•ES."/>
    <x v="0"/>
    <x v="0"/>
    <x v="0"/>
    <x v="0"/>
    <x v="3"/>
  </r>
  <r>
    <x v="0"/>
    <x v="2"/>
    <x v="12"/>
    <d v="2025-01-03T00:00:00"/>
    <d v="2025-01-15T00:00:00"/>
    <x v="10"/>
    <x v="1"/>
    <x v="1"/>
    <x v="0"/>
    <n v="-644.92999999999995"/>
    <x v="2"/>
    <x v="2"/>
    <s v="REF. SERVIÃ‡OS PRESTAÃ‡ÃƒO DE FORNECIMENTO DE DADOS E INFORMAÃ‡Ã•ES."/>
    <x v="0"/>
    <x v="0"/>
    <x v="0"/>
    <x v="0"/>
    <x v="3"/>
  </r>
  <r>
    <x v="1"/>
    <x v="3"/>
    <x v="6"/>
    <d v="2024-07-12T00:00:00"/>
    <d v="2024-07-15T00:00:00"/>
    <x v="11"/>
    <x v="1"/>
    <x v="2"/>
    <x v="0"/>
    <n v="-5000"/>
    <x v="3"/>
    <x v="3"/>
    <s v="REF. COMISSÃƒO SETOR DE COBRANÃ‡A - REF JUN"/>
    <x v="0"/>
    <x v="0"/>
    <x v="0"/>
    <x v="0"/>
    <x v="1"/>
  </r>
  <r>
    <x v="1"/>
    <x v="3"/>
    <x v="7"/>
    <d v="2024-08-12T00:00:00"/>
    <d v="2024-08-15T00:00:00"/>
    <x v="12"/>
    <x v="1"/>
    <x v="2"/>
    <x v="0"/>
    <n v="-5000"/>
    <x v="3"/>
    <x v="3"/>
    <s v="REF. COMISSÃƒO SETOR DE COBRANÃ‡A - REF JUL"/>
    <x v="0"/>
    <x v="0"/>
    <x v="0"/>
    <x v="0"/>
    <x v="2"/>
  </r>
  <r>
    <x v="1"/>
    <x v="3"/>
    <x v="8"/>
    <d v="2024-09-04T00:00:00"/>
    <d v="2024-09-15T00:00:00"/>
    <x v="13"/>
    <x v="1"/>
    <x v="2"/>
    <x v="0"/>
    <n v="-5000"/>
    <x v="3"/>
    <x v="3"/>
    <s v="REF. COMISSÃƒO SETOR DE COBRANÃ‡A - REF AGOSTO"/>
    <x v="0"/>
    <x v="0"/>
    <x v="0"/>
    <x v="0"/>
    <x v="2"/>
  </r>
  <r>
    <x v="1"/>
    <x v="3"/>
    <x v="9"/>
    <d v="2024-10-04T00:00:00"/>
    <d v="2024-10-15T00:00:00"/>
    <x v="14"/>
    <x v="1"/>
    <x v="2"/>
    <x v="0"/>
    <n v="-5000"/>
    <x v="3"/>
    <x v="3"/>
    <s v="REF. COMISSÃƒO SETOR DE COBRANÃ‡A - REF SETEMBRO"/>
    <x v="0"/>
    <x v="0"/>
    <x v="0"/>
    <x v="0"/>
    <x v="2"/>
  </r>
  <r>
    <x v="1"/>
    <x v="3"/>
    <x v="10"/>
    <d v="2024-11-08T00:00:00"/>
    <d v="2024-11-15T00:00:00"/>
    <x v="15"/>
    <x v="1"/>
    <x v="2"/>
    <x v="0"/>
    <n v="-5000"/>
    <x v="3"/>
    <x v="3"/>
    <s v="REF. COMISSÃƒO SETOR DE COBRANÃ‡A - REF OUTUBRO"/>
    <x v="0"/>
    <x v="0"/>
    <x v="0"/>
    <x v="0"/>
    <x v="3"/>
  </r>
  <r>
    <x v="1"/>
    <x v="3"/>
    <x v="11"/>
    <d v="2024-12-05T00:00:00"/>
    <d v="2024-12-15T00:00:00"/>
    <x v="16"/>
    <x v="1"/>
    <x v="2"/>
    <x v="0"/>
    <n v="-5000"/>
    <x v="3"/>
    <x v="3"/>
    <s v="REF. COMISSÃƒO SETOR DE COBRANÃ‡A - REF NOVEMBRO "/>
    <x v="0"/>
    <x v="0"/>
    <x v="0"/>
    <x v="0"/>
    <x v="3"/>
  </r>
  <r>
    <x v="1"/>
    <x v="3"/>
    <x v="12"/>
    <d v="2025-01-08T00:00:00"/>
    <d v="2025-01-15T00:00:00"/>
    <x v="17"/>
    <x v="1"/>
    <x v="2"/>
    <x v="0"/>
    <n v="-14500"/>
    <x v="3"/>
    <x v="3"/>
    <s v="REF. COMISSÃƒO SETOR DE COBRANÃ‡A - REF DEZEMB"/>
    <x v="0"/>
    <x v="0"/>
    <x v="0"/>
    <x v="0"/>
    <x v="3"/>
  </r>
  <r>
    <x v="1"/>
    <x v="3"/>
    <x v="0"/>
    <d v="2025-02-06T00:00:00"/>
    <d v="2025-02-15T00:00:00"/>
    <x v="18"/>
    <x v="1"/>
    <x v="2"/>
    <x v="1"/>
    <n v="-17984.150000000001"/>
    <x v="3"/>
    <x v="3"/>
    <s v="REF. COMISSÃƒO SETOR DE COBRANÃ‡A - REF JANEIRO"/>
    <x v="0"/>
    <x v="0"/>
    <x v="0"/>
    <x v="0"/>
    <x v="0"/>
  </r>
  <r>
    <x v="2"/>
    <x v="4"/>
    <x v="0"/>
    <d v="2025-02-02T00:00:00"/>
    <d v="2025-02-15T00:00:00"/>
    <x v="19"/>
    <x v="1"/>
    <x v="3"/>
    <x v="1"/>
    <n v="-2596.83"/>
    <x v="3"/>
    <x v="3"/>
    <s v="REF. PAGAMENTO PREMIAÃ‡ÃƒO  JANEIRO/2025 - JONATAS DOS SANTOS AMARAL"/>
    <x v="0"/>
    <x v="0"/>
    <x v="0"/>
    <x v="0"/>
    <x v="0"/>
  </r>
  <r>
    <x v="2"/>
    <x v="5"/>
    <x v="7"/>
    <d v="2024-07-31T00:00:00"/>
    <d v="2024-08-20T00:00:00"/>
    <x v="20"/>
    <x v="1"/>
    <x v="1"/>
    <x v="0"/>
    <n v="-500"/>
    <x v="2"/>
    <x v="2"/>
    <s v="REF. COMPRA CARTAO PAGAMENTO BOA VISTA "/>
    <x v="0"/>
    <x v="0"/>
    <x v="0"/>
    <x v="0"/>
    <x v="2"/>
  </r>
  <r>
    <x v="2"/>
    <x v="5"/>
    <x v="8"/>
    <d v="2024-08-20T00:00:00"/>
    <d v="2024-09-20T00:00:00"/>
    <x v="21"/>
    <x v="1"/>
    <x v="1"/>
    <x v="0"/>
    <n v="-500"/>
    <x v="2"/>
    <x v="2"/>
    <s v="REF. COMPRA CARTAO PAGAMENTO BOA VISTA "/>
    <x v="0"/>
    <x v="0"/>
    <x v="0"/>
    <x v="0"/>
    <x v="2"/>
  </r>
  <r>
    <x v="2"/>
    <x v="5"/>
    <x v="9"/>
    <d v="2024-09-27T00:00:00"/>
    <d v="2024-10-20T00:00:00"/>
    <x v="22"/>
    <x v="1"/>
    <x v="1"/>
    <x v="0"/>
    <n v="-500"/>
    <x v="2"/>
    <x v="2"/>
    <s v="REF. COMPRA CARTAO PAGAMENTO BOA VISTA "/>
    <x v="0"/>
    <x v="0"/>
    <x v="0"/>
    <x v="0"/>
    <x v="2"/>
  </r>
  <r>
    <x v="2"/>
    <x v="5"/>
    <x v="12"/>
    <d v="2024-12-27T00:00:00"/>
    <d v="2025-01-20T00:00:00"/>
    <x v="23"/>
    <x v="1"/>
    <x v="1"/>
    <x v="0"/>
    <n v="-500"/>
    <x v="2"/>
    <x v="2"/>
    <s v="REF. COMPRA CARTAO PAGAMENTO BOA VISTA "/>
    <x v="0"/>
    <x v="0"/>
    <x v="0"/>
    <x v="0"/>
    <x v="3"/>
  </r>
  <r>
    <x v="2"/>
    <x v="3"/>
    <x v="1"/>
    <d v="2024-02-08T00:00:00"/>
    <d v="2024-02-15T00:00:00"/>
    <x v="24"/>
    <x v="1"/>
    <x v="2"/>
    <x v="0"/>
    <n v="-5000"/>
    <x v="3"/>
    <x v="3"/>
    <s v="REF. COMISSÃƒO JANEIRO/2024 - COBRANÃ‡A"/>
    <x v="0"/>
    <x v="0"/>
    <x v="0"/>
    <x v="0"/>
    <x v="0"/>
  </r>
  <r>
    <x v="2"/>
    <x v="3"/>
    <x v="2"/>
    <d v="2024-03-15T00:00:00"/>
    <d v="2024-03-15T00:00:00"/>
    <x v="25"/>
    <x v="1"/>
    <x v="2"/>
    <x v="0"/>
    <n v="-4166.6499999999996"/>
    <x v="3"/>
    <x v="3"/>
    <s v="REF. COMISSÃƒO FEVEREIRO/2024 - COBRANÃ‡A"/>
    <x v="0"/>
    <x v="0"/>
    <x v="0"/>
    <x v="0"/>
    <x v="0"/>
  </r>
  <r>
    <x v="2"/>
    <x v="3"/>
    <x v="4"/>
    <d v="2024-05-13T00:00:00"/>
    <d v="2024-05-15T00:00:00"/>
    <x v="26"/>
    <x v="1"/>
    <x v="2"/>
    <x v="0"/>
    <n v="-5000"/>
    <x v="3"/>
    <x v="3"/>
    <s v="REF. COMISSÃƒO SETOR DE COBRANÃ‡A - REF ABR"/>
    <x v="0"/>
    <x v="0"/>
    <x v="0"/>
    <x v="0"/>
    <x v="1"/>
  </r>
  <r>
    <x v="2"/>
    <x v="3"/>
    <x v="5"/>
    <d v="2024-06-05T00:00:00"/>
    <d v="2024-06-15T00:00:00"/>
    <x v="27"/>
    <x v="1"/>
    <x v="2"/>
    <x v="0"/>
    <n v="-5000"/>
    <x v="3"/>
    <x v="3"/>
    <s v="REF. COMISSÃƒO SETOR DE COBRANÃ‡A - REF MAI"/>
    <x v="0"/>
    <x v="0"/>
    <x v="0"/>
    <x v="0"/>
    <x v="1"/>
  </r>
  <r>
    <x v="2"/>
    <x v="6"/>
    <x v="0"/>
    <d v="2025-01-09T00:00:00"/>
    <d v="2025-01-10T00:00:00"/>
    <x v="28"/>
    <x v="1"/>
    <x v="4"/>
    <x v="0"/>
    <n v="-1246"/>
    <x v="4"/>
    <x v="4"/>
    <s v="REF.  VOUCHER Mocelin "/>
    <x v="0"/>
    <x v="0"/>
    <x v="0"/>
    <x v="0"/>
    <x v="0"/>
  </r>
  <r>
    <x v="2"/>
    <x v="7"/>
    <x v="13"/>
    <d v="2025-02-06T00:00:00"/>
    <d v="2025-02-17T00:00:00"/>
    <x v="29"/>
    <x v="1"/>
    <x v="5"/>
    <x v="1"/>
    <n v="-183.2"/>
    <x v="5"/>
    <x v="5"/>
    <s v="REF. FELIPE SILVA DE OLIVEIRA - "/>
    <x v="0"/>
    <x v="0"/>
    <x v="0"/>
    <x v="0"/>
    <x v="0"/>
  </r>
  <r>
    <x v="2"/>
    <x v="8"/>
    <x v="2"/>
    <d v="2024-02-19T00:00:00"/>
    <d v="2024-03-20T00:00:00"/>
    <x v="30"/>
    <x v="1"/>
    <x v="2"/>
    <x v="0"/>
    <n v="-130"/>
    <x v="2"/>
    <x v="2"/>
    <s v="REF. SISTEMA DE CONSULTA AO BOA VISTA"/>
    <x v="0"/>
    <x v="0"/>
    <x v="0"/>
    <x v="0"/>
    <x v="0"/>
  </r>
  <r>
    <x v="2"/>
    <x v="8"/>
    <x v="5"/>
    <d v="2024-05-10T00:00:00"/>
    <d v="2024-06-20T00:00:00"/>
    <x v="31"/>
    <x v="1"/>
    <x v="2"/>
    <x v="0"/>
    <n v="-250"/>
    <x v="2"/>
    <x v="2"/>
    <s v="REF. COMPRA CARTAO PAGAMENTO BOA VISTA - S/NF"/>
    <x v="0"/>
    <x v="0"/>
    <x v="0"/>
    <x v="0"/>
    <x v="1"/>
  </r>
  <r>
    <x v="2"/>
    <x v="8"/>
    <x v="6"/>
    <d v="2024-06-25T00:00:00"/>
    <d v="2024-07-20T00:00:00"/>
    <x v="32"/>
    <x v="1"/>
    <x v="2"/>
    <x v="0"/>
    <n v="-250"/>
    <x v="2"/>
    <x v="2"/>
    <s v="REF. COMPRA CARTAO PAGAMENTO BOA VISTA - S/NF"/>
    <x v="0"/>
    <x v="0"/>
    <x v="0"/>
    <x v="0"/>
    <x v="1"/>
  </r>
  <r>
    <x v="2"/>
    <x v="9"/>
    <x v="4"/>
    <d v="2024-04-01T00:00:00"/>
    <d v="2024-04-10T00:00:00"/>
    <x v="33"/>
    <x v="1"/>
    <x v="5"/>
    <x v="0"/>
    <n v="-598.63"/>
    <x v="5"/>
    <x v="5"/>
    <s v="REF. POS GRADUAÃ‡ÃƒO EM ADMINISTRATIVA DE EMPRESAS - JONATAS DOS SANTOS AMARAL "/>
    <x v="0"/>
    <x v="0"/>
    <x v="0"/>
    <x v="0"/>
    <x v="1"/>
  </r>
  <r>
    <x v="2"/>
    <x v="9"/>
    <x v="5"/>
    <d v="2024-05-09T00:00:00"/>
    <d v="2024-05-29T00:00:00"/>
    <x v="34"/>
    <x v="1"/>
    <x v="5"/>
    <x v="0"/>
    <n v="-598.63"/>
    <x v="5"/>
    <x v="5"/>
    <s v="REF. POS GRADUAÃ‡ÃƒO EM ADMINISTRATIVA DE EMPRESAS - JONATAS DOS SANTOS AMARAL "/>
    <x v="0"/>
    <x v="0"/>
    <x v="0"/>
    <x v="0"/>
    <x v="1"/>
  </r>
  <r>
    <x v="2"/>
    <x v="9"/>
    <x v="6"/>
    <d v="2024-06-13T00:00:00"/>
    <d v="2024-06-29T00:00:00"/>
    <x v="35"/>
    <x v="1"/>
    <x v="5"/>
    <x v="0"/>
    <n v="-543.77"/>
    <x v="5"/>
    <x v="5"/>
    <s v="REF. POS GRADUAÃ‡ÃƒO EM ADMINISTRATIVA DE EMPRESAS - JONATAS DOS SANTOS AMARAL "/>
    <x v="0"/>
    <x v="0"/>
    <x v="0"/>
    <x v="0"/>
    <x v="1"/>
  </r>
  <r>
    <x v="2"/>
    <x v="9"/>
    <x v="7"/>
    <d v="2024-07-09T00:00:00"/>
    <d v="2024-07-29T00:00:00"/>
    <x v="36"/>
    <x v="1"/>
    <x v="5"/>
    <x v="0"/>
    <n v="-543.77"/>
    <x v="5"/>
    <x v="5"/>
    <s v="REF. POS GRADUAÃ‡ÃƒO EM ADMINISTRATIVA DE EMPRESAS - JONATAS DOS SANTOS AMARAL "/>
    <x v="0"/>
    <x v="0"/>
    <x v="0"/>
    <x v="0"/>
    <x v="2"/>
  </r>
  <r>
    <x v="2"/>
    <x v="9"/>
    <x v="8"/>
    <d v="2024-08-09T00:00:00"/>
    <d v="2024-08-29T00:00:00"/>
    <x v="37"/>
    <x v="1"/>
    <x v="5"/>
    <x v="0"/>
    <n v="-543.77"/>
    <x v="5"/>
    <x v="5"/>
    <s v="REF. POS GRADUAÃ‡ÃƒO EM ADMINISTRATIVA DE EMPRESAS - JONATAS DOS SANTOS AMARAL "/>
    <x v="0"/>
    <x v="0"/>
    <x v="0"/>
    <x v="0"/>
    <x v="2"/>
  </r>
  <r>
    <x v="2"/>
    <x v="9"/>
    <x v="9"/>
    <d v="2024-09-09T00:00:00"/>
    <d v="2024-09-29T00:00:00"/>
    <x v="38"/>
    <x v="1"/>
    <x v="5"/>
    <x v="0"/>
    <n v="-543.77"/>
    <x v="5"/>
    <x v="5"/>
    <s v="REF. POS GRADUAÃ‡ÃƒO EM ADMINISTRATIVA DE EMPRESAS - JONATAS DOS SANTOS AMARAL "/>
    <x v="0"/>
    <x v="0"/>
    <x v="0"/>
    <x v="0"/>
    <x v="2"/>
  </r>
  <r>
    <x v="2"/>
    <x v="9"/>
    <x v="10"/>
    <d v="2024-10-09T00:00:00"/>
    <d v="2024-10-29T00:00:00"/>
    <x v="39"/>
    <x v="1"/>
    <x v="5"/>
    <x v="0"/>
    <n v="-543.77"/>
    <x v="5"/>
    <x v="5"/>
    <s v="REF. POS GRADUAÃ‡ÃƒO EM ADMINISTRATIVA DE EMPRESAS - JONATAS DOS SANTOS AMARAL "/>
    <x v="0"/>
    <x v="0"/>
    <x v="0"/>
    <x v="0"/>
    <x v="3"/>
  </r>
  <r>
    <x v="2"/>
    <x v="9"/>
    <x v="11"/>
    <d v="2024-11-25T00:00:00"/>
    <d v="2024-11-29T00:00:00"/>
    <x v="40"/>
    <x v="1"/>
    <x v="5"/>
    <x v="0"/>
    <n v="-543.77"/>
    <x v="5"/>
    <x v="5"/>
    <s v="REF. POS GRADUAÃ‡ÃƒO EM ADMINISTRATIVA DE EMPRESAS - JONATAS DOS SANTOS AMARAL "/>
    <x v="0"/>
    <x v="0"/>
    <x v="0"/>
    <x v="0"/>
    <x v="3"/>
  </r>
  <r>
    <x v="2"/>
    <x v="9"/>
    <x v="12"/>
    <d v="2024-12-26T00:00:00"/>
    <d v="2024-12-29T00:00:00"/>
    <x v="41"/>
    <x v="1"/>
    <x v="5"/>
    <x v="0"/>
    <n v="-543.77"/>
    <x v="5"/>
    <x v="5"/>
    <s v="REF. POS GRADUAÃ‡ÃƒO EM ADMINISTRATIVA DE EMPRESAS - JONATAS DOS SANTOS AMARAL "/>
    <x v="0"/>
    <x v="0"/>
    <x v="0"/>
    <x v="0"/>
    <x v="3"/>
  </r>
  <r>
    <x v="2"/>
    <x v="9"/>
    <x v="0"/>
    <d v="2025-01-20T00:00:00"/>
    <d v="2025-01-29T00:00:00"/>
    <x v="42"/>
    <x v="1"/>
    <x v="5"/>
    <x v="0"/>
    <n v="-543.77"/>
    <x v="5"/>
    <x v="5"/>
    <s v="REF. POS GRADUAÃ‡ÃƒO EM ADMINISTRATIVA DE EMPRESAS - JONATAS DOS SANTOS AMARAL "/>
    <x v="0"/>
    <x v="0"/>
    <x v="0"/>
    <x v="0"/>
    <x v="0"/>
  </r>
  <r>
    <x v="2"/>
    <x v="2"/>
    <x v="4"/>
    <d v="2024-04-01T00:00:00"/>
    <d v="2024-05-08T00:00:00"/>
    <x v="43"/>
    <x v="1"/>
    <x v="1"/>
    <x v="0"/>
    <n v="-266.02999999999997"/>
    <x v="2"/>
    <x v="2"/>
    <s v="REF. SERVIÃ‡OS PRESTAÃ‡ÃƒO DE FORNECIMENTO DE DADOS E INFORMAÃ‡Ã•ES."/>
    <x v="0"/>
    <x v="0"/>
    <x v="0"/>
    <x v="0"/>
    <x v="1"/>
  </r>
  <r>
    <x v="2"/>
    <x v="2"/>
    <x v="4"/>
    <d v="2024-04-01T00:00:00"/>
    <d v="2024-05-08T00:00:00"/>
    <x v="44"/>
    <x v="1"/>
    <x v="1"/>
    <x v="0"/>
    <n v="-7.35"/>
    <x v="2"/>
    <x v="2"/>
    <s v="."/>
    <x v="0"/>
    <x v="0"/>
    <x v="0"/>
    <x v="0"/>
    <x v="1"/>
  </r>
  <r>
    <x v="2"/>
    <x v="2"/>
    <x v="5"/>
    <d v="2024-06-02T00:00:00"/>
    <d v="2024-06-15T00:00:00"/>
    <x v="45"/>
    <x v="1"/>
    <x v="1"/>
    <x v="0"/>
    <n v="-266.02999999999997"/>
    <x v="2"/>
    <x v="2"/>
    <s v="REF. SERVIÃ‡OS PRESTAÃ‡ÃƒO DE FORNECIMENTO DE DADOS E INFORMAÃ‡Ã•ES."/>
    <x v="0"/>
    <x v="0"/>
    <x v="0"/>
    <x v="0"/>
    <x v="1"/>
  </r>
  <r>
    <x v="2"/>
    <x v="2"/>
    <x v="6"/>
    <d v="2024-06-30T00:00:00"/>
    <d v="2024-07-15T00:00:00"/>
    <x v="46"/>
    <x v="1"/>
    <x v="1"/>
    <x v="0"/>
    <n v="-266.02999999999997"/>
    <x v="2"/>
    <x v="2"/>
    <s v="REF. SERVIÃ‡OS PRESTAÃ‡ÃƒO DE FORNECIMENTO DE DADOS E INFORMAÃ‡Ã•ES."/>
    <x v="0"/>
    <x v="0"/>
    <x v="0"/>
    <x v="0"/>
    <x v="1"/>
  </r>
  <r>
    <x v="2"/>
    <x v="2"/>
    <x v="7"/>
    <d v="2024-07-30T00:00:00"/>
    <d v="2024-08-15T00:00:00"/>
    <x v="47"/>
    <x v="1"/>
    <x v="1"/>
    <x v="0"/>
    <n v="-266.02999999999997"/>
    <x v="2"/>
    <x v="2"/>
    <s v="REF. SERVIÃ‡OS PRESTAÃ‡ÃƒO DE FORNECIMENTO DE DADOS E INFORMAÃ‡Ã•ES."/>
    <x v="0"/>
    <x v="0"/>
    <x v="0"/>
    <x v="0"/>
    <x v="2"/>
  </r>
  <r>
    <x v="2"/>
    <x v="2"/>
    <x v="8"/>
    <d v="2024-09-01T00:00:00"/>
    <d v="2024-09-15T00:00:00"/>
    <x v="48"/>
    <x v="1"/>
    <x v="1"/>
    <x v="0"/>
    <n v="-277.27999999999997"/>
    <x v="2"/>
    <x v="2"/>
    <s v="REF. SERVIÃ‡OS PRESTAÃ‡ÃƒO DE FORNECIMENTO DE DADOS E INFORMAÃ‡Ã•ES."/>
    <x v="0"/>
    <x v="0"/>
    <x v="0"/>
    <x v="0"/>
    <x v="2"/>
  </r>
  <r>
    <x v="2"/>
    <x v="2"/>
    <x v="9"/>
    <d v="2024-10-01T00:00:00"/>
    <d v="2024-10-15T00:00:00"/>
    <x v="49"/>
    <x v="1"/>
    <x v="1"/>
    <x v="0"/>
    <n v="-277.27999999999997"/>
    <x v="2"/>
    <x v="2"/>
    <s v="REF. SERVIÃ‡OS PRESTAÃ‡ÃƒO DE FORNECIMENTO DE DADOS E INFORMAÃ‡Ã•ES."/>
    <x v="0"/>
    <x v="0"/>
    <x v="0"/>
    <x v="0"/>
    <x v="2"/>
  </r>
  <r>
    <x v="2"/>
    <x v="2"/>
    <x v="10"/>
    <d v="2024-11-01T00:00:00"/>
    <d v="2024-11-15T00:00:00"/>
    <x v="50"/>
    <x v="1"/>
    <x v="1"/>
    <x v="0"/>
    <n v="-277.27999999999997"/>
    <x v="2"/>
    <x v="2"/>
    <s v="REF. SERVIÃ‡OS PRESTAÃ‡ÃƒO DE FORNECIMENTO DE DADOS E INFORMAÃ‡Ã•ES."/>
    <x v="0"/>
    <x v="0"/>
    <x v="0"/>
    <x v="0"/>
    <x v="3"/>
  </r>
  <r>
    <x v="2"/>
    <x v="2"/>
    <x v="11"/>
    <d v="2024-12-02T00:00:00"/>
    <d v="2024-12-15T00:00:00"/>
    <x v="51"/>
    <x v="1"/>
    <x v="1"/>
    <x v="0"/>
    <n v="-277.27999999999997"/>
    <x v="2"/>
    <x v="2"/>
    <s v="REF. SERVIÃ‡OS PRESTAÃ‡ÃƒO DE FORNECIMENTO DE DADOS E INFORMAÃ‡Ã•ES."/>
    <x v="0"/>
    <x v="0"/>
    <x v="0"/>
    <x v="0"/>
    <x v="3"/>
  </r>
  <r>
    <x v="2"/>
    <x v="2"/>
    <x v="12"/>
    <d v="2025-01-01T00:00:00"/>
    <d v="2025-01-15T00:00:00"/>
    <x v="52"/>
    <x v="1"/>
    <x v="1"/>
    <x v="0"/>
    <n v="-277.27999999999997"/>
    <x v="2"/>
    <x v="2"/>
    <s v="REF. SERVIÃ‡OS PRESTAÃ‡ÃƒO DE FORNECIMENTO DE DADOS E INFORMAÃ‡Ã•ES."/>
    <x v="0"/>
    <x v="0"/>
    <x v="0"/>
    <x v="0"/>
    <x v="3"/>
  </r>
  <r>
    <x v="2"/>
    <x v="10"/>
    <x v="3"/>
    <d v="2024-03-28T00:00:00"/>
    <d v="2024-03-28T00:00:00"/>
    <x v="53"/>
    <x v="1"/>
    <x v="5"/>
    <x v="0"/>
    <n v="-292.08999999999997"/>
    <x v="5"/>
    <x v="5"/>
    <s v="REF. MENSALIDADE GABRIELA VIEIRA"/>
    <x v="0"/>
    <x v="0"/>
    <x v="0"/>
    <x v="0"/>
    <x v="0"/>
  </r>
  <r>
    <x v="2"/>
    <x v="10"/>
    <x v="4"/>
    <d v="2024-04-18T00:00:00"/>
    <d v="2024-04-19T00:00:00"/>
    <x v="54"/>
    <x v="1"/>
    <x v="5"/>
    <x v="0"/>
    <n v="-292.08999999999997"/>
    <x v="5"/>
    <x v="5"/>
    <s v="REF. MENSALIDADE GABRIELA VIEIRA"/>
    <x v="0"/>
    <x v="0"/>
    <x v="0"/>
    <x v="0"/>
    <x v="1"/>
  </r>
  <r>
    <x v="2"/>
    <x v="10"/>
    <x v="4"/>
    <d v="2024-04-18T00:00:00"/>
    <d v="2024-04-19T00:00:00"/>
    <x v="55"/>
    <x v="1"/>
    <x v="5"/>
    <x v="0"/>
    <n v="-6.74"/>
    <x v="5"/>
    <x v="5"/>
    <s v="."/>
    <x v="0"/>
    <x v="0"/>
    <x v="0"/>
    <x v="0"/>
    <x v="1"/>
  </r>
  <r>
    <x v="2"/>
    <x v="10"/>
    <x v="5"/>
    <d v="2024-04-30T00:00:00"/>
    <d v="2024-05-10T00:00:00"/>
    <x v="56"/>
    <x v="1"/>
    <x v="5"/>
    <x v="0"/>
    <n v="-292.08999999999997"/>
    <x v="5"/>
    <x v="5"/>
    <s v="REF. MENSALIDADE GABRIELA VIEIRA"/>
    <x v="0"/>
    <x v="0"/>
    <x v="0"/>
    <x v="0"/>
    <x v="1"/>
  </r>
  <r>
    <x v="2"/>
    <x v="10"/>
    <x v="7"/>
    <d v="2024-06-13T00:00:00"/>
    <d v="2024-06-17T00:00:00"/>
    <x v="57"/>
    <x v="1"/>
    <x v="5"/>
    <x v="0"/>
    <n v="-298.61"/>
    <x v="5"/>
    <x v="5"/>
    <s v="REF. MENSALIDADE GABRIELA VIEIRA"/>
    <x v="0"/>
    <x v="0"/>
    <x v="0"/>
    <x v="0"/>
    <x v="2"/>
  </r>
  <r>
    <x v="2"/>
    <x v="10"/>
    <x v="7"/>
    <d v="2024-07-05T00:00:00"/>
    <d v="2024-07-10T00:00:00"/>
    <x v="58"/>
    <x v="1"/>
    <x v="5"/>
    <x v="0"/>
    <n v="-292.08999999999997"/>
    <x v="5"/>
    <x v="5"/>
    <s v="REF. MENSALIDADE GABRIELA VIEIRA"/>
    <x v="0"/>
    <x v="0"/>
    <x v="0"/>
    <x v="0"/>
    <x v="2"/>
  </r>
  <r>
    <x v="2"/>
    <x v="10"/>
    <x v="8"/>
    <d v="2024-08-05T00:00:00"/>
    <d v="2024-08-12T00:00:00"/>
    <x v="59"/>
    <x v="1"/>
    <x v="5"/>
    <x v="0"/>
    <n v="-292.08999999999997"/>
    <x v="5"/>
    <x v="5"/>
    <s v="REF. MENSALIDADE GABRIELA VIEIRA"/>
    <x v="0"/>
    <x v="0"/>
    <x v="0"/>
    <x v="0"/>
    <x v="2"/>
  </r>
  <r>
    <x v="2"/>
    <x v="10"/>
    <x v="9"/>
    <d v="2024-09-12T00:00:00"/>
    <d v="2024-09-20T00:00:00"/>
    <x v="60"/>
    <x v="1"/>
    <x v="5"/>
    <x v="0"/>
    <n v="-292.08999999999997"/>
    <x v="5"/>
    <x v="5"/>
    <s v="REF. MENSALIDADE GABRIELA VIEIRA"/>
    <x v="0"/>
    <x v="0"/>
    <x v="0"/>
    <x v="0"/>
    <x v="2"/>
  </r>
  <r>
    <x v="2"/>
    <x v="10"/>
    <x v="10"/>
    <d v="2024-10-02T00:00:00"/>
    <d v="2024-10-10T00:00:00"/>
    <x v="61"/>
    <x v="1"/>
    <x v="5"/>
    <x v="0"/>
    <n v="-292.08999999999997"/>
    <x v="5"/>
    <x v="5"/>
    <s v="REF. MENSALIDADE GABRIELA VIEIRA"/>
    <x v="0"/>
    <x v="0"/>
    <x v="0"/>
    <x v="0"/>
    <x v="3"/>
  </r>
  <r>
    <x v="2"/>
    <x v="10"/>
    <x v="11"/>
    <d v="2024-11-01T00:00:00"/>
    <d v="2024-11-11T00:00:00"/>
    <x v="62"/>
    <x v="1"/>
    <x v="5"/>
    <x v="0"/>
    <n v="-292.08999999999997"/>
    <x v="5"/>
    <x v="5"/>
    <s v="REF. MENSALIDADE GABRIELA VIEIRA"/>
    <x v="0"/>
    <x v="0"/>
    <x v="0"/>
    <x v="0"/>
    <x v="3"/>
  </r>
  <r>
    <x v="2"/>
    <x v="10"/>
    <x v="12"/>
    <d v="2024-12-01T00:00:00"/>
    <d v="2024-12-10T00:00:00"/>
    <x v="63"/>
    <x v="1"/>
    <x v="5"/>
    <x v="0"/>
    <n v="-292.08999999999997"/>
    <x v="5"/>
    <x v="5"/>
    <s v="REF. MENSALIDADE GABRIELA VIEIRA"/>
    <x v="0"/>
    <x v="0"/>
    <x v="0"/>
    <x v="0"/>
    <x v="3"/>
  </r>
  <r>
    <x v="2"/>
    <x v="10"/>
    <x v="0"/>
    <d v="2025-01-02T00:00:00"/>
    <d v="2025-01-10T00:00:00"/>
    <x v="64"/>
    <x v="1"/>
    <x v="5"/>
    <x v="0"/>
    <n v="-292.08999999999997"/>
    <x v="5"/>
    <x v="5"/>
    <s v="Mensalidade- Gabriela"/>
    <x v="0"/>
    <x v="0"/>
    <x v="0"/>
    <x v="0"/>
    <x v="0"/>
  </r>
  <r>
    <x v="2"/>
    <x v="10"/>
    <x v="0"/>
    <d v="2025-01-24T00:00:00"/>
    <d v="2025-02-10T00:00:00"/>
    <x v="65"/>
    <x v="1"/>
    <x v="5"/>
    <x v="0"/>
    <n v="-292.08999999999997"/>
    <x v="5"/>
    <x v="5"/>
    <s v="Mensalidade- Gabriela"/>
    <x v="0"/>
    <x v="0"/>
    <x v="0"/>
    <x v="0"/>
    <x v="0"/>
  </r>
  <r>
    <x v="3"/>
    <x v="11"/>
    <x v="1"/>
    <d v="2024-01-01T00:00:00"/>
    <d v="2024-01-01T00:00:00"/>
    <x v="66"/>
    <x v="1"/>
    <x v="2"/>
    <x v="0"/>
    <n v="150"/>
    <x v="4"/>
    <x v="4"/>
    <s v="3531"/>
    <x v="0"/>
    <x v="1"/>
    <x v="0"/>
    <x v="0"/>
    <x v="0"/>
  </r>
  <r>
    <x v="3"/>
    <x v="11"/>
    <x v="1"/>
    <d v="2024-01-01T00:00:00"/>
    <d v="2024-01-01T00:00:00"/>
    <x v="66"/>
    <x v="1"/>
    <x v="2"/>
    <x v="0"/>
    <n v="650"/>
    <x v="5"/>
    <x v="5"/>
    <s v="3447"/>
    <x v="0"/>
    <x v="1"/>
    <x v="0"/>
    <x v="0"/>
    <x v="0"/>
  </r>
  <r>
    <x v="3"/>
    <x v="11"/>
    <x v="1"/>
    <d v="2024-01-01T00:00:00"/>
    <d v="2024-01-01T00:00:00"/>
    <x v="66"/>
    <x v="1"/>
    <x v="2"/>
    <x v="0"/>
    <n v="2000"/>
    <x v="2"/>
    <x v="2"/>
    <s v="3495"/>
    <x v="0"/>
    <x v="1"/>
    <x v="0"/>
    <x v="0"/>
    <x v="0"/>
  </r>
  <r>
    <x v="3"/>
    <x v="11"/>
    <x v="1"/>
    <d v="2024-01-01T00:00:00"/>
    <d v="2024-01-01T00:00:00"/>
    <x v="66"/>
    <x v="1"/>
    <x v="2"/>
    <x v="0"/>
    <n v="5000"/>
    <x v="3"/>
    <x v="3"/>
    <s v="3315"/>
    <x v="0"/>
    <x v="1"/>
    <x v="0"/>
    <x v="0"/>
    <x v="0"/>
  </r>
  <r>
    <x v="3"/>
    <x v="11"/>
    <x v="2"/>
    <d v="2024-02-01T00:00:00"/>
    <d v="2024-02-01T00:00:00"/>
    <x v="66"/>
    <x v="1"/>
    <x v="2"/>
    <x v="0"/>
    <n v="150"/>
    <x v="4"/>
    <x v="4"/>
    <s v="3532"/>
    <x v="0"/>
    <x v="1"/>
    <x v="0"/>
    <x v="0"/>
    <x v="0"/>
  </r>
  <r>
    <x v="3"/>
    <x v="11"/>
    <x v="2"/>
    <d v="2024-02-01T00:00:00"/>
    <d v="2024-02-01T00:00:00"/>
    <x v="66"/>
    <x v="1"/>
    <x v="2"/>
    <x v="0"/>
    <n v="650"/>
    <x v="5"/>
    <x v="5"/>
    <s v="3448"/>
    <x v="0"/>
    <x v="1"/>
    <x v="0"/>
    <x v="0"/>
    <x v="0"/>
  </r>
  <r>
    <x v="3"/>
    <x v="11"/>
    <x v="2"/>
    <d v="2024-02-01T00:00:00"/>
    <d v="2024-02-01T00:00:00"/>
    <x v="66"/>
    <x v="1"/>
    <x v="2"/>
    <x v="0"/>
    <n v="2000"/>
    <x v="2"/>
    <x v="2"/>
    <s v="3496"/>
    <x v="0"/>
    <x v="1"/>
    <x v="0"/>
    <x v="0"/>
    <x v="0"/>
  </r>
  <r>
    <x v="3"/>
    <x v="11"/>
    <x v="2"/>
    <d v="2024-02-01T00:00:00"/>
    <d v="2024-02-01T00:00:00"/>
    <x v="66"/>
    <x v="1"/>
    <x v="2"/>
    <x v="0"/>
    <n v="5000"/>
    <x v="3"/>
    <x v="3"/>
    <s v="3316"/>
    <x v="0"/>
    <x v="1"/>
    <x v="0"/>
    <x v="0"/>
    <x v="0"/>
  </r>
  <r>
    <x v="3"/>
    <x v="11"/>
    <x v="3"/>
    <d v="2024-03-01T00:00:00"/>
    <d v="2024-03-01T00:00:00"/>
    <x v="66"/>
    <x v="1"/>
    <x v="2"/>
    <x v="0"/>
    <n v="150"/>
    <x v="4"/>
    <x v="4"/>
    <s v="3533"/>
    <x v="0"/>
    <x v="1"/>
    <x v="0"/>
    <x v="0"/>
    <x v="0"/>
  </r>
  <r>
    <x v="3"/>
    <x v="11"/>
    <x v="3"/>
    <d v="2024-03-01T00:00:00"/>
    <d v="2024-03-01T00:00:00"/>
    <x v="66"/>
    <x v="1"/>
    <x v="2"/>
    <x v="0"/>
    <n v="650"/>
    <x v="5"/>
    <x v="5"/>
    <s v="3449"/>
    <x v="0"/>
    <x v="1"/>
    <x v="0"/>
    <x v="0"/>
    <x v="0"/>
  </r>
  <r>
    <x v="3"/>
    <x v="11"/>
    <x v="3"/>
    <d v="2024-03-01T00:00:00"/>
    <d v="2024-03-01T00:00:00"/>
    <x v="66"/>
    <x v="1"/>
    <x v="2"/>
    <x v="0"/>
    <n v="2000"/>
    <x v="2"/>
    <x v="2"/>
    <s v="3497"/>
    <x v="0"/>
    <x v="1"/>
    <x v="0"/>
    <x v="0"/>
    <x v="0"/>
  </r>
  <r>
    <x v="3"/>
    <x v="11"/>
    <x v="3"/>
    <d v="2024-03-01T00:00:00"/>
    <d v="2024-03-01T00:00:00"/>
    <x v="66"/>
    <x v="1"/>
    <x v="2"/>
    <x v="0"/>
    <n v="5000"/>
    <x v="3"/>
    <x v="3"/>
    <s v="3317"/>
    <x v="0"/>
    <x v="1"/>
    <x v="0"/>
    <x v="0"/>
    <x v="0"/>
  </r>
  <r>
    <x v="3"/>
    <x v="11"/>
    <x v="4"/>
    <d v="2024-04-01T00:00:00"/>
    <d v="2024-04-01T00:00:00"/>
    <x v="66"/>
    <x v="1"/>
    <x v="2"/>
    <x v="0"/>
    <n v="150"/>
    <x v="4"/>
    <x v="4"/>
    <s v="3534"/>
    <x v="0"/>
    <x v="1"/>
    <x v="0"/>
    <x v="0"/>
    <x v="1"/>
  </r>
  <r>
    <x v="3"/>
    <x v="11"/>
    <x v="4"/>
    <d v="2024-04-01T00:00:00"/>
    <d v="2024-04-01T00:00:00"/>
    <x v="66"/>
    <x v="1"/>
    <x v="2"/>
    <x v="0"/>
    <n v="1000"/>
    <x v="5"/>
    <x v="5"/>
    <s v="3450"/>
    <x v="0"/>
    <x v="1"/>
    <x v="0"/>
    <x v="0"/>
    <x v="1"/>
  </r>
  <r>
    <x v="3"/>
    <x v="11"/>
    <x v="4"/>
    <d v="2024-04-01T00:00:00"/>
    <d v="2024-04-01T00:00:00"/>
    <x v="66"/>
    <x v="1"/>
    <x v="2"/>
    <x v="0"/>
    <n v="2000"/>
    <x v="2"/>
    <x v="2"/>
    <s v="3498"/>
    <x v="0"/>
    <x v="1"/>
    <x v="0"/>
    <x v="0"/>
    <x v="1"/>
  </r>
  <r>
    <x v="3"/>
    <x v="11"/>
    <x v="4"/>
    <d v="2024-04-01T00:00:00"/>
    <d v="2024-04-01T00:00:00"/>
    <x v="66"/>
    <x v="1"/>
    <x v="2"/>
    <x v="0"/>
    <n v="5000"/>
    <x v="3"/>
    <x v="3"/>
    <s v="3318"/>
    <x v="0"/>
    <x v="1"/>
    <x v="0"/>
    <x v="0"/>
    <x v="1"/>
  </r>
  <r>
    <x v="3"/>
    <x v="11"/>
    <x v="5"/>
    <d v="2024-05-01T00:00:00"/>
    <d v="2024-05-01T00:00:00"/>
    <x v="66"/>
    <x v="1"/>
    <x v="2"/>
    <x v="0"/>
    <n v="150"/>
    <x v="4"/>
    <x v="4"/>
    <s v="3535"/>
    <x v="0"/>
    <x v="1"/>
    <x v="0"/>
    <x v="0"/>
    <x v="1"/>
  </r>
  <r>
    <x v="3"/>
    <x v="11"/>
    <x v="5"/>
    <d v="2024-05-01T00:00:00"/>
    <d v="2024-05-01T00:00:00"/>
    <x v="66"/>
    <x v="1"/>
    <x v="2"/>
    <x v="0"/>
    <n v="1000"/>
    <x v="5"/>
    <x v="5"/>
    <s v="3451"/>
    <x v="0"/>
    <x v="1"/>
    <x v="0"/>
    <x v="0"/>
    <x v="1"/>
  </r>
  <r>
    <x v="3"/>
    <x v="11"/>
    <x v="5"/>
    <d v="2024-05-01T00:00:00"/>
    <d v="2024-05-01T00:00:00"/>
    <x v="66"/>
    <x v="1"/>
    <x v="2"/>
    <x v="0"/>
    <n v="2000"/>
    <x v="2"/>
    <x v="2"/>
    <s v="3499"/>
    <x v="0"/>
    <x v="1"/>
    <x v="0"/>
    <x v="0"/>
    <x v="1"/>
  </r>
  <r>
    <x v="3"/>
    <x v="11"/>
    <x v="5"/>
    <d v="2024-05-01T00:00:00"/>
    <d v="2024-05-01T00:00:00"/>
    <x v="66"/>
    <x v="1"/>
    <x v="2"/>
    <x v="0"/>
    <n v="5000"/>
    <x v="3"/>
    <x v="3"/>
    <s v="3319"/>
    <x v="0"/>
    <x v="1"/>
    <x v="0"/>
    <x v="0"/>
    <x v="1"/>
  </r>
  <r>
    <x v="3"/>
    <x v="11"/>
    <x v="6"/>
    <d v="2024-06-01T00:00:00"/>
    <d v="2024-06-01T00:00:00"/>
    <x v="66"/>
    <x v="1"/>
    <x v="2"/>
    <x v="0"/>
    <n v="150"/>
    <x v="4"/>
    <x v="4"/>
    <s v="3536"/>
    <x v="0"/>
    <x v="1"/>
    <x v="0"/>
    <x v="0"/>
    <x v="1"/>
  </r>
  <r>
    <x v="3"/>
    <x v="11"/>
    <x v="6"/>
    <d v="2024-06-01T00:00:00"/>
    <d v="2024-06-01T00:00:00"/>
    <x v="66"/>
    <x v="1"/>
    <x v="2"/>
    <x v="0"/>
    <n v="1000"/>
    <x v="5"/>
    <x v="5"/>
    <s v="3452"/>
    <x v="0"/>
    <x v="1"/>
    <x v="0"/>
    <x v="0"/>
    <x v="1"/>
  </r>
  <r>
    <x v="3"/>
    <x v="11"/>
    <x v="6"/>
    <d v="2024-06-01T00:00:00"/>
    <d v="2024-06-01T00:00:00"/>
    <x v="66"/>
    <x v="1"/>
    <x v="2"/>
    <x v="0"/>
    <n v="2000"/>
    <x v="2"/>
    <x v="2"/>
    <s v="3500"/>
    <x v="0"/>
    <x v="1"/>
    <x v="0"/>
    <x v="0"/>
    <x v="1"/>
  </r>
  <r>
    <x v="3"/>
    <x v="11"/>
    <x v="6"/>
    <d v="2024-06-01T00:00:00"/>
    <d v="2024-06-01T00:00:00"/>
    <x v="66"/>
    <x v="1"/>
    <x v="2"/>
    <x v="0"/>
    <n v="5000"/>
    <x v="3"/>
    <x v="3"/>
    <s v="3320"/>
    <x v="0"/>
    <x v="1"/>
    <x v="0"/>
    <x v="0"/>
    <x v="1"/>
  </r>
  <r>
    <x v="3"/>
    <x v="11"/>
    <x v="7"/>
    <d v="2024-07-01T00:00:00"/>
    <d v="2024-07-01T00:00:00"/>
    <x v="66"/>
    <x v="1"/>
    <x v="2"/>
    <x v="0"/>
    <n v="150"/>
    <x v="4"/>
    <x v="4"/>
    <s v="3537"/>
    <x v="0"/>
    <x v="1"/>
    <x v="0"/>
    <x v="0"/>
    <x v="2"/>
  </r>
  <r>
    <x v="3"/>
    <x v="11"/>
    <x v="7"/>
    <d v="2024-07-01T00:00:00"/>
    <d v="2024-07-01T00:00:00"/>
    <x v="66"/>
    <x v="1"/>
    <x v="2"/>
    <x v="0"/>
    <n v="1000"/>
    <x v="5"/>
    <x v="5"/>
    <s v="3453"/>
    <x v="0"/>
    <x v="1"/>
    <x v="0"/>
    <x v="0"/>
    <x v="2"/>
  </r>
  <r>
    <x v="3"/>
    <x v="11"/>
    <x v="7"/>
    <d v="2024-07-01T00:00:00"/>
    <d v="2024-07-01T00:00:00"/>
    <x v="66"/>
    <x v="1"/>
    <x v="2"/>
    <x v="0"/>
    <n v="2000"/>
    <x v="2"/>
    <x v="2"/>
    <s v="3501"/>
    <x v="0"/>
    <x v="1"/>
    <x v="0"/>
    <x v="0"/>
    <x v="2"/>
  </r>
  <r>
    <x v="3"/>
    <x v="11"/>
    <x v="7"/>
    <d v="2024-07-01T00:00:00"/>
    <d v="2024-07-01T00:00:00"/>
    <x v="66"/>
    <x v="1"/>
    <x v="2"/>
    <x v="0"/>
    <n v="5000"/>
    <x v="3"/>
    <x v="3"/>
    <s v="3321"/>
    <x v="0"/>
    <x v="1"/>
    <x v="0"/>
    <x v="0"/>
    <x v="2"/>
  </r>
  <r>
    <x v="3"/>
    <x v="11"/>
    <x v="8"/>
    <d v="2024-08-01T00:00:00"/>
    <d v="2024-08-01T00:00:00"/>
    <x v="66"/>
    <x v="1"/>
    <x v="2"/>
    <x v="0"/>
    <n v="150"/>
    <x v="4"/>
    <x v="4"/>
    <s v="3538"/>
    <x v="0"/>
    <x v="1"/>
    <x v="0"/>
    <x v="0"/>
    <x v="2"/>
  </r>
  <r>
    <x v="3"/>
    <x v="11"/>
    <x v="8"/>
    <d v="2024-08-01T00:00:00"/>
    <d v="2024-08-01T00:00:00"/>
    <x v="66"/>
    <x v="1"/>
    <x v="2"/>
    <x v="0"/>
    <n v="1000"/>
    <x v="5"/>
    <x v="5"/>
    <s v="3454"/>
    <x v="0"/>
    <x v="1"/>
    <x v="0"/>
    <x v="0"/>
    <x v="2"/>
  </r>
  <r>
    <x v="3"/>
    <x v="11"/>
    <x v="8"/>
    <d v="2024-08-01T00:00:00"/>
    <d v="2024-08-01T00:00:00"/>
    <x v="66"/>
    <x v="1"/>
    <x v="2"/>
    <x v="0"/>
    <n v="2000"/>
    <x v="2"/>
    <x v="2"/>
    <s v="3502"/>
    <x v="0"/>
    <x v="1"/>
    <x v="0"/>
    <x v="0"/>
    <x v="2"/>
  </r>
  <r>
    <x v="3"/>
    <x v="11"/>
    <x v="8"/>
    <d v="2024-08-01T00:00:00"/>
    <d v="2024-08-01T00:00:00"/>
    <x v="66"/>
    <x v="1"/>
    <x v="2"/>
    <x v="0"/>
    <n v="5000"/>
    <x v="3"/>
    <x v="3"/>
    <s v="3322"/>
    <x v="0"/>
    <x v="1"/>
    <x v="0"/>
    <x v="0"/>
    <x v="2"/>
  </r>
  <r>
    <x v="3"/>
    <x v="11"/>
    <x v="9"/>
    <d v="2024-09-01T00:00:00"/>
    <d v="2024-09-01T00:00:00"/>
    <x v="66"/>
    <x v="1"/>
    <x v="2"/>
    <x v="0"/>
    <n v="150"/>
    <x v="4"/>
    <x v="4"/>
    <s v="3539"/>
    <x v="0"/>
    <x v="1"/>
    <x v="0"/>
    <x v="0"/>
    <x v="2"/>
  </r>
  <r>
    <x v="3"/>
    <x v="11"/>
    <x v="9"/>
    <d v="2024-09-01T00:00:00"/>
    <d v="2024-09-01T00:00:00"/>
    <x v="66"/>
    <x v="1"/>
    <x v="2"/>
    <x v="0"/>
    <n v="1000"/>
    <x v="5"/>
    <x v="5"/>
    <s v="3455"/>
    <x v="0"/>
    <x v="1"/>
    <x v="0"/>
    <x v="0"/>
    <x v="2"/>
  </r>
  <r>
    <x v="3"/>
    <x v="11"/>
    <x v="9"/>
    <d v="2024-09-01T00:00:00"/>
    <d v="2024-09-01T00:00:00"/>
    <x v="66"/>
    <x v="1"/>
    <x v="2"/>
    <x v="0"/>
    <n v="2000"/>
    <x v="2"/>
    <x v="2"/>
    <s v="3503"/>
    <x v="0"/>
    <x v="1"/>
    <x v="0"/>
    <x v="0"/>
    <x v="2"/>
  </r>
  <r>
    <x v="3"/>
    <x v="11"/>
    <x v="9"/>
    <d v="2024-09-01T00:00:00"/>
    <d v="2024-09-01T00:00:00"/>
    <x v="66"/>
    <x v="1"/>
    <x v="2"/>
    <x v="0"/>
    <n v="5000"/>
    <x v="3"/>
    <x v="3"/>
    <s v="3323"/>
    <x v="0"/>
    <x v="1"/>
    <x v="0"/>
    <x v="0"/>
    <x v="2"/>
  </r>
  <r>
    <x v="3"/>
    <x v="11"/>
    <x v="10"/>
    <d v="2024-10-01T00:00:00"/>
    <d v="2024-10-01T00:00:00"/>
    <x v="66"/>
    <x v="1"/>
    <x v="2"/>
    <x v="0"/>
    <n v="0"/>
    <x v="4"/>
    <x v="4"/>
    <s v="3540"/>
    <x v="0"/>
    <x v="1"/>
    <x v="0"/>
    <x v="0"/>
    <x v="3"/>
  </r>
  <r>
    <x v="3"/>
    <x v="11"/>
    <x v="10"/>
    <d v="2024-10-01T00:00:00"/>
    <d v="2024-10-01T00:00:00"/>
    <x v="66"/>
    <x v="1"/>
    <x v="2"/>
    <x v="0"/>
    <n v="860"/>
    <x v="5"/>
    <x v="5"/>
    <s v="3456"/>
    <x v="0"/>
    <x v="1"/>
    <x v="0"/>
    <x v="0"/>
    <x v="3"/>
  </r>
  <r>
    <x v="3"/>
    <x v="11"/>
    <x v="10"/>
    <d v="2024-10-01T00:00:00"/>
    <d v="2024-10-01T00:00:00"/>
    <x v="66"/>
    <x v="1"/>
    <x v="2"/>
    <x v="0"/>
    <n v="2000"/>
    <x v="2"/>
    <x v="2"/>
    <s v="3504"/>
    <x v="0"/>
    <x v="1"/>
    <x v="0"/>
    <x v="0"/>
    <x v="3"/>
  </r>
  <r>
    <x v="3"/>
    <x v="11"/>
    <x v="10"/>
    <d v="2024-10-01T00:00:00"/>
    <d v="2024-10-01T00:00:00"/>
    <x v="66"/>
    <x v="1"/>
    <x v="2"/>
    <x v="0"/>
    <n v="5000"/>
    <x v="3"/>
    <x v="3"/>
    <s v="3324"/>
    <x v="0"/>
    <x v="1"/>
    <x v="0"/>
    <x v="0"/>
    <x v="3"/>
  </r>
  <r>
    <x v="3"/>
    <x v="11"/>
    <x v="11"/>
    <d v="2024-11-01T00:00:00"/>
    <d v="2024-11-01T00:00:00"/>
    <x v="66"/>
    <x v="1"/>
    <x v="2"/>
    <x v="0"/>
    <n v="0"/>
    <x v="4"/>
    <x v="4"/>
    <s v="3541"/>
    <x v="0"/>
    <x v="1"/>
    <x v="0"/>
    <x v="0"/>
    <x v="3"/>
  </r>
  <r>
    <x v="3"/>
    <x v="11"/>
    <x v="11"/>
    <d v="2024-11-01T00:00:00"/>
    <d v="2024-11-01T00:00:00"/>
    <x v="66"/>
    <x v="1"/>
    <x v="2"/>
    <x v="0"/>
    <n v="860"/>
    <x v="5"/>
    <x v="5"/>
    <s v="3457"/>
    <x v="0"/>
    <x v="1"/>
    <x v="0"/>
    <x v="0"/>
    <x v="3"/>
  </r>
  <r>
    <x v="3"/>
    <x v="11"/>
    <x v="11"/>
    <d v="2024-11-01T00:00:00"/>
    <d v="2024-11-01T00:00:00"/>
    <x v="66"/>
    <x v="1"/>
    <x v="2"/>
    <x v="0"/>
    <n v="2000"/>
    <x v="2"/>
    <x v="2"/>
    <s v="3505"/>
    <x v="0"/>
    <x v="1"/>
    <x v="0"/>
    <x v="0"/>
    <x v="3"/>
  </r>
  <r>
    <x v="3"/>
    <x v="11"/>
    <x v="11"/>
    <d v="2024-11-01T00:00:00"/>
    <d v="2024-11-01T00:00:00"/>
    <x v="66"/>
    <x v="1"/>
    <x v="2"/>
    <x v="0"/>
    <n v="5000"/>
    <x v="3"/>
    <x v="3"/>
    <s v="3325"/>
    <x v="0"/>
    <x v="1"/>
    <x v="0"/>
    <x v="0"/>
    <x v="3"/>
  </r>
  <r>
    <x v="3"/>
    <x v="11"/>
    <x v="12"/>
    <d v="2024-12-01T00:00:00"/>
    <d v="2024-12-01T00:00:00"/>
    <x v="66"/>
    <x v="1"/>
    <x v="2"/>
    <x v="0"/>
    <n v="0"/>
    <x v="4"/>
    <x v="4"/>
    <s v="3542"/>
    <x v="0"/>
    <x v="1"/>
    <x v="0"/>
    <x v="0"/>
    <x v="3"/>
  </r>
  <r>
    <x v="3"/>
    <x v="11"/>
    <x v="12"/>
    <d v="2024-12-01T00:00:00"/>
    <d v="2024-12-01T00:00:00"/>
    <x v="66"/>
    <x v="1"/>
    <x v="2"/>
    <x v="0"/>
    <n v="860"/>
    <x v="5"/>
    <x v="5"/>
    <s v="3458"/>
    <x v="0"/>
    <x v="1"/>
    <x v="0"/>
    <x v="0"/>
    <x v="3"/>
  </r>
  <r>
    <x v="3"/>
    <x v="11"/>
    <x v="12"/>
    <d v="2024-12-01T00:00:00"/>
    <d v="2024-12-01T00:00:00"/>
    <x v="66"/>
    <x v="1"/>
    <x v="2"/>
    <x v="0"/>
    <n v="2000"/>
    <x v="2"/>
    <x v="2"/>
    <s v="3506"/>
    <x v="0"/>
    <x v="1"/>
    <x v="0"/>
    <x v="0"/>
    <x v="3"/>
  </r>
  <r>
    <x v="3"/>
    <x v="11"/>
    <x v="12"/>
    <d v="2024-12-01T00:00:00"/>
    <d v="2024-12-01T00:00:00"/>
    <x v="66"/>
    <x v="1"/>
    <x v="2"/>
    <x v="0"/>
    <n v="5000"/>
    <x v="3"/>
    <x v="3"/>
    <s v="3326"/>
    <x v="0"/>
    <x v="1"/>
    <x v="0"/>
    <x v="0"/>
    <x v="3"/>
  </r>
  <r>
    <x v="3"/>
    <x v="11"/>
    <x v="0"/>
    <d v="2025-01-01T00:00:00"/>
    <d v="2025-01-01T00:00:00"/>
    <x v="66"/>
    <x v="1"/>
    <x v="2"/>
    <x v="0"/>
    <n v="-122"/>
    <x v="5"/>
    <x v="5"/>
    <s v="13981"/>
    <x v="0"/>
    <x v="1"/>
    <x v="0"/>
    <x v="0"/>
    <x v="0"/>
  </r>
  <r>
    <x v="3"/>
    <x v="11"/>
    <x v="0"/>
    <d v="2025-01-01T00:00:00"/>
    <d v="2025-01-01T00:00:00"/>
    <x v="66"/>
    <x v="1"/>
    <x v="2"/>
    <x v="0"/>
    <n v="-46.5"/>
    <x v="2"/>
    <x v="2"/>
    <s v="13983"/>
    <x v="0"/>
    <x v="1"/>
    <x v="0"/>
    <x v="0"/>
    <x v="0"/>
  </r>
  <r>
    <x v="3"/>
    <x v="11"/>
    <x v="0"/>
    <d v="2025-01-01T00:00:00"/>
    <d v="2025-01-01T00:00:00"/>
    <x v="66"/>
    <x v="1"/>
    <x v="2"/>
    <x v="0"/>
    <n v="-4"/>
    <x v="4"/>
    <x v="4"/>
    <s v="13983"/>
    <x v="0"/>
    <x v="1"/>
    <x v="0"/>
    <x v="0"/>
    <x v="0"/>
  </r>
  <r>
    <x v="3"/>
    <x v="11"/>
    <x v="0"/>
    <d v="2025-01-01T00:00:00"/>
    <d v="2025-01-01T00:00:00"/>
    <x v="66"/>
    <x v="1"/>
    <x v="2"/>
    <x v="0"/>
    <n v="300"/>
    <x v="5"/>
    <x v="5"/>
    <s v="3460"/>
    <x v="0"/>
    <x v="1"/>
    <x v="0"/>
    <x v="0"/>
    <x v="0"/>
  </r>
  <r>
    <x v="3"/>
    <x v="11"/>
    <x v="0"/>
    <d v="2025-01-01T00:00:00"/>
    <d v="2025-01-01T00:00:00"/>
    <x v="66"/>
    <x v="1"/>
    <x v="2"/>
    <x v="0"/>
    <n v="300"/>
    <x v="5"/>
    <x v="5"/>
    <s v="3461"/>
    <x v="0"/>
    <x v="1"/>
    <x v="0"/>
    <x v="0"/>
    <x v="0"/>
  </r>
  <r>
    <x v="3"/>
    <x v="11"/>
    <x v="0"/>
    <d v="2025-01-01T00:00:00"/>
    <d v="2025-01-01T00:00:00"/>
    <x v="66"/>
    <x v="1"/>
    <x v="2"/>
    <x v="0"/>
    <n v="500"/>
    <x v="2"/>
    <x v="2"/>
    <s v="3508"/>
    <x v="0"/>
    <x v="1"/>
    <x v="0"/>
    <x v="0"/>
    <x v="0"/>
  </r>
  <r>
    <x v="3"/>
    <x v="11"/>
    <x v="0"/>
    <d v="2025-01-01T00:00:00"/>
    <d v="2025-01-01T00:00:00"/>
    <x v="66"/>
    <x v="1"/>
    <x v="2"/>
    <x v="0"/>
    <n v="650"/>
    <x v="5"/>
    <x v="5"/>
    <s v="3459"/>
    <x v="0"/>
    <x v="1"/>
    <x v="0"/>
    <x v="0"/>
    <x v="0"/>
  </r>
  <r>
    <x v="3"/>
    <x v="11"/>
    <x v="0"/>
    <d v="2025-01-01T00:00:00"/>
    <d v="2025-01-01T00:00:00"/>
    <x v="66"/>
    <x v="1"/>
    <x v="2"/>
    <x v="0"/>
    <n v="1250"/>
    <x v="4"/>
    <x v="4"/>
    <s v="3543"/>
    <x v="0"/>
    <x v="1"/>
    <x v="0"/>
    <x v="0"/>
    <x v="0"/>
  </r>
  <r>
    <x v="3"/>
    <x v="11"/>
    <x v="0"/>
    <d v="2025-01-01T00:00:00"/>
    <d v="2025-01-01T00:00:00"/>
    <x v="66"/>
    <x v="1"/>
    <x v="2"/>
    <x v="0"/>
    <n v="1500"/>
    <x v="3"/>
    <x v="3"/>
    <s v="3328"/>
    <x v="0"/>
    <x v="1"/>
    <x v="0"/>
    <x v="0"/>
    <x v="0"/>
  </r>
  <r>
    <x v="3"/>
    <x v="11"/>
    <x v="0"/>
    <d v="2025-01-01T00:00:00"/>
    <d v="2025-01-01T00:00:00"/>
    <x v="66"/>
    <x v="1"/>
    <x v="2"/>
    <x v="0"/>
    <n v="1600"/>
    <x v="2"/>
    <x v="2"/>
    <s v="3507"/>
    <x v="0"/>
    <x v="1"/>
    <x v="0"/>
    <x v="0"/>
    <x v="0"/>
  </r>
  <r>
    <x v="3"/>
    <x v="11"/>
    <x v="0"/>
    <d v="2025-01-01T00:00:00"/>
    <d v="2025-01-01T00:00:00"/>
    <x v="66"/>
    <x v="1"/>
    <x v="2"/>
    <x v="0"/>
    <n v="5000"/>
    <x v="3"/>
    <x v="3"/>
    <s v="3327"/>
    <x v="0"/>
    <x v="1"/>
    <x v="0"/>
    <x v="0"/>
    <x v="0"/>
  </r>
  <r>
    <x v="3"/>
    <x v="11"/>
    <x v="13"/>
    <d v="2025-02-01T00:00:00"/>
    <d v="2025-02-01T00:00:00"/>
    <x v="66"/>
    <x v="1"/>
    <x v="2"/>
    <x v="0"/>
    <n v="-122"/>
    <x v="5"/>
    <x v="5"/>
    <s v="13982"/>
    <x v="0"/>
    <x v="1"/>
    <x v="0"/>
    <x v="0"/>
    <x v="0"/>
  </r>
  <r>
    <x v="3"/>
    <x v="11"/>
    <x v="13"/>
    <d v="2025-02-01T00:00:00"/>
    <d v="2025-02-01T00:00:00"/>
    <x v="66"/>
    <x v="1"/>
    <x v="2"/>
    <x v="0"/>
    <n v="-100"/>
    <x v="4"/>
    <x v="4"/>
    <s v="13983"/>
    <x v="0"/>
    <x v="1"/>
    <x v="0"/>
    <x v="0"/>
    <x v="0"/>
  </r>
  <r>
    <x v="3"/>
    <x v="11"/>
    <x v="13"/>
    <d v="2025-02-01T00:00:00"/>
    <d v="2025-02-01T00:00:00"/>
    <x v="66"/>
    <x v="1"/>
    <x v="2"/>
    <x v="0"/>
    <n v="-47"/>
    <x v="2"/>
    <x v="2"/>
    <s v="13983"/>
    <x v="0"/>
    <x v="1"/>
    <x v="0"/>
    <x v="0"/>
    <x v="0"/>
  </r>
  <r>
    <x v="3"/>
    <x v="11"/>
    <x v="13"/>
    <d v="2025-02-01T00:00:00"/>
    <d v="2025-02-01T00:00:00"/>
    <x v="66"/>
    <x v="1"/>
    <x v="2"/>
    <x v="0"/>
    <n v="100"/>
    <x v="4"/>
    <x v="4"/>
    <s v="3544"/>
    <x v="0"/>
    <x v="1"/>
    <x v="0"/>
    <x v="0"/>
    <x v="0"/>
  </r>
  <r>
    <x v="3"/>
    <x v="11"/>
    <x v="13"/>
    <d v="2025-02-01T00:00:00"/>
    <d v="2025-02-01T00:00:00"/>
    <x v="66"/>
    <x v="1"/>
    <x v="2"/>
    <x v="0"/>
    <n v="300"/>
    <x v="5"/>
    <x v="5"/>
    <s v="3463"/>
    <x v="0"/>
    <x v="1"/>
    <x v="0"/>
    <x v="0"/>
    <x v="0"/>
  </r>
  <r>
    <x v="3"/>
    <x v="11"/>
    <x v="13"/>
    <d v="2025-02-01T00:00:00"/>
    <d v="2025-02-01T00:00:00"/>
    <x v="66"/>
    <x v="1"/>
    <x v="2"/>
    <x v="0"/>
    <n v="300"/>
    <x v="5"/>
    <x v="5"/>
    <s v="3464"/>
    <x v="0"/>
    <x v="1"/>
    <x v="0"/>
    <x v="0"/>
    <x v="0"/>
  </r>
  <r>
    <x v="3"/>
    <x v="11"/>
    <x v="13"/>
    <d v="2025-02-01T00:00:00"/>
    <d v="2025-02-01T00:00:00"/>
    <x v="66"/>
    <x v="1"/>
    <x v="2"/>
    <x v="0"/>
    <n v="500"/>
    <x v="2"/>
    <x v="2"/>
    <s v="3510"/>
    <x v="0"/>
    <x v="1"/>
    <x v="0"/>
    <x v="0"/>
    <x v="0"/>
  </r>
  <r>
    <x v="3"/>
    <x v="11"/>
    <x v="13"/>
    <d v="2025-02-01T00:00:00"/>
    <d v="2025-02-01T00:00:00"/>
    <x v="66"/>
    <x v="1"/>
    <x v="2"/>
    <x v="0"/>
    <n v="650"/>
    <x v="5"/>
    <x v="5"/>
    <s v="3462"/>
    <x v="0"/>
    <x v="1"/>
    <x v="0"/>
    <x v="0"/>
    <x v="0"/>
  </r>
  <r>
    <x v="3"/>
    <x v="11"/>
    <x v="13"/>
    <d v="2025-02-01T00:00:00"/>
    <d v="2025-02-01T00:00:00"/>
    <x v="66"/>
    <x v="1"/>
    <x v="2"/>
    <x v="0"/>
    <n v="1500"/>
    <x v="3"/>
    <x v="3"/>
    <s v="3330"/>
    <x v="0"/>
    <x v="1"/>
    <x v="0"/>
    <x v="0"/>
    <x v="0"/>
  </r>
  <r>
    <x v="3"/>
    <x v="11"/>
    <x v="13"/>
    <d v="2025-02-01T00:00:00"/>
    <d v="2025-02-01T00:00:00"/>
    <x v="66"/>
    <x v="1"/>
    <x v="2"/>
    <x v="0"/>
    <n v="1600"/>
    <x v="2"/>
    <x v="2"/>
    <s v="3509"/>
    <x v="0"/>
    <x v="1"/>
    <x v="0"/>
    <x v="0"/>
    <x v="0"/>
  </r>
  <r>
    <x v="3"/>
    <x v="11"/>
    <x v="13"/>
    <d v="2025-02-01T00:00:00"/>
    <d v="2025-02-01T00:00:00"/>
    <x v="66"/>
    <x v="1"/>
    <x v="2"/>
    <x v="0"/>
    <n v="5000"/>
    <x v="3"/>
    <x v="3"/>
    <s v="3329"/>
    <x v="0"/>
    <x v="1"/>
    <x v="0"/>
    <x v="0"/>
    <x v="0"/>
  </r>
  <r>
    <x v="3"/>
    <x v="11"/>
    <x v="14"/>
    <d v="2025-03-01T00:00:00"/>
    <d v="2025-03-01T00:00:00"/>
    <x v="66"/>
    <x v="1"/>
    <x v="2"/>
    <x v="0"/>
    <n v="-150"/>
    <x v="4"/>
    <x v="4"/>
    <s v="13983"/>
    <x v="0"/>
    <x v="1"/>
    <x v="0"/>
    <x v="0"/>
    <x v="0"/>
  </r>
  <r>
    <x v="3"/>
    <x v="11"/>
    <x v="14"/>
    <d v="2025-03-01T00:00:00"/>
    <d v="2025-03-01T00:00:00"/>
    <x v="66"/>
    <x v="1"/>
    <x v="2"/>
    <x v="0"/>
    <n v="-122"/>
    <x v="5"/>
    <x v="5"/>
    <s v="13983"/>
    <x v="0"/>
    <x v="1"/>
    <x v="0"/>
    <x v="0"/>
    <x v="0"/>
  </r>
  <r>
    <x v="3"/>
    <x v="11"/>
    <x v="14"/>
    <d v="2025-03-01T00:00:00"/>
    <d v="2025-03-01T00:00:00"/>
    <x v="66"/>
    <x v="1"/>
    <x v="2"/>
    <x v="0"/>
    <n v="-47"/>
    <x v="2"/>
    <x v="2"/>
    <s v="13983"/>
    <x v="0"/>
    <x v="1"/>
    <x v="0"/>
    <x v="0"/>
    <x v="0"/>
  </r>
  <r>
    <x v="3"/>
    <x v="11"/>
    <x v="14"/>
    <d v="2025-03-01T00:00:00"/>
    <d v="2025-03-01T00:00:00"/>
    <x v="66"/>
    <x v="1"/>
    <x v="2"/>
    <x v="0"/>
    <n v="150"/>
    <x v="4"/>
    <x v="4"/>
    <s v="3545"/>
    <x v="0"/>
    <x v="1"/>
    <x v="0"/>
    <x v="0"/>
    <x v="0"/>
  </r>
  <r>
    <x v="3"/>
    <x v="11"/>
    <x v="14"/>
    <d v="2025-03-01T00:00:00"/>
    <d v="2025-03-01T00:00:00"/>
    <x v="66"/>
    <x v="1"/>
    <x v="2"/>
    <x v="0"/>
    <n v="300"/>
    <x v="5"/>
    <x v="5"/>
    <s v="3466"/>
    <x v="0"/>
    <x v="1"/>
    <x v="0"/>
    <x v="0"/>
    <x v="0"/>
  </r>
  <r>
    <x v="3"/>
    <x v="11"/>
    <x v="14"/>
    <d v="2025-03-01T00:00:00"/>
    <d v="2025-03-01T00:00:00"/>
    <x v="66"/>
    <x v="1"/>
    <x v="2"/>
    <x v="0"/>
    <n v="300"/>
    <x v="5"/>
    <x v="5"/>
    <s v="3467"/>
    <x v="0"/>
    <x v="1"/>
    <x v="0"/>
    <x v="0"/>
    <x v="0"/>
  </r>
  <r>
    <x v="3"/>
    <x v="11"/>
    <x v="14"/>
    <d v="2025-03-01T00:00:00"/>
    <d v="2025-03-01T00:00:00"/>
    <x v="66"/>
    <x v="1"/>
    <x v="2"/>
    <x v="0"/>
    <n v="500"/>
    <x v="2"/>
    <x v="2"/>
    <s v="3512"/>
    <x v="0"/>
    <x v="1"/>
    <x v="0"/>
    <x v="0"/>
    <x v="0"/>
  </r>
  <r>
    <x v="3"/>
    <x v="11"/>
    <x v="14"/>
    <d v="2025-03-01T00:00:00"/>
    <d v="2025-03-01T00:00:00"/>
    <x v="66"/>
    <x v="1"/>
    <x v="2"/>
    <x v="0"/>
    <n v="650"/>
    <x v="5"/>
    <x v="5"/>
    <s v="3465"/>
    <x v="0"/>
    <x v="1"/>
    <x v="0"/>
    <x v="0"/>
    <x v="0"/>
  </r>
  <r>
    <x v="3"/>
    <x v="11"/>
    <x v="14"/>
    <d v="2025-03-01T00:00:00"/>
    <d v="2025-03-01T00:00:00"/>
    <x v="66"/>
    <x v="1"/>
    <x v="2"/>
    <x v="0"/>
    <n v="1500"/>
    <x v="3"/>
    <x v="3"/>
    <s v="3332"/>
    <x v="0"/>
    <x v="1"/>
    <x v="0"/>
    <x v="0"/>
    <x v="0"/>
  </r>
  <r>
    <x v="3"/>
    <x v="11"/>
    <x v="14"/>
    <d v="2025-03-01T00:00:00"/>
    <d v="2025-03-01T00:00:00"/>
    <x v="66"/>
    <x v="1"/>
    <x v="2"/>
    <x v="0"/>
    <n v="1600"/>
    <x v="2"/>
    <x v="2"/>
    <s v="3511"/>
    <x v="0"/>
    <x v="1"/>
    <x v="0"/>
    <x v="0"/>
    <x v="0"/>
  </r>
  <r>
    <x v="3"/>
    <x v="11"/>
    <x v="14"/>
    <d v="2025-03-01T00:00:00"/>
    <d v="2025-03-01T00:00:00"/>
    <x v="66"/>
    <x v="1"/>
    <x v="2"/>
    <x v="0"/>
    <n v="5000"/>
    <x v="3"/>
    <x v="3"/>
    <s v="3331"/>
    <x v="0"/>
    <x v="1"/>
    <x v="0"/>
    <x v="0"/>
    <x v="0"/>
  </r>
  <r>
    <x v="3"/>
    <x v="11"/>
    <x v="15"/>
    <d v="2025-04-01T00:00:00"/>
    <d v="2025-04-01T00:00:00"/>
    <x v="66"/>
    <x v="1"/>
    <x v="2"/>
    <x v="0"/>
    <n v="-150"/>
    <x v="4"/>
    <x v="4"/>
    <s v="13983"/>
    <x v="0"/>
    <x v="1"/>
    <x v="0"/>
    <x v="0"/>
    <x v="1"/>
  </r>
  <r>
    <x v="3"/>
    <x v="11"/>
    <x v="15"/>
    <d v="2025-04-01T00:00:00"/>
    <d v="2025-04-01T00:00:00"/>
    <x v="66"/>
    <x v="1"/>
    <x v="2"/>
    <x v="0"/>
    <n v="-122"/>
    <x v="5"/>
    <x v="5"/>
    <s v="13983"/>
    <x v="0"/>
    <x v="1"/>
    <x v="0"/>
    <x v="0"/>
    <x v="1"/>
  </r>
  <r>
    <x v="3"/>
    <x v="11"/>
    <x v="15"/>
    <d v="2025-04-01T00:00:00"/>
    <d v="2025-04-01T00:00:00"/>
    <x v="66"/>
    <x v="1"/>
    <x v="2"/>
    <x v="0"/>
    <n v="-47"/>
    <x v="2"/>
    <x v="2"/>
    <s v="13983"/>
    <x v="0"/>
    <x v="1"/>
    <x v="0"/>
    <x v="0"/>
    <x v="1"/>
  </r>
  <r>
    <x v="3"/>
    <x v="11"/>
    <x v="15"/>
    <d v="2025-04-01T00:00:00"/>
    <d v="2025-04-01T00:00:00"/>
    <x v="66"/>
    <x v="1"/>
    <x v="2"/>
    <x v="0"/>
    <n v="150"/>
    <x v="4"/>
    <x v="4"/>
    <s v="3546"/>
    <x v="0"/>
    <x v="1"/>
    <x v="0"/>
    <x v="0"/>
    <x v="1"/>
  </r>
  <r>
    <x v="3"/>
    <x v="11"/>
    <x v="15"/>
    <d v="2025-04-01T00:00:00"/>
    <d v="2025-04-01T00:00:00"/>
    <x v="66"/>
    <x v="1"/>
    <x v="2"/>
    <x v="0"/>
    <n v="300"/>
    <x v="5"/>
    <x v="5"/>
    <s v="3469"/>
    <x v="0"/>
    <x v="1"/>
    <x v="0"/>
    <x v="0"/>
    <x v="1"/>
  </r>
  <r>
    <x v="3"/>
    <x v="11"/>
    <x v="15"/>
    <d v="2025-04-01T00:00:00"/>
    <d v="2025-04-01T00:00:00"/>
    <x v="66"/>
    <x v="1"/>
    <x v="2"/>
    <x v="0"/>
    <n v="300"/>
    <x v="5"/>
    <x v="5"/>
    <s v="3470"/>
    <x v="0"/>
    <x v="1"/>
    <x v="0"/>
    <x v="0"/>
    <x v="1"/>
  </r>
  <r>
    <x v="3"/>
    <x v="11"/>
    <x v="15"/>
    <d v="2025-04-01T00:00:00"/>
    <d v="2025-04-01T00:00:00"/>
    <x v="66"/>
    <x v="1"/>
    <x v="2"/>
    <x v="0"/>
    <n v="500"/>
    <x v="2"/>
    <x v="2"/>
    <s v="3514"/>
    <x v="0"/>
    <x v="1"/>
    <x v="0"/>
    <x v="0"/>
    <x v="1"/>
  </r>
  <r>
    <x v="3"/>
    <x v="11"/>
    <x v="15"/>
    <d v="2025-04-01T00:00:00"/>
    <d v="2025-04-01T00:00:00"/>
    <x v="66"/>
    <x v="1"/>
    <x v="2"/>
    <x v="0"/>
    <n v="650"/>
    <x v="5"/>
    <x v="5"/>
    <s v="3468"/>
    <x v="0"/>
    <x v="1"/>
    <x v="0"/>
    <x v="0"/>
    <x v="1"/>
  </r>
  <r>
    <x v="3"/>
    <x v="11"/>
    <x v="15"/>
    <d v="2025-04-01T00:00:00"/>
    <d v="2025-04-01T00:00:00"/>
    <x v="66"/>
    <x v="1"/>
    <x v="2"/>
    <x v="0"/>
    <n v="1500"/>
    <x v="3"/>
    <x v="3"/>
    <s v="3334"/>
    <x v="0"/>
    <x v="1"/>
    <x v="0"/>
    <x v="0"/>
    <x v="1"/>
  </r>
  <r>
    <x v="3"/>
    <x v="11"/>
    <x v="15"/>
    <d v="2025-04-01T00:00:00"/>
    <d v="2025-04-01T00:00:00"/>
    <x v="66"/>
    <x v="1"/>
    <x v="2"/>
    <x v="0"/>
    <n v="1600"/>
    <x v="2"/>
    <x v="2"/>
    <s v="3513"/>
    <x v="0"/>
    <x v="1"/>
    <x v="0"/>
    <x v="0"/>
    <x v="1"/>
  </r>
  <r>
    <x v="3"/>
    <x v="11"/>
    <x v="15"/>
    <d v="2025-04-01T00:00:00"/>
    <d v="2025-04-01T00:00:00"/>
    <x v="66"/>
    <x v="1"/>
    <x v="2"/>
    <x v="0"/>
    <n v="5000"/>
    <x v="3"/>
    <x v="3"/>
    <s v="3333"/>
    <x v="0"/>
    <x v="1"/>
    <x v="0"/>
    <x v="0"/>
    <x v="1"/>
  </r>
  <r>
    <x v="3"/>
    <x v="11"/>
    <x v="16"/>
    <d v="2025-05-01T00:00:00"/>
    <d v="2025-05-01T00:00:00"/>
    <x v="66"/>
    <x v="1"/>
    <x v="2"/>
    <x v="0"/>
    <n v="-150"/>
    <x v="4"/>
    <x v="4"/>
    <s v="13983"/>
    <x v="0"/>
    <x v="1"/>
    <x v="0"/>
    <x v="0"/>
    <x v="1"/>
  </r>
  <r>
    <x v="3"/>
    <x v="11"/>
    <x v="16"/>
    <d v="2025-05-01T00:00:00"/>
    <d v="2025-05-01T00:00:00"/>
    <x v="66"/>
    <x v="1"/>
    <x v="2"/>
    <x v="0"/>
    <n v="-122"/>
    <x v="5"/>
    <x v="5"/>
    <s v="13983"/>
    <x v="0"/>
    <x v="1"/>
    <x v="0"/>
    <x v="0"/>
    <x v="1"/>
  </r>
  <r>
    <x v="3"/>
    <x v="11"/>
    <x v="16"/>
    <d v="2025-05-01T00:00:00"/>
    <d v="2025-05-01T00:00:00"/>
    <x v="66"/>
    <x v="1"/>
    <x v="2"/>
    <x v="0"/>
    <n v="-47"/>
    <x v="2"/>
    <x v="2"/>
    <s v="13983"/>
    <x v="0"/>
    <x v="1"/>
    <x v="0"/>
    <x v="0"/>
    <x v="1"/>
  </r>
  <r>
    <x v="3"/>
    <x v="11"/>
    <x v="16"/>
    <d v="2025-05-01T00:00:00"/>
    <d v="2025-05-01T00:00:00"/>
    <x v="66"/>
    <x v="1"/>
    <x v="2"/>
    <x v="0"/>
    <n v="150"/>
    <x v="4"/>
    <x v="4"/>
    <s v="3547"/>
    <x v="0"/>
    <x v="1"/>
    <x v="0"/>
    <x v="0"/>
    <x v="1"/>
  </r>
  <r>
    <x v="3"/>
    <x v="11"/>
    <x v="16"/>
    <d v="2025-05-01T00:00:00"/>
    <d v="2025-05-01T00:00:00"/>
    <x v="66"/>
    <x v="1"/>
    <x v="2"/>
    <x v="0"/>
    <n v="300"/>
    <x v="5"/>
    <x v="5"/>
    <s v="3472"/>
    <x v="0"/>
    <x v="1"/>
    <x v="0"/>
    <x v="0"/>
    <x v="1"/>
  </r>
  <r>
    <x v="3"/>
    <x v="11"/>
    <x v="16"/>
    <d v="2025-05-01T00:00:00"/>
    <d v="2025-05-01T00:00:00"/>
    <x v="66"/>
    <x v="1"/>
    <x v="2"/>
    <x v="0"/>
    <n v="300"/>
    <x v="5"/>
    <x v="5"/>
    <s v="3473"/>
    <x v="0"/>
    <x v="1"/>
    <x v="0"/>
    <x v="0"/>
    <x v="1"/>
  </r>
  <r>
    <x v="3"/>
    <x v="11"/>
    <x v="16"/>
    <d v="2025-05-01T00:00:00"/>
    <d v="2025-05-01T00:00:00"/>
    <x v="66"/>
    <x v="1"/>
    <x v="2"/>
    <x v="0"/>
    <n v="500"/>
    <x v="2"/>
    <x v="2"/>
    <s v="3516"/>
    <x v="0"/>
    <x v="1"/>
    <x v="0"/>
    <x v="0"/>
    <x v="1"/>
  </r>
  <r>
    <x v="3"/>
    <x v="11"/>
    <x v="16"/>
    <d v="2025-05-01T00:00:00"/>
    <d v="2025-05-01T00:00:00"/>
    <x v="66"/>
    <x v="1"/>
    <x v="2"/>
    <x v="0"/>
    <n v="650"/>
    <x v="5"/>
    <x v="5"/>
    <s v="3471"/>
    <x v="0"/>
    <x v="1"/>
    <x v="0"/>
    <x v="0"/>
    <x v="1"/>
  </r>
  <r>
    <x v="3"/>
    <x v="11"/>
    <x v="16"/>
    <d v="2025-05-01T00:00:00"/>
    <d v="2025-05-01T00:00:00"/>
    <x v="66"/>
    <x v="1"/>
    <x v="2"/>
    <x v="0"/>
    <n v="1500"/>
    <x v="3"/>
    <x v="3"/>
    <s v="3336"/>
    <x v="0"/>
    <x v="1"/>
    <x v="0"/>
    <x v="0"/>
    <x v="1"/>
  </r>
  <r>
    <x v="3"/>
    <x v="11"/>
    <x v="16"/>
    <d v="2025-05-01T00:00:00"/>
    <d v="2025-05-01T00:00:00"/>
    <x v="66"/>
    <x v="1"/>
    <x v="2"/>
    <x v="0"/>
    <n v="1600"/>
    <x v="2"/>
    <x v="2"/>
    <s v="3515"/>
    <x v="0"/>
    <x v="1"/>
    <x v="0"/>
    <x v="0"/>
    <x v="1"/>
  </r>
  <r>
    <x v="3"/>
    <x v="11"/>
    <x v="16"/>
    <d v="2025-05-01T00:00:00"/>
    <d v="2025-05-01T00:00:00"/>
    <x v="66"/>
    <x v="1"/>
    <x v="2"/>
    <x v="0"/>
    <n v="5000"/>
    <x v="3"/>
    <x v="3"/>
    <s v="3335"/>
    <x v="0"/>
    <x v="1"/>
    <x v="0"/>
    <x v="0"/>
    <x v="1"/>
  </r>
  <r>
    <x v="3"/>
    <x v="11"/>
    <x v="17"/>
    <d v="2025-06-01T00:00:00"/>
    <d v="2025-06-01T00:00:00"/>
    <x v="66"/>
    <x v="1"/>
    <x v="2"/>
    <x v="0"/>
    <n v="-150"/>
    <x v="4"/>
    <x v="4"/>
    <s v="13983"/>
    <x v="0"/>
    <x v="1"/>
    <x v="0"/>
    <x v="0"/>
    <x v="1"/>
  </r>
  <r>
    <x v="3"/>
    <x v="11"/>
    <x v="17"/>
    <d v="2025-06-01T00:00:00"/>
    <d v="2025-06-01T00:00:00"/>
    <x v="66"/>
    <x v="1"/>
    <x v="2"/>
    <x v="0"/>
    <n v="-122"/>
    <x v="5"/>
    <x v="5"/>
    <s v="13983"/>
    <x v="0"/>
    <x v="1"/>
    <x v="0"/>
    <x v="0"/>
    <x v="1"/>
  </r>
  <r>
    <x v="3"/>
    <x v="11"/>
    <x v="17"/>
    <d v="2025-06-01T00:00:00"/>
    <d v="2025-06-01T00:00:00"/>
    <x v="66"/>
    <x v="1"/>
    <x v="2"/>
    <x v="0"/>
    <n v="-47"/>
    <x v="2"/>
    <x v="2"/>
    <s v="13983"/>
    <x v="0"/>
    <x v="1"/>
    <x v="0"/>
    <x v="0"/>
    <x v="1"/>
  </r>
  <r>
    <x v="3"/>
    <x v="11"/>
    <x v="17"/>
    <d v="2025-06-01T00:00:00"/>
    <d v="2025-06-01T00:00:00"/>
    <x v="66"/>
    <x v="1"/>
    <x v="2"/>
    <x v="0"/>
    <n v="150"/>
    <x v="4"/>
    <x v="4"/>
    <s v="3548"/>
    <x v="0"/>
    <x v="1"/>
    <x v="0"/>
    <x v="0"/>
    <x v="1"/>
  </r>
  <r>
    <x v="3"/>
    <x v="11"/>
    <x v="17"/>
    <d v="2025-06-01T00:00:00"/>
    <d v="2025-06-01T00:00:00"/>
    <x v="66"/>
    <x v="1"/>
    <x v="2"/>
    <x v="0"/>
    <n v="300"/>
    <x v="5"/>
    <x v="5"/>
    <s v="3475"/>
    <x v="0"/>
    <x v="1"/>
    <x v="0"/>
    <x v="0"/>
    <x v="1"/>
  </r>
  <r>
    <x v="3"/>
    <x v="11"/>
    <x v="17"/>
    <d v="2025-06-01T00:00:00"/>
    <d v="2025-06-01T00:00:00"/>
    <x v="66"/>
    <x v="1"/>
    <x v="2"/>
    <x v="0"/>
    <n v="300"/>
    <x v="5"/>
    <x v="5"/>
    <s v="3476"/>
    <x v="0"/>
    <x v="1"/>
    <x v="0"/>
    <x v="0"/>
    <x v="1"/>
  </r>
  <r>
    <x v="3"/>
    <x v="11"/>
    <x v="17"/>
    <d v="2025-06-01T00:00:00"/>
    <d v="2025-06-01T00:00:00"/>
    <x v="66"/>
    <x v="1"/>
    <x v="2"/>
    <x v="0"/>
    <n v="500"/>
    <x v="2"/>
    <x v="2"/>
    <s v="3518"/>
    <x v="0"/>
    <x v="1"/>
    <x v="0"/>
    <x v="0"/>
    <x v="1"/>
  </r>
  <r>
    <x v="3"/>
    <x v="11"/>
    <x v="17"/>
    <d v="2025-06-01T00:00:00"/>
    <d v="2025-06-01T00:00:00"/>
    <x v="66"/>
    <x v="1"/>
    <x v="2"/>
    <x v="0"/>
    <n v="650"/>
    <x v="5"/>
    <x v="5"/>
    <s v="3474"/>
    <x v="0"/>
    <x v="1"/>
    <x v="0"/>
    <x v="0"/>
    <x v="1"/>
  </r>
  <r>
    <x v="3"/>
    <x v="11"/>
    <x v="17"/>
    <d v="2025-06-01T00:00:00"/>
    <d v="2025-06-01T00:00:00"/>
    <x v="66"/>
    <x v="1"/>
    <x v="2"/>
    <x v="0"/>
    <n v="1500"/>
    <x v="3"/>
    <x v="3"/>
    <s v="3338"/>
    <x v="0"/>
    <x v="1"/>
    <x v="0"/>
    <x v="0"/>
    <x v="1"/>
  </r>
  <r>
    <x v="3"/>
    <x v="11"/>
    <x v="17"/>
    <d v="2025-06-01T00:00:00"/>
    <d v="2025-06-01T00:00:00"/>
    <x v="66"/>
    <x v="1"/>
    <x v="2"/>
    <x v="0"/>
    <n v="1600"/>
    <x v="2"/>
    <x v="2"/>
    <s v="3517"/>
    <x v="0"/>
    <x v="1"/>
    <x v="0"/>
    <x v="0"/>
    <x v="1"/>
  </r>
  <r>
    <x v="3"/>
    <x v="11"/>
    <x v="17"/>
    <d v="2025-06-01T00:00:00"/>
    <d v="2025-06-01T00:00:00"/>
    <x v="66"/>
    <x v="1"/>
    <x v="2"/>
    <x v="0"/>
    <n v="5000"/>
    <x v="3"/>
    <x v="3"/>
    <s v="3337"/>
    <x v="0"/>
    <x v="1"/>
    <x v="0"/>
    <x v="0"/>
    <x v="1"/>
  </r>
  <r>
    <x v="3"/>
    <x v="11"/>
    <x v="18"/>
    <d v="2025-07-01T00:00:00"/>
    <d v="2025-07-01T00:00:00"/>
    <x v="66"/>
    <x v="1"/>
    <x v="2"/>
    <x v="0"/>
    <n v="-150"/>
    <x v="4"/>
    <x v="4"/>
    <s v="13983"/>
    <x v="0"/>
    <x v="1"/>
    <x v="0"/>
    <x v="0"/>
    <x v="2"/>
  </r>
  <r>
    <x v="3"/>
    <x v="11"/>
    <x v="18"/>
    <d v="2025-07-01T00:00:00"/>
    <d v="2025-07-01T00:00:00"/>
    <x v="66"/>
    <x v="1"/>
    <x v="2"/>
    <x v="0"/>
    <n v="-122"/>
    <x v="5"/>
    <x v="5"/>
    <s v="13983"/>
    <x v="0"/>
    <x v="1"/>
    <x v="0"/>
    <x v="0"/>
    <x v="2"/>
  </r>
  <r>
    <x v="3"/>
    <x v="11"/>
    <x v="18"/>
    <d v="2025-07-01T00:00:00"/>
    <d v="2025-07-01T00:00:00"/>
    <x v="66"/>
    <x v="1"/>
    <x v="2"/>
    <x v="0"/>
    <n v="-47"/>
    <x v="2"/>
    <x v="2"/>
    <s v="13983"/>
    <x v="0"/>
    <x v="1"/>
    <x v="0"/>
    <x v="0"/>
    <x v="2"/>
  </r>
  <r>
    <x v="3"/>
    <x v="11"/>
    <x v="18"/>
    <d v="2025-07-01T00:00:00"/>
    <d v="2025-07-01T00:00:00"/>
    <x v="66"/>
    <x v="1"/>
    <x v="2"/>
    <x v="0"/>
    <n v="150"/>
    <x v="4"/>
    <x v="4"/>
    <s v="3549"/>
    <x v="0"/>
    <x v="1"/>
    <x v="0"/>
    <x v="0"/>
    <x v="2"/>
  </r>
  <r>
    <x v="3"/>
    <x v="11"/>
    <x v="18"/>
    <d v="2025-07-01T00:00:00"/>
    <d v="2025-07-01T00:00:00"/>
    <x v="66"/>
    <x v="1"/>
    <x v="2"/>
    <x v="0"/>
    <n v="300"/>
    <x v="5"/>
    <x v="5"/>
    <s v="3478"/>
    <x v="0"/>
    <x v="1"/>
    <x v="0"/>
    <x v="0"/>
    <x v="2"/>
  </r>
  <r>
    <x v="3"/>
    <x v="11"/>
    <x v="18"/>
    <d v="2025-07-01T00:00:00"/>
    <d v="2025-07-01T00:00:00"/>
    <x v="66"/>
    <x v="1"/>
    <x v="2"/>
    <x v="0"/>
    <n v="300"/>
    <x v="5"/>
    <x v="5"/>
    <s v="3479"/>
    <x v="0"/>
    <x v="1"/>
    <x v="0"/>
    <x v="0"/>
    <x v="2"/>
  </r>
  <r>
    <x v="3"/>
    <x v="11"/>
    <x v="18"/>
    <d v="2025-07-01T00:00:00"/>
    <d v="2025-07-01T00:00:00"/>
    <x v="66"/>
    <x v="1"/>
    <x v="2"/>
    <x v="0"/>
    <n v="500"/>
    <x v="2"/>
    <x v="2"/>
    <s v="3520"/>
    <x v="0"/>
    <x v="1"/>
    <x v="0"/>
    <x v="0"/>
    <x v="2"/>
  </r>
  <r>
    <x v="3"/>
    <x v="11"/>
    <x v="18"/>
    <d v="2025-07-01T00:00:00"/>
    <d v="2025-07-01T00:00:00"/>
    <x v="66"/>
    <x v="1"/>
    <x v="2"/>
    <x v="0"/>
    <n v="650"/>
    <x v="5"/>
    <x v="5"/>
    <s v="3477"/>
    <x v="0"/>
    <x v="1"/>
    <x v="0"/>
    <x v="0"/>
    <x v="2"/>
  </r>
  <r>
    <x v="3"/>
    <x v="11"/>
    <x v="18"/>
    <d v="2025-07-01T00:00:00"/>
    <d v="2025-07-01T00:00:00"/>
    <x v="66"/>
    <x v="1"/>
    <x v="2"/>
    <x v="0"/>
    <n v="1500"/>
    <x v="3"/>
    <x v="3"/>
    <s v="3340"/>
    <x v="0"/>
    <x v="1"/>
    <x v="0"/>
    <x v="0"/>
    <x v="2"/>
  </r>
  <r>
    <x v="3"/>
    <x v="11"/>
    <x v="18"/>
    <d v="2025-07-01T00:00:00"/>
    <d v="2025-07-01T00:00:00"/>
    <x v="66"/>
    <x v="1"/>
    <x v="2"/>
    <x v="0"/>
    <n v="1600"/>
    <x v="2"/>
    <x v="2"/>
    <s v="3519"/>
    <x v="0"/>
    <x v="1"/>
    <x v="0"/>
    <x v="0"/>
    <x v="2"/>
  </r>
  <r>
    <x v="3"/>
    <x v="11"/>
    <x v="18"/>
    <d v="2025-07-01T00:00:00"/>
    <d v="2025-07-01T00:00:00"/>
    <x v="66"/>
    <x v="1"/>
    <x v="2"/>
    <x v="0"/>
    <n v="5000"/>
    <x v="3"/>
    <x v="3"/>
    <s v="3339"/>
    <x v="0"/>
    <x v="1"/>
    <x v="0"/>
    <x v="0"/>
    <x v="2"/>
  </r>
  <r>
    <x v="3"/>
    <x v="11"/>
    <x v="19"/>
    <d v="2025-08-01T00:00:00"/>
    <d v="2025-08-01T00:00:00"/>
    <x v="66"/>
    <x v="1"/>
    <x v="2"/>
    <x v="0"/>
    <n v="-150"/>
    <x v="4"/>
    <x v="4"/>
    <s v="13983"/>
    <x v="0"/>
    <x v="1"/>
    <x v="0"/>
    <x v="0"/>
    <x v="2"/>
  </r>
  <r>
    <x v="3"/>
    <x v="11"/>
    <x v="19"/>
    <d v="2025-08-01T00:00:00"/>
    <d v="2025-08-01T00:00:00"/>
    <x v="66"/>
    <x v="1"/>
    <x v="2"/>
    <x v="0"/>
    <n v="-122"/>
    <x v="5"/>
    <x v="5"/>
    <s v="13983"/>
    <x v="0"/>
    <x v="1"/>
    <x v="0"/>
    <x v="0"/>
    <x v="2"/>
  </r>
  <r>
    <x v="3"/>
    <x v="11"/>
    <x v="19"/>
    <d v="2025-08-01T00:00:00"/>
    <d v="2025-08-01T00:00:00"/>
    <x v="66"/>
    <x v="1"/>
    <x v="2"/>
    <x v="0"/>
    <n v="-47"/>
    <x v="2"/>
    <x v="2"/>
    <s v="13983"/>
    <x v="0"/>
    <x v="1"/>
    <x v="0"/>
    <x v="0"/>
    <x v="2"/>
  </r>
  <r>
    <x v="3"/>
    <x v="11"/>
    <x v="19"/>
    <d v="2025-08-01T00:00:00"/>
    <d v="2025-08-01T00:00:00"/>
    <x v="66"/>
    <x v="1"/>
    <x v="2"/>
    <x v="0"/>
    <n v="150"/>
    <x v="4"/>
    <x v="4"/>
    <s v="3550"/>
    <x v="0"/>
    <x v="1"/>
    <x v="0"/>
    <x v="0"/>
    <x v="2"/>
  </r>
  <r>
    <x v="3"/>
    <x v="11"/>
    <x v="19"/>
    <d v="2025-08-01T00:00:00"/>
    <d v="2025-08-01T00:00:00"/>
    <x v="66"/>
    <x v="1"/>
    <x v="2"/>
    <x v="0"/>
    <n v="300"/>
    <x v="5"/>
    <x v="5"/>
    <s v="3481"/>
    <x v="0"/>
    <x v="1"/>
    <x v="0"/>
    <x v="0"/>
    <x v="2"/>
  </r>
  <r>
    <x v="3"/>
    <x v="11"/>
    <x v="19"/>
    <d v="2025-08-01T00:00:00"/>
    <d v="2025-08-01T00:00:00"/>
    <x v="66"/>
    <x v="1"/>
    <x v="2"/>
    <x v="0"/>
    <n v="300"/>
    <x v="5"/>
    <x v="5"/>
    <s v="3482"/>
    <x v="0"/>
    <x v="1"/>
    <x v="0"/>
    <x v="0"/>
    <x v="2"/>
  </r>
  <r>
    <x v="3"/>
    <x v="11"/>
    <x v="19"/>
    <d v="2025-08-01T00:00:00"/>
    <d v="2025-08-01T00:00:00"/>
    <x v="66"/>
    <x v="1"/>
    <x v="2"/>
    <x v="0"/>
    <n v="500"/>
    <x v="2"/>
    <x v="2"/>
    <s v="3522"/>
    <x v="0"/>
    <x v="1"/>
    <x v="0"/>
    <x v="0"/>
    <x v="2"/>
  </r>
  <r>
    <x v="3"/>
    <x v="11"/>
    <x v="19"/>
    <d v="2025-08-01T00:00:00"/>
    <d v="2025-08-01T00:00:00"/>
    <x v="66"/>
    <x v="1"/>
    <x v="2"/>
    <x v="0"/>
    <n v="650"/>
    <x v="5"/>
    <x v="5"/>
    <s v="3480"/>
    <x v="0"/>
    <x v="1"/>
    <x v="0"/>
    <x v="0"/>
    <x v="2"/>
  </r>
  <r>
    <x v="3"/>
    <x v="11"/>
    <x v="19"/>
    <d v="2025-08-01T00:00:00"/>
    <d v="2025-08-01T00:00:00"/>
    <x v="66"/>
    <x v="1"/>
    <x v="2"/>
    <x v="0"/>
    <n v="1500"/>
    <x v="3"/>
    <x v="3"/>
    <s v="3342"/>
    <x v="0"/>
    <x v="1"/>
    <x v="0"/>
    <x v="0"/>
    <x v="2"/>
  </r>
  <r>
    <x v="3"/>
    <x v="11"/>
    <x v="19"/>
    <d v="2025-08-01T00:00:00"/>
    <d v="2025-08-01T00:00:00"/>
    <x v="66"/>
    <x v="1"/>
    <x v="2"/>
    <x v="0"/>
    <n v="1600"/>
    <x v="2"/>
    <x v="2"/>
    <s v="3521"/>
    <x v="0"/>
    <x v="1"/>
    <x v="0"/>
    <x v="0"/>
    <x v="2"/>
  </r>
  <r>
    <x v="3"/>
    <x v="11"/>
    <x v="19"/>
    <d v="2025-08-01T00:00:00"/>
    <d v="2025-08-01T00:00:00"/>
    <x v="66"/>
    <x v="1"/>
    <x v="2"/>
    <x v="0"/>
    <n v="5000"/>
    <x v="3"/>
    <x v="3"/>
    <s v="3341"/>
    <x v="0"/>
    <x v="1"/>
    <x v="0"/>
    <x v="0"/>
    <x v="2"/>
  </r>
  <r>
    <x v="3"/>
    <x v="11"/>
    <x v="20"/>
    <d v="2025-09-01T00:00:00"/>
    <d v="2025-09-01T00:00:00"/>
    <x v="66"/>
    <x v="1"/>
    <x v="2"/>
    <x v="0"/>
    <n v="-150"/>
    <x v="4"/>
    <x v="4"/>
    <s v="13983"/>
    <x v="0"/>
    <x v="1"/>
    <x v="0"/>
    <x v="0"/>
    <x v="2"/>
  </r>
  <r>
    <x v="3"/>
    <x v="11"/>
    <x v="20"/>
    <d v="2025-09-01T00:00:00"/>
    <d v="2025-09-01T00:00:00"/>
    <x v="66"/>
    <x v="1"/>
    <x v="2"/>
    <x v="0"/>
    <n v="-122"/>
    <x v="5"/>
    <x v="5"/>
    <s v="13983"/>
    <x v="0"/>
    <x v="1"/>
    <x v="0"/>
    <x v="0"/>
    <x v="2"/>
  </r>
  <r>
    <x v="3"/>
    <x v="11"/>
    <x v="20"/>
    <d v="2025-09-01T00:00:00"/>
    <d v="2025-09-01T00:00:00"/>
    <x v="66"/>
    <x v="1"/>
    <x v="2"/>
    <x v="0"/>
    <n v="-47"/>
    <x v="2"/>
    <x v="2"/>
    <s v="13983"/>
    <x v="0"/>
    <x v="1"/>
    <x v="0"/>
    <x v="0"/>
    <x v="2"/>
  </r>
  <r>
    <x v="3"/>
    <x v="11"/>
    <x v="20"/>
    <d v="2025-09-01T00:00:00"/>
    <d v="2025-09-01T00:00:00"/>
    <x v="66"/>
    <x v="1"/>
    <x v="2"/>
    <x v="0"/>
    <n v="150"/>
    <x v="4"/>
    <x v="4"/>
    <s v="3551"/>
    <x v="0"/>
    <x v="1"/>
    <x v="0"/>
    <x v="0"/>
    <x v="2"/>
  </r>
  <r>
    <x v="3"/>
    <x v="11"/>
    <x v="20"/>
    <d v="2025-09-01T00:00:00"/>
    <d v="2025-09-01T00:00:00"/>
    <x v="66"/>
    <x v="1"/>
    <x v="2"/>
    <x v="0"/>
    <n v="300"/>
    <x v="5"/>
    <x v="5"/>
    <s v="3484"/>
    <x v="0"/>
    <x v="1"/>
    <x v="0"/>
    <x v="0"/>
    <x v="2"/>
  </r>
  <r>
    <x v="3"/>
    <x v="11"/>
    <x v="20"/>
    <d v="2025-09-01T00:00:00"/>
    <d v="2025-09-01T00:00:00"/>
    <x v="66"/>
    <x v="1"/>
    <x v="2"/>
    <x v="0"/>
    <n v="300"/>
    <x v="5"/>
    <x v="5"/>
    <s v="3485"/>
    <x v="0"/>
    <x v="1"/>
    <x v="0"/>
    <x v="0"/>
    <x v="2"/>
  </r>
  <r>
    <x v="3"/>
    <x v="11"/>
    <x v="20"/>
    <d v="2025-09-01T00:00:00"/>
    <d v="2025-09-01T00:00:00"/>
    <x v="66"/>
    <x v="1"/>
    <x v="2"/>
    <x v="0"/>
    <n v="500"/>
    <x v="2"/>
    <x v="2"/>
    <s v="3524"/>
    <x v="0"/>
    <x v="1"/>
    <x v="0"/>
    <x v="0"/>
    <x v="2"/>
  </r>
  <r>
    <x v="3"/>
    <x v="11"/>
    <x v="20"/>
    <d v="2025-09-01T00:00:00"/>
    <d v="2025-09-01T00:00:00"/>
    <x v="66"/>
    <x v="1"/>
    <x v="2"/>
    <x v="0"/>
    <n v="650"/>
    <x v="5"/>
    <x v="5"/>
    <s v="3483"/>
    <x v="0"/>
    <x v="1"/>
    <x v="0"/>
    <x v="0"/>
    <x v="2"/>
  </r>
  <r>
    <x v="3"/>
    <x v="11"/>
    <x v="20"/>
    <d v="2025-09-01T00:00:00"/>
    <d v="2025-09-01T00:00:00"/>
    <x v="66"/>
    <x v="1"/>
    <x v="2"/>
    <x v="0"/>
    <n v="1500"/>
    <x v="3"/>
    <x v="3"/>
    <s v="3344"/>
    <x v="0"/>
    <x v="1"/>
    <x v="0"/>
    <x v="0"/>
    <x v="2"/>
  </r>
  <r>
    <x v="3"/>
    <x v="11"/>
    <x v="20"/>
    <d v="2025-09-01T00:00:00"/>
    <d v="2025-09-01T00:00:00"/>
    <x v="66"/>
    <x v="1"/>
    <x v="2"/>
    <x v="0"/>
    <n v="1600"/>
    <x v="2"/>
    <x v="2"/>
    <s v="3523"/>
    <x v="0"/>
    <x v="1"/>
    <x v="0"/>
    <x v="0"/>
    <x v="2"/>
  </r>
  <r>
    <x v="3"/>
    <x v="11"/>
    <x v="20"/>
    <d v="2025-09-01T00:00:00"/>
    <d v="2025-09-01T00:00:00"/>
    <x v="66"/>
    <x v="1"/>
    <x v="2"/>
    <x v="0"/>
    <n v="5000"/>
    <x v="3"/>
    <x v="3"/>
    <s v="3343"/>
    <x v="0"/>
    <x v="1"/>
    <x v="0"/>
    <x v="0"/>
    <x v="2"/>
  </r>
  <r>
    <x v="3"/>
    <x v="11"/>
    <x v="21"/>
    <d v="2025-10-01T00:00:00"/>
    <d v="2025-10-01T00:00:00"/>
    <x v="66"/>
    <x v="1"/>
    <x v="2"/>
    <x v="0"/>
    <n v="-150"/>
    <x v="4"/>
    <x v="4"/>
    <s v="13983"/>
    <x v="0"/>
    <x v="1"/>
    <x v="0"/>
    <x v="0"/>
    <x v="3"/>
  </r>
  <r>
    <x v="3"/>
    <x v="11"/>
    <x v="21"/>
    <d v="2025-10-01T00:00:00"/>
    <d v="2025-10-01T00:00:00"/>
    <x v="66"/>
    <x v="1"/>
    <x v="2"/>
    <x v="0"/>
    <n v="-122"/>
    <x v="5"/>
    <x v="5"/>
    <s v="13983"/>
    <x v="0"/>
    <x v="1"/>
    <x v="0"/>
    <x v="0"/>
    <x v="3"/>
  </r>
  <r>
    <x v="3"/>
    <x v="11"/>
    <x v="21"/>
    <d v="2025-10-01T00:00:00"/>
    <d v="2025-10-01T00:00:00"/>
    <x v="66"/>
    <x v="1"/>
    <x v="2"/>
    <x v="0"/>
    <n v="-47"/>
    <x v="2"/>
    <x v="2"/>
    <s v="13983"/>
    <x v="0"/>
    <x v="1"/>
    <x v="0"/>
    <x v="0"/>
    <x v="3"/>
  </r>
  <r>
    <x v="3"/>
    <x v="11"/>
    <x v="21"/>
    <d v="2025-10-01T00:00:00"/>
    <d v="2025-10-01T00:00:00"/>
    <x v="66"/>
    <x v="1"/>
    <x v="2"/>
    <x v="0"/>
    <n v="150"/>
    <x v="4"/>
    <x v="4"/>
    <s v="3552"/>
    <x v="0"/>
    <x v="1"/>
    <x v="0"/>
    <x v="0"/>
    <x v="3"/>
  </r>
  <r>
    <x v="3"/>
    <x v="11"/>
    <x v="21"/>
    <d v="2025-10-01T00:00:00"/>
    <d v="2025-10-01T00:00:00"/>
    <x v="66"/>
    <x v="1"/>
    <x v="2"/>
    <x v="0"/>
    <n v="300"/>
    <x v="5"/>
    <x v="5"/>
    <s v="3487"/>
    <x v="0"/>
    <x v="1"/>
    <x v="0"/>
    <x v="0"/>
    <x v="3"/>
  </r>
  <r>
    <x v="3"/>
    <x v="11"/>
    <x v="21"/>
    <d v="2025-10-01T00:00:00"/>
    <d v="2025-10-01T00:00:00"/>
    <x v="66"/>
    <x v="1"/>
    <x v="2"/>
    <x v="0"/>
    <n v="300"/>
    <x v="5"/>
    <x v="5"/>
    <s v="3488"/>
    <x v="0"/>
    <x v="1"/>
    <x v="0"/>
    <x v="0"/>
    <x v="3"/>
  </r>
  <r>
    <x v="3"/>
    <x v="11"/>
    <x v="21"/>
    <d v="2025-10-01T00:00:00"/>
    <d v="2025-10-01T00:00:00"/>
    <x v="66"/>
    <x v="1"/>
    <x v="2"/>
    <x v="0"/>
    <n v="500"/>
    <x v="2"/>
    <x v="2"/>
    <s v="3526"/>
    <x v="0"/>
    <x v="1"/>
    <x v="0"/>
    <x v="0"/>
    <x v="3"/>
  </r>
  <r>
    <x v="3"/>
    <x v="11"/>
    <x v="21"/>
    <d v="2025-10-01T00:00:00"/>
    <d v="2025-10-01T00:00:00"/>
    <x v="66"/>
    <x v="1"/>
    <x v="2"/>
    <x v="0"/>
    <n v="650"/>
    <x v="5"/>
    <x v="5"/>
    <s v="3486"/>
    <x v="0"/>
    <x v="1"/>
    <x v="0"/>
    <x v="0"/>
    <x v="3"/>
  </r>
  <r>
    <x v="3"/>
    <x v="11"/>
    <x v="21"/>
    <d v="2025-10-01T00:00:00"/>
    <d v="2025-10-01T00:00:00"/>
    <x v="66"/>
    <x v="1"/>
    <x v="2"/>
    <x v="0"/>
    <n v="1500"/>
    <x v="3"/>
    <x v="3"/>
    <s v="3346"/>
    <x v="0"/>
    <x v="1"/>
    <x v="0"/>
    <x v="0"/>
    <x v="3"/>
  </r>
  <r>
    <x v="3"/>
    <x v="11"/>
    <x v="21"/>
    <d v="2025-10-01T00:00:00"/>
    <d v="2025-10-01T00:00:00"/>
    <x v="66"/>
    <x v="1"/>
    <x v="2"/>
    <x v="0"/>
    <n v="1600"/>
    <x v="2"/>
    <x v="2"/>
    <s v="3525"/>
    <x v="0"/>
    <x v="1"/>
    <x v="0"/>
    <x v="0"/>
    <x v="3"/>
  </r>
  <r>
    <x v="3"/>
    <x v="11"/>
    <x v="21"/>
    <d v="2025-10-01T00:00:00"/>
    <d v="2025-10-01T00:00:00"/>
    <x v="66"/>
    <x v="1"/>
    <x v="2"/>
    <x v="0"/>
    <n v="5000"/>
    <x v="3"/>
    <x v="3"/>
    <s v="3345"/>
    <x v="0"/>
    <x v="1"/>
    <x v="0"/>
    <x v="0"/>
    <x v="3"/>
  </r>
  <r>
    <x v="3"/>
    <x v="11"/>
    <x v="22"/>
    <d v="2025-11-01T00:00:00"/>
    <d v="2025-11-01T00:00:00"/>
    <x v="66"/>
    <x v="1"/>
    <x v="2"/>
    <x v="0"/>
    <n v="-150"/>
    <x v="4"/>
    <x v="4"/>
    <s v="13983"/>
    <x v="0"/>
    <x v="1"/>
    <x v="0"/>
    <x v="0"/>
    <x v="3"/>
  </r>
  <r>
    <x v="3"/>
    <x v="11"/>
    <x v="22"/>
    <d v="2025-11-01T00:00:00"/>
    <d v="2025-11-01T00:00:00"/>
    <x v="66"/>
    <x v="1"/>
    <x v="2"/>
    <x v="0"/>
    <n v="-122"/>
    <x v="5"/>
    <x v="5"/>
    <s v="13983"/>
    <x v="0"/>
    <x v="1"/>
    <x v="0"/>
    <x v="0"/>
    <x v="3"/>
  </r>
  <r>
    <x v="3"/>
    <x v="11"/>
    <x v="22"/>
    <d v="2025-11-01T00:00:00"/>
    <d v="2025-11-01T00:00:00"/>
    <x v="66"/>
    <x v="1"/>
    <x v="2"/>
    <x v="0"/>
    <n v="-47"/>
    <x v="2"/>
    <x v="2"/>
    <s v="13983"/>
    <x v="0"/>
    <x v="1"/>
    <x v="0"/>
    <x v="0"/>
    <x v="3"/>
  </r>
  <r>
    <x v="3"/>
    <x v="11"/>
    <x v="22"/>
    <d v="2025-11-01T00:00:00"/>
    <d v="2025-11-01T00:00:00"/>
    <x v="66"/>
    <x v="1"/>
    <x v="2"/>
    <x v="0"/>
    <n v="150"/>
    <x v="4"/>
    <x v="4"/>
    <s v="3553"/>
    <x v="0"/>
    <x v="1"/>
    <x v="0"/>
    <x v="0"/>
    <x v="3"/>
  </r>
  <r>
    <x v="3"/>
    <x v="11"/>
    <x v="22"/>
    <d v="2025-11-01T00:00:00"/>
    <d v="2025-11-01T00:00:00"/>
    <x v="66"/>
    <x v="1"/>
    <x v="2"/>
    <x v="0"/>
    <n v="300"/>
    <x v="5"/>
    <x v="5"/>
    <s v="3490"/>
    <x v="0"/>
    <x v="1"/>
    <x v="0"/>
    <x v="0"/>
    <x v="3"/>
  </r>
  <r>
    <x v="3"/>
    <x v="11"/>
    <x v="22"/>
    <d v="2025-11-01T00:00:00"/>
    <d v="2025-11-01T00:00:00"/>
    <x v="66"/>
    <x v="1"/>
    <x v="2"/>
    <x v="0"/>
    <n v="300"/>
    <x v="5"/>
    <x v="5"/>
    <s v="3491"/>
    <x v="0"/>
    <x v="1"/>
    <x v="0"/>
    <x v="0"/>
    <x v="3"/>
  </r>
  <r>
    <x v="3"/>
    <x v="11"/>
    <x v="22"/>
    <d v="2025-11-01T00:00:00"/>
    <d v="2025-11-01T00:00:00"/>
    <x v="66"/>
    <x v="1"/>
    <x v="2"/>
    <x v="0"/>
    <n v="500"/>
    <x v="2"/>
    <x v="2"/>
    <s v="3528"/>
    <x v="0"/>
    <x v="1"/>
    <x v="0"/>
    <x v="0"/>
    <x v="3"/>
  </r>
  <r>
    <x v="3"/>
    <x v="11"/>
    <x v="22"/>
    <d v="2025-11-01T00:00:00"/>
    <d v="2025-11-01T00:00:00"/>
    <x v="66"/>
    <x v="1"/>
    <x v="2"/>
    <x v="0"/>
    <n v="650"/>
    <x v="5"/>
    <x v="5"/>
    <s v="3489"/>
    <x v="0"/>
    <x v="1"/>
    <x v="0"/>
    <x v="0"/>
    <x v="3"/>
  </r>
  <r>
    <x v="3"/>
    <x v="11"/>
    <x v="22"/>
    <d v="2025-11-01T00:00:00"/>
    <d v="2025-11-01T00:00:00"/>
    <x v="66"/>
    <x v="1"/>
    <x v="2"/>
    <x v="0"/>
    <n v="1500"/>
    <x v="3"/>
    <x v="3"/>
    <s v="3348"/>
    <x v="0"/>
    <x v="1"/>
    <x v="0"/>
    <x v="0"/>
    <x v="3"/>
  </r>
  <r>
    <x v="3"/>
    <x v="11"/>
    <x v="22"/>
    <d v="2025-11-01T00:00:00"/>
    <d v="2025-11-01T00:00:00"/>
    <x v="66"/>
    <x v="1"/>
    <x v="2"/>
    <x v="0"/>
    <n v="1600"/>
    <x v="2"/>
    <x v="2"/>
    <s v="3527"/>
    <x v="0"/>
    <x v="1"/>
    <x v="0"/>
    <x v="0"/>
    <x v="3"/>
  </r>
  <r>
    <x v="3"/>
    <x v="11"/>
    <x v="22"/>
    <d v="2025-11-01T00:00:00"/>
    <d v="2025-11-01T00:00:00"/>
    <x v="66"/>
    <x v="1"/>
    <x v="2"/>
    <x v="0"/>
    <n v="5000"/>
    <x v="3"/>
    <x v="3"/>
    <s v="3347"/>
    <x v="0"/>
    <x v="1"/>
    <x v="0"/>
    <x v="0"/>
    <x v="3"/>
  </r>
  <r>
    <x v="3"/>
    <x v="11"/>
    <x v="23"/>
    <d v="2025-12-01T00:00:00"/>
    <d v="2025-12-01T00:00:00"/>
    <x v="66"/>
    <x v="1"/>
    <x v="2"/>
    <x v="0"/>
    <n v="-150"/>
    <x v="4"/>
    <x v="4"/>
    <s v="13983"/>
    <x v="0"/>
    <x v="1"/>
    <x v="0"/>
    <x v="0"/>
    <x v="3"/>
  </r>
  <r>
    <x v="3"/>
    <x v="11"/>
    <x v="23"/>
    <d v="2025-12-01T00:00:00"/>
    <d v="2025-12-01T00:00:00"/>
    <x v="66"/>
    <x v="1"/>
    <x v="2"/>
    <x v="0"/>
    <n v="-122"/>
    <x v="5"/>
    <x v="5"/>
    <s v="13983"/>
    <x v="0"/>
    <x v="1"/>
    <x v="0"/>
    <x v="0"/>
    <x v="3"/>
  </r>
  <r>
    <x v="3"/>
    <x v="11"/>
    <x v="23"/>
    <d v="2025-12-01T00:00:00"/>
    <d v="2025-12-01T00:00:00"/>
    <x v="66"/>
    <x v="1"/>
    <x v="2"/>
    <x v="0"/>
    <n v="-47"/>
    <x v="2"/>
    <x v="2"/>
    <s v="13983"/>
    <x v="0"/>
    <x v="1"/>
    <x v="0"/>
    <x v="0"/>
    <x v="3"/>
  </r>
  <r>
    <x v="3"/>
    <x v="11"/>
    <x v="23"/>
    <d v="2025-12-01T00:00:00"/>
    <d v="2025-12-01T00:00:00"/>
    <x v="66"/>
    <x v="1"/>
    <x v="2"/>
    <x v="0"/>
    <n v="150"/>
    <x v="4"/>
    <x v="4"/>
    <s v="3554"/>
    <x v="0"/>
    <x v="1"/>
    <x v="0"/>
    <x v="0"/>
    <x v="3"/>
  </r>
  <r>
    <x v="3"/>
    <x v="11"/>
    <x v="23"/>
    <d v="2025-12-01T00:00:00"/>
    <d v="2025-12-01T00:00:00"/>
    <x v="66"/>
    <x v="1"/>
    <x v="2"/>
    <x v="0"/>
    <n v="300"/>
    <x v="5"/>
    <x v="5"/>
    <s v="3493"/>
    <x v="0"/>
    <x v="1"/>
    <x v="0"/>
    <x v="0"/>
    <x v="3"/>
  </r>
  <r>
    <x v="3"/>
    <x v="11"/>
    <x v="23"/>
    <d v="2025-12-01T00:00:00"/>
    <d v="2025-12-01T00:00:00"/>
    <x v="66"/>
    <x v="1"/>
    <x v="2"/>
    <x v="0"/>
    <n v="300"/>
    <x v="5"/>
    <x v="5"/>
    <s v="3494"/>
    <x v="0"/>
    <x v="1"/>
    <x v="0"/>
    <x v="0"/>
    <x v="3"/>
  </r>
  <r>
    <x v="3"/>
    <x v="11"/>
    <x v="23"/>
    <d v="2025-12-01T00:00:00"/>
    <d v="2025-12-01T00:00:00"/>
    <x v="66"/>
    <x v="1"/>
    <x v="2"/>
    <x v="0"/>
    <n v="500"/>
    <x v="2"/>
    <x v="2"/>
    <s v="3530"/>
    <x v="0"/>
    <x v="1"/>
    <x v="0"/>
    <x v="0"/>
    <x v="3"/>
  </r>
  <r>
    <x v="3"/>
    <x v="11"/>
    <x v="23"/>
    <d v="2025-12-01T00:00:00"/>
    <d v="2025-12-01T00:00:00"/>
    <x v="66"/>
    <x v="1"/>
    <x v="2"/>
    <x v="0"/>
    <n v="650"/>
    <x v="5"/>
    <x v="5"/>
    <s v="3492"/>
    <x v="0"/>
    <x v="1"/>
    <x v="0"/>
    <x v="0"/>
    <x v="3"/>
  </r>
  <r>
    <x v="3"/>
    <x v="11"/>
    <x v="23"/>
    <d v="2025-12-01T00:00:00"/>
    <d v="2025-12-01T00:00:00"/>
    <x v="66"/>
    <x v="1"/>
    <x v="2"/>
    <x v="0"/>
    <n v="1500"/>
    <x v="3"/>
    <x v="3"/>
    <s v="3350"/>
    <x v="0"/>
    <x v="1"/>
    <x v="0"/>
    <x v="0"/>
    <x v="3"/>
  </r>
  <r>
    <x v="3"/>
    <x v="11"/>
    <x v="23"/>
    <d v="2025-12-01T00:00:00"/>
    <d v="2025-12-01T00:00:00"/>
    <x v="66"/>
    <x v="1"/>
    <x v="2"/>
    <x v="0"/>
    <n v="1600"/>
    <x v="2"/>
    <x v="2"/>
    <s v="3529"/>
    <x v="0"/>
    <x v="1"/>
    <x v="0"/>
    <x v="0"/>
    <x v="3"/>
  </r>
  <r>
    <x v="3"/>
    <x v="11"/>
    <x v="23"/>
    <d v="2025-12-01T00:00:00"/>
    <d v="2025-12-01T00:00:00"/>
    <x v="66"/>
    <x v="1"/>
    <x v="2"/>
    <x v="0"/>
    <n v="5000"/>
    <x v="3"/>
    <x v="3"/>
    <s v="3349"/>
    <x v="0"/>
    <x v="1"/>
    <x v="0"/>
    <x v="0"/>
    <x v="3"/>
  </r>
  <r>
    <x v="4"/>
    <x v="2"/>
    <x v="4"/>
    <d v="2024-04-01T00:00:00"/>
    <d v="2024-05-08T00:00:00"/>
    <x v="67"/>
    <x v="1"/>
    <x v="1"/>
    <x v="0"/>
    <n v="-266.02999999999997"/>
    <x v="2"/>
    <x v="2"/>
    <s v="REF. SERVIÃ‡OS PRESTAÃ‡ÃƒO DE FORNECIMENTO DE DADOS E INFORMAÃ‡Ã•ES."/>
    <x v="0"/>
    <x v="0"/>
    <x v="0"/>
    <x v="0"/>
    <x v="1"/>
  </r>
  <r>
    <x v="4"/>
    <x v="2"/>
    <x v="4"/>
    <d v="2024-04-01T00:00:00"/>
    <d v="2024-05-08T00:00:00"/>
    <x v="68"/>
    <x v="1"/>
    <x v="1"/>
    <x v="0"/>
    <n v="-7.35"/>
    <x v="2"/>
    <x v="2"/>
    <s v="."/>
    <x v="0"/>
    <x v="0"/>
    <x v="0"/>
    <x v="0"/>
    <x v="1"/>
  </r>
  <r>
    <x v="4"/>
    <x v="2"/>
    <x v="5"/>
    <d v="2024-06-02T00:00:00"/>
    <d v="2024-06-15T00:00:00"/>
    <x v="69"/>
    <x v="1"/>
    <x v="1"/>
    <x v="0"/>
    <n v="-266.02999999999997"/>
    <x v="2"/>
    <x v="2"/>
    <s v="REF. SERVIÃ‡OS PRESTAÃ‡ÃƒO DE FORNECIMENTO DE DADOS E INFORMAÃ‡Ã•ES."/>
    <x v="0"/>
    <x v="0"/>
    <x v="0"/>
    <x v="0"/>
    <x v="1"/>
  </r>
  <r>
    <x v="4"/>
    <x v="2"/>
    <x v="6"/>
    <d v="2024-06-30T00:00:00"/>
    <d v="2024-07-15T00:00:00"/>
    <x v="70"/>
    <x v="1"/>
    <x v="1"/>
    <x v="0"/>
    <n v="-266.02999999999997"/>
    <x v="2"/>
    <x v="2"/>
    <s v="REF. SERVIÃ‡OS PRESTAÃ‡ÃƒO DE FORNECIMENTO DE DADOS E INFORMAÃ‡Ã•ES."/>
    <x v="0"/>
    <x v="0"/>
    <x v="0"/>
    <x v="0"/>
    <x v="1"/>
  </r>
  <r>
    <x v="4"/>
    <x v="2"/>
    <x v="7"/>
    <d v="2024-07-30T00:00:00"/>
    <d v="2024-08-15T00:00:00"/>
    <x v="71"/>
    <x v="1"/>
    <x v="1"/>
    <x v="0"/>
    <n v="-266.02999999999997"/>
    <x v="2"/>
    <x v="2"/>
    <s v="REF. SERVIÃ‡OS PRESTAÃ‡ÃƒO DE FORNECIMENTO DE DADOS E INFORMAÃ‡Ã•ES."/>
    <x v="0"/>
    <x v="0"/>
    <x v="0"/>
    <x v="0"/>
    <x v="2"/>
  </r>
  <r>
    <x v="4"/>
    <x v="2"/>
    <x v="8"/>
    <d v="2024-08-31T00:00:00"/>
    <d v="2024-09-15T00:00:00"/>
    <x v="72"/>
    <x v="1"/>
    <x v="1"/>
    <x v="0"/>
    <n v="-277.27999999999997"/>
    <x v="2"/>
    <x v="2"/>
    <s v="REF. SERVIÃ‡OS PRESTAÃ‡ÃƒO DE FORNECIMENTO DE DADOS E INFORMAÃ‡Ã•ES."/>
    <x v="0"/>
    <x v="0"/>
    <x v="0"/>
    <x v="0"/>
    <x v="2"/>
  </r>
  <r>
    <x v="4"/>
    <x v="2"/>
    <x v="9"/>
    <d v="2024-10-01T00:00:00"/>
    <d v="2024-10-15T00:00:00"/>
    <x v="73"/>
    <x v="1"/>
    <x v="1"/>
    <x v="0"/>
    <n v="-277.27999999999997"/>
    <x v="2"/>
    <x v="2"/>
    <s v="REF. SERVIÃ‡OS PRESTAÃ‡ÃƒO DE FORNECIMENTO DE DADOS E INFORMAÃ‡Ã•ES."/>
    <x v="0"/>
    <x v="0"/>
    <x v="0"/>
    <x v="0"/>
    <x v="2"/>
  </r>
  <r>
    <x v="4"/>
    <x v="2"/>
    <x v="10"/>
    <d v="2024-11-01T00:00:00"/>
    <d v="2024-11-15T00:00:00"/>
    <x v="74"/>
    <x v="1"/>
    <x v="1"/>
    <x v="0"/>
    <n v="-277.27999999999997"/>
    <x v="2"/>
    <x v="2"/>
    <s v="REF. SERVIÃ‡OS PRESTAÃ‡ÃƒO DE FORNECIMENTO DE DADOS E INFORMAÃ‡Ã•ES."/>
    <x v="0"/>
    <x v="0"/>
    <x v="0"/>
    <x v="0"/>
    <x v="3"/>
  </r>
  <r>
    <x v="4"/>
    <x v="2"/>
    <x v="11"/>
    <d v="2024-12-02T00:00:00"/>
    <d v="2024-12-15T00:00:00"/>
    <x v="75"/>
    <x v="1"/>
    <x v="1"/>
    <x v="0"/>
    <n v="-277.27999999999997"/>
    <x v="2"/>
    <x v="2"/>
    <s v="REF. SERVIÃ‡OS PRESTAÃ‡ÃƒO DE FORNECIMENTO DE DADOS E INFORMAÃ‡Ã•ES."/>
    <x v="0"/>
    <x v="0"/>
    <x v="0"/>
    <x v="0"/>
    <x v="3"/>
  </r>
  <r>
    <x v="4"/>
    <x v="2"/>
    <x v="12"/>
    <d v="2025-01-03T00:00:00"/>
    <d v="2025-01-15T00:00:00"/>
    <x v="76"/>
    <x v="1"/>
    <x v="1"/>
    <x v="0"/>
    <n v="-277.27999999999997"/>
    <x v="2"/>
    <x v="2"/>
    <s v="REF. SERVIÃ‡OS PRESTAÃ‡ÃƒO DE FORNECIMENTO DE DADOS E INFORMAÃ‡Ã•ES."/>
    <x v="0"/>
    <x v="0"/>
    <x v="0"/>
    <x v="0"/>
    <x v="3"/>
  </r>
  <r>
    <x v="5"/>
    <x v="2"/>
    <x v="1"/>
    <d v="2024-01-11T00:00:00"/>
    <d v="2024-01-25T00:00:00"/>
    <x v="77"/>
    <x v="1"/>
    <x v="3"/>
    <x v="0"/>
    <n v="-312.58"/>
    <x v="2"/>
    <x v="2"/>
    <s v="REF. SERVIÃ‡OS PRESTAÃ‡ÃƒO DE FORNECIMENTO DE DADOS E INFORMAÃ‡Ã•ES."/>
    <x v="0"/>
    <x v="0"/>
    <x v="0"/>
    <x v="0"/>
    <x v="0"/>
  </r>
  <r>
    <x v="5"/>
    <x v="2"/>
    <x v="2"/>
    <d v="2024-02-12T00:00:00"/>
    <d v="2024-02-25T00:00:00"/>
    <x v="78"/>
    <x v="1"/>
    <x v="3"/>
    <x v="0"/>
    <n v="-312.58"/>
    <x v="2"/>
    <x v="2"/>
    <s v="REF. SERVIÃ‡OS PRESTAÃ‡ÃƒO DE FORNECIMENTO DE DADOS E INFORMAÃ‡Ã•ES."/>
    <x v="0"/>
    <x v="0"/>
    <x v="0"/>
    <x v="0"/>
    <x v="0"/>
  </r>
  <r>
    <x v="5"/>
    <x v="2"/>
    <x v="3"/>
    <d v="2024-03-25T00:00:00"/>
    <d v="2024-03-25T00:00:00"/>
    <x v="79"/>
    <x v="1"/>
    <x v="3"/>
    <x v="0"/>
    <n v="-312.58"/>
    <x v="2"/>
    <x v="2"/>
    <s v="REF. SERVIÃ‡OS PRESTAÃ‡ÃƒO DE FORNECIMENTO DE DADOS E INFORMAÃ‡Ã•ES."/>
    <x v="0"/>
    <x v="0"/>
    <x v="0"/>
    <x v="0"/>
    <x v="0"/>
  </r>
  <r>
    <x v="5"/>
    <x v="2"/>
    <x v="4"/>
    <d v="2024-04-11T00:00:00"/>
    <d v="2024-04-25T00:00:00"/>
    <x v="80"/>
    <x v="1"/>
    <x v="3"/>
    <x v="0"/>
    <n v="-312.58"/>
    <x v="2"/>
    <x v="2"/>
    <s v="REF. SERVIÃ‡OS PRESTAÃ‡ÃƒO DE FORNECIMENTO DE DADOS E INFORMAÃ‡Ã•ES."/>
    <x v="0"/>
    <x v="0"/>
    <x v="0"/>
    <x v="0"/>
    <x v="1"/>
  </r>
  <r>
    <x v="5"/>
    <x v="2"/>
    <x v="5"/>
    <d v="2024-05-13T00:00:00"/>
    <d v="2024-05-25T00:00:00"/>
    <x v="81"/>
    <x v="1"/>
    <x v="3"/>
    <x v="0"/>
    <n v="-324.86"/>
    <x v="2"/>
    <x v="2"/>
    <s v="REF. SERVIÃ‡OS PRESTAÃ‡ÃƒO DE FORNECIMENTO DE DADOS E INFORMAÃ‡Ã•ES."/>
    <x v="0"/>
    <x v="0"/>
    <x v="0"/>
    <x v="0"/>
    <x v="1"/>
  </r>
  <r>
    <x v="5"/>
    <x v="2"/>
    <x v="6"/>
    <d v="2024-06-11T00:00:00"/>
    <d v="2024-06-25T00:00:00"/>
    <x v="82"/>
    <x v="1"/>
    <x v="3"/>
    <x v="0"/>
    <n v="-324.86"/>
    <x v="2"/>
    <x v="2"/>
    <s v="REF. SERVIÃ‡OS PRESTAÃ‡ÃƒO DE FORNECIMENTO DE DADOS E INFORMAÃ‡Ã•ES."/>
    <x v="0"/>
    <x v="0"/>
    <x v="0"/>
    <x v="0"/>
    <x v="1"/>
  </r>
  <r>
    <x v="5"/>
    <x v="2"/>
    <x v="7"/>
    <d v="2024-07-10T00:00:00"/>
    <d v="2024-07-25T00:00:00"/>
    <x v="83"/>
    <x v="1"/>
    <x v="1"/>
    <x v="0"/>
    <n v="-324.86"/>
    <x v="2"/>
    <x v="2"/>
    <s v="REF. SERVIÃ‡OS PRESTAÃ‡ÃƒO DE FORNECIMENTO DE DADOS E INFORMAÃ‡Ã•ES."/>
    <x v="0"/>
    <x v="0"/>
    <x v="0"/>
    <x v="0"/>
    <x v="2"/>
  </r>
  <r>
    <x v="5"/>
    <x v="2"/>
    <x v="8"/>
    <d v="2024-08-12T00:00:00"/>
    <d v="2024-08-25T00:00:00"/>
    <x v="84"/>
    <x v="1"/>
    <x v="1"/>
    <x v="0"/>
    <n v="-324.86"/>
    <x v="2"/>
    <x v="2"/>
    <s v="REF. SERVIÃ‡OS PRESTAÃ‡ÃƒO DE FORNECIMENTO DE DADOS E INFORMAÃ‡Ã•ES."/>
    <x v="0"/>
    <x v="0"/>
    <x v="0"/>
    <x v="0"/>
    <x v="2"/>
  </r>
  <r>
    <x v="5"/>
    <x v="2"/>
    <x v="9"/>
    <d v="2024-09-11T00:00:00"/>
    <d v="2024-09-25T00:00:00"/>
    <x v="85"/>
    <x v="1"/>
    <x v="1"/>
    <x v="0"/>
    <n v="-324.86"/>
    <x v="2"/>
    <x v="2"/>
    <s v="REF. SERVIÃ‡OS PRESTAÃ‡ÃƒO DE FORNECIMENTO DE DADOS E INFORMAÃ‡Ã•ES."/>
    <x v="0"/>
    <x v="0"/>
    <x v="0"/>
    <x v="0"/>
    <x v="2"/>
  </r>
  <r>
    <x v="5"/>
    <x v="2"/>
    <x v="10"/>
    <d v="2024-10-10T00:00:00"/>
    <d v="2024-10-25T00:00:00"/>
    <x v="86"/>
    <x v="1"/>
    <x v="1"/>
    <x v="0"/>
    <n v="-324.86"/>
    <x v="2"/>
    <x v="2"/>
    <s v="REF. SERVIÃ‡OS PRESTAÃ‡ÃƒO DE FORNECIMENTO DE DADOS E INFORMAÃ‡Ã•ES."/>
    <x v="0"/>
    <x v="0"/>
    <x v="0"/>
    <x v="0"/>
    <x v="3"/>
  </r>
  <r>
    <x v="5"/>
    <x v="2"/>
    <x v="11"/>
    <d v="2024-11-11T00:00:00"/>
    <d v="2024-11-25T00:00:00"/>
    <x v="87"/>
    <x v="1"/>
    <x v="1"/>
    <x v="0"/>
    <n v="-324.86"/>
    <x v="2"/>
    <x v="2"/>
    <s v="REF. SERVIÃ‡OS PRESTAÃ‡ÃƒO DE FORNECIMENTO DE DADOS E INFORMAÃ‡Ã•ES."/>
    <x v="0"/>
    <x v="0"/>
    <x v="0"/>
    <x v="0"/>
    <x v="3"/>
  </r>
  <r>
    <x v="5"/>
    <x v="2"/>
    <x v="12"/>
    <d v="2024-12-11T00:00:00"/>
    <d v="2024-12-30T00:00:00"/>
    <x v="88"/>
    <x v="1"/>
    <x v="1"/>
    <x v="0"/>
    <n v="-331.9"/>
    <x v="2"/>
    <x v="2"/>
    <s v="REF. SERVIÃ‡OS PRESTAÃ‡ÃƒO DE FORNECIMENTO DE DADOS E INFORMAÃ‡Ã•ES."/>
    <x v="0"/>
    <x v="0"/>
    <x v="0"/>
    <x v="0"/>
    <x v="3"/>
  </r>
  <r>
    <x v="5"/>
    <x v="2"/>
    <x v="0"/>
    <d v="2025-01-13T00:00:00"/>
    <d v="2025-01-25T00:00:00"/>
    <x v="89"/>
    <x v="1"/>
    <x v="1"/>
    <x v="0"/>
    <n v="-324.86"/>
    <x v="2"/>
    <x v="2"/>
    <s v="REF. SERVIÃ‡OS PRESTAÃ‡ÃƒO DE FORNECIMENTO DE DADOS E INFORMAÃ‡Ã•ES."/>
    <x v="0"/>
    <x v="0"/>
    <x v="0"/>
    <x v="0"/>
    <x v="0"/>
  </r>
  <r>
    <x v="5"/>
    <x v="2"/>
    <x v="13"/>
    <d v="2025-01-13T00:00:00"/>
    <d v="2025-01-25T00:00:00"/>
    <x v="90"/>
    <x v="1"/>
    <x v="1"/>
    <x v="0"/>
    <n v="-7.9"/>
    <x v="6"/>
    <x v="6"/>
    <s v=".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32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21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0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7">
        <item x="3"/>
        <item x="5"/>
        <item x="6"/>
        <item x="2"/>
        <item x="4"/>
        <item x="1"/>
        <item x="0"/>
      </items>
    </pivotField>
    <pivotField axis="axisRow" compact="0" showAll="0" insertBlankRow="1">
      <items count="8">
        <item x="1"/>
        <item x="5"/>
        <item x="2"/>
        <item x="4"/>
        <item x="3"/>
        <item x="0"/>
        <item x="6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10">
    <i>
      <x/>
    </i>
    <i r="1">
      <x/>
      <x v="4"/>
    </i>
    <i r="1">
      <x v="1"/>
      <x v="1"/>
    </i>
    <i r="1">
      <x v="2"/>
      <x v="6"/>
    </i>
    <i r="1">
      <x v="3"/>
      <x v="2"/>
    </i>
    <i r="1">
      <x v="4"/>
      <x v="3"/>
    </i>
    <i r="1">
      <x v="5"/>
      <x/>
    </i>
    <i r="1">
      <x v="6"/>
      <x v="5"/>
    </i>
    <i t="blank">
      <x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54">
      <pivotArea dataOnly="0" outline="0" fieldPosition="0">
        <references count="1">
          <reference field="2" count="0" defaultSubtotal="1"/>
        </references>
      </pivotArea>
    </format>
    <format dxfId="53">
      <pivotArea outline="0" fieldPosition="0">
        <references count="1">
          <reference field="4294967294" count="1">
            <x v="0"/>
          </reference>
        </references>
      </pivotArea>
    </format>
    <format dxfId="52">
      <pivotArea dataOnly="0" outline="0" fieldPosition="0">
        <references count="1">
          <reference field="2" count="0" defaultSubtotal="1"/>
        </references>
      </pivotArea>
    </format>
    <format dxfId="51">
      <pivotArea dataOnly="0" labelOnly="1" fieldPosition="0">
        <references count="1">
          <reference field="11" count="0"/>
        </references>
      </pivotArea>
    </format>
    <format dxfId="50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32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37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12">
        <item x="11"/>
        <item x="1"/>
        <item x="4"/>
        <item x="5"/>
        <item x="3"/>
        <item x="6"/>
        <item x="7"/>
        <item x="8"/>
        <item x="9"/>
        <item x="2"/>
        <item x="10"/>
        <item x="0"/>
      </items>
    </pivotField>
    <pivotField axis="axisCol" compact="0" outline="0" showAll="0">
      <items count="25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0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92">
        <item x="0"/>
        <item x="66"/>
        <item x="64"/>
        <item x="2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0"/>
        <item x="21"/>
        <item x="22"/>
        <item x="23"/>
        <item x="24"/>
        <item x="25"/>
        <item x="26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19"/>
        <item x="18"/>
        <item x="29"/>
        <item x="65"/>
        <item x="90"/>
        <item t="default"/>
      </items>
    </pivotField>
    <pivotField axis="axisRow" compact="0" outline="0" showAll="0" defaultSubtotal="0">
      <items count="2">
        <item x="1"/>
        <item n=" " x="0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7">
        <item x="3"/>
        <item x="5"/>
        <item x="6"/>
        <item x="2"/>
        <item x="4"/>
        <item x="1"/>
        <item x="0"/>
      </items>
    </pivotField>
    <pivotField axis="axisRow" compact="0" showAll="0" insertBlankRow="1">
      <items count="8">
        <item x="1"/>
        <item x="5"/>
        <item x="2"/>
        <item x="4"/>
        <item x="3"/>
        <item x="0"/>
        <item x="6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30">
    <i>
      <x/>
      <x v="4"/>
    </i>
    <i r="2">
      <x/>
      <x/>
      <x v="1"/>
    </i>
    <i r="2">
      <x v="2"/>
      <x/>
      <x v="86"/>
    </i>
    <i r="2">
      <x v="4"/>
      <x/>
      <x v="87"/>
    </i>
    <i t="blank" r="1">
      <x v="4"/>
    </i>
    <i>
      <x v="1"/>
      <x v="1"/>
    </i>
    <i r="2">
      <x/>
      <x/>
      <x v="1"/>
    </i>
    <i r="2">
      <x v="6"/>
      <x/>
      <x v="88"/>
    </i>
    <i r="2">
      <x v="8"/>
      <x/>
      <x v="41"/>
    </i>
    <i r="2">
      <x v="10"/>
      <x/>
      <x v="2"/>
    </i>
    <i r="4">
      <x v="89"/>
    </i>
    <i t="blank" r="1">
      <x v="1"/>
    </i>
    <i>
      <x v="2"/>
      <x v="6"/>
    </i>
    <i r="2">
      <x v="9"/>
      <x/>
      <x v="90"/>
    </i>
    <i t="blank" r="1">
      <x v="6"/>
    </i>
    <i>
      <x v="3"/>
      <x v="2"/>
    </i>
    <i r="2">
      <x/>
      <x/>
      <x v="1"/>
    </i>
    <i r="2">
      <x v="9"/>
      <x/>
      <x v="85"/>
    </i>
    <i t="blank" r="1">
      <x v="2"/>
    </i>
    <i>
      <x v="4"/>
      <x v="3"/>
    </i>
    <i r="2">
      <x/>
      <x/>
      <x v="1"/>
    </i>
    <i r="2">
      <x v="5"/>
      <x/>
      <x v="3"/>
    </i>
    <i t="blank" r="1">
      <x v="3"/>
    </i>
    <i>
      <x v="5"/>
      <x/>
    </i>
    <i r="2">
      <x v="1"/>
      <x v="1"/>
      <x/>
    </i>
    <i t="blank" r="1">
      <x/>
    </i>
    <i>
      <x v="6"/>
      <x v="5"/>
    </i>
    <i r="2">
      <x v="11"/>
      <x v="1"/>
      <x/>
    </i>
    <i t="blank" r="1">
      <x v="5"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hier="-1"/>
  </pageFields>
  <dataFields count="1">
    <dataField name="Soma de Valor" fld="9" baseField="11" baseItem="49" numFmtId="164"/>
  </dataFields>
  <formats count="6">
    <format dxfId="49">
      <pivotArea dataOnly="0" labelOnly="1" fieldPosition="0">
        <references count="1">
          <reference field="11" count="0"/>
        </references>
      </pivotArea>
    </format>
    <format dxfId="48">
      <pivotArea dataOnly="0" outline="0" fieldPosition="0">
        <references count="1">
          <reference field="2" count="0" defaultSubtotal="1"/>
        </references>
      </pivotArea>
    </format>
    <format dxfId="47">
      <pivotArea dataOnly="0" labelOnly="1" fieldPosition="0">
        <references count="1">
          <reference field="11" count="0"/>
        </references>
      </pivotArea>
    </format>
    <format dxfId="46">
      <pivotArea outline="0" fieldPosition="0">
        <references count="1">
          <reference field="4294967294" count="1">
            <x v="0"/>
          </reference>
        </references>
      </pivotArea>
    </format>
    <format dxfId="45">
      <pivotArea dataOnly="0" outline="0" fieldPosition="0">
        <references count="1">
          <reference field="2" count="0" defaultSubtotal="1"/>
        </references>
      </pivotArea>
    </format>
    <format dxfId="44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21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D4" sqref="D4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63</v>
      </c>
      <c r="D2" s="20">
        <v>117418.5</v>
      </c>
      <c r="L2" s="19" t="s">
        <v>61</v>
      </c>
      <c r="M2" s="20">
        <v>121050</v>
      </c>
    </row>
    <row r="3" spans="1:44" ht="16.8" customHeight="1" x14ac:dyDescent="0.4">
      <c r="A3" s="7"/>
      <c r="B3" t="s">
        <v>66</v>
      </c>
      <c r="D3" s="16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117418.5</v>
      </c>
      <c r="E3" s="17"/>
    </row>
    <row r="4" spans="1:44" ht="16.8" customHeight="1" x14ac:dyDescent="0.4">
      <c r="A4" s="7"/>
      <c r="B4" s="18" t="s">
        <v>67</v>
      </c>
      <c r="D4" s="21">
        <f>D2-D3</f>
        <v>0</v>
      </c>
      <c r="E4" s="17" t="s">
        <v>62</v>
      </c>
    </row>
    <row r="5" spans="1:44" ht="21" x14ac:dyDescent="0.4">
      <c r="A5" s="7"/>
    </row>
    <row r="6" spans="1:44" ht="21" x14ac:dyDescent="0.4">
      <c r="C6" s="8"/>
      <c r="D6" s="26">
        <f>D10</f>
        <v>45658</v>
      </c>
      <c r="E6" s="27"/>
      <c r="F6" s="28"/>
      <c r="G6" s="26">
        <f>G10</f>
        <v>45689</v>
      </c>
      <c r="H6" s="27"/>
      <c r="I6" s="28"/>
      <c r="J6" s="26">
        <f>J10</f>
        <v>45717</v>
      </c>
      <c r="K6" s="27"/>
      <c r="L6" s="28"/>
      <c r="M6" s="13" t="s">
        <v>30</v>
      </c>
      <c r="N6" s="26">
        <f>N10</f>
        <v>45748</v>
      </c>
      <c r="O6" s="27"/>
      <c r="P6" s="28"/>
      <c r="Q6" s="26">
        <f>Q10</f>
        <v>45778</v>
      </c>
      <c r="R6" s="27"/>
      <c r="S6" s="28"/>
      <c r="T6" s="26">
        <f>T10</f>
        <v>45809</v>
      </c>
      <c r="U6" s="27"/>
      <c r="V6" s="28"/>
      <c r="W6" s="13" t="s">
        <v>30</v>
      </c>
      <c r="X6" s="26">
        <f>X10</f>
        <v>45839</v>
      </c>
      <c r="Y6" s="27"/>
      <c r="Z6" s="28"/>
      <c r="AA6" s="26">
        <f>AA10</f>
        <v>45870</v>
      </c>
      <c r="AB6" s="27"/>
      <c r="AC6" s="28"/>
      <c r="AD6" s="26">
        <f>AD10</f>
        <v>45901</v>
      </c>
      <c r="AE6" s="27"/>
      <c r="AF6" s="28"/>
      <c r="AG6" s="13" t="s">
        <v>30</v>
      </c>
      <c r="AH6" s="26">
        <f>AH10</f>
        <v>45931</v>
      </c>
      <c r="AI6" s="27"/>
      <c r="AJ6" s="28"/>
      <c r="AK6" s="26">
        <f>AK10</f>
        <v>45962</v>
      </c>
      <c r="AL6" s="27"/>
      <c r="AM6" s="28"/>
      <c r="AN6" s="26">
        <f>AN10</f>
        <v>45992</v>
      </c>
      <c r="AO6" s="27"/>
      <c r="AP6" s="28"/>
      <c r="AQ6" s="13" t="s">
        <v>30</v>
      </c>
      <c r="AR6" s="22" t="s">
        <v>47</v>
      </c>
    </row>
    <row r="7" spans="1:44" ht="19.95" customHeight="1" x14ac:dyDescent="0.3">
      <c r="A7" s="23" t="s">
        <v>18</v>
      </c>
      <c r="B7" s="24"/>
      <c r="C7" s="25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2"/>
    </row>
    <row r="8" spans="1:44" hidden="1" x14ac:dyDescent="0.3">
      <c r="A8" s="1" t="s">
        <v>7</v>
      </c>
      <c r="D8" s="1" t="s">
        <v>34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35</v>
      </c>
      <c r="G10" s="2">
        <v>45689</v>
      </c>
      <c r="I10" s="5" t="s">
        <v>36</v>
      </c>
      <c r="J10" s="2">
        <v>45717</v>
      </c>
      <c r="L10" s="5" t="s">
        <v>37</v>
      </c>
      <c r="M10" s="14"/>
      <c r="N10" s="2">
        <v>45748</v>
      </c>
      <c r="P10" s="5" t="s">
        <v>38</v>
      </c>
      <c r="Q10" s="2">
        <v>45778</v>
      </c>
      <c r="S10" s="5" t="s">
        <v>39</v>
      </c>
      <c r="T10" s="2">
        <v>45809</v>
      </c>
      <c r="V10" s="5" t="s">
        <v>40</v>
      </c>
      <c r="W10" s="14"/>
      <c r="X10" s="2">
        <v>45839</v>
      </c>
      <c r="Z10" s="5" t="s">
        <v>41</v>
      </c>
      <c r="AA10" s="2">
        <v>45870</v>
      </c>
      <c r="AC10" s="5" t="s">
        <v>42</v>
      </c>
      <c r="AD10" s="2">
        <v>45901</v>
      </c>
      <c r="AF10" s="5" t="s">
        <v>43</v>
      </c>
      <c r="AG10" s="14"/>
      <c r="AH10" s="2">
        <v>45931</v>
      </c>
      <c r="AJ10" s="5" t="s">
        <v>44</v>
      </c>
      <c r="AK10" s="2">
        <v>45962</v>
      </c>
      <c r="AM10" s="5" t="s">
        <v>45</v>
      </c>
      <c r="AN10" s="2">
        <v>45992</v>
      </c>
      <c r="AP10" s="5" t="s">
        <v>46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49</v>
      </c>
      <c r="D12" s="4">
        <v>10927.5</v>
      </c>
      <c r="E12" s="4">
        <v>-7698.8300000000054</v>
      </c>
      <c r="F12" s="6">
        <v>3228.6699999999964</v>
      </c>
      <c r="G12" s="4">
        <v>9681</v>
      </c>
      <c r="H12" s="4">
        <v>-191.09</v>
      </c>
      <c r="I12" s="6">
        <v>9489.9100000000017</v>
      </c>
      <c r="J12" s="4">
        <v>9681</v>
      </c>
      <c r="K12" s="4">
        <v>0.01</v>
      </c>
      <c r="L12" s="6">
        <v>9681.01</v>
      </c>
      <c r="M12" s="15">
        <v>22399.589999999997</v>
      </c>
      <c r="N12" s="4">
        <v>9681</v>
      </c>
      <c r="O12" s="4">
        <v>0.01</v>
      </c>
      <c r="P12" s="6">
        <v>9681.01</v>
      </c>
      <c r="Q12" s="4">
        <v>9681</v>
      </c>
      <c r="R12" s="4">
        <v>0.01</v>
      </c>
      <c r="S12" s="6">
        <v>9681.01</v>
      </c>
      <c r="T12" s="4">
        <v>9681</v>
      </c>
      <c r="U12" s="4">
        <v>0.01</v>
      </c>
      <c r="V12" s="6">
        <v>9681.01</v>
      </c>
      <c r="W12" s="15">
        <v>29043.03</v>
      </c>
      <c r="X12" s="4">
        <v>9681</v>
      </c>
      <c r="Y12" s="4">
        <v>0.01</v>
      </c>
      <c r="Z12" s="6">
        <v>9681.01</v>
      </c>
      <c r="AA12" s="4">
        <v>9681</v>
      </c>
      <c r="AB12" s="4">
        <v>0.01</v>
      </c>
      <c r="AC12" s="6">
        <v>9681.01</v>
      </c>
      <c r="AD12" s="4">
        <v>9681</v>
      </c>
      <c r="AE12" s="4">
        <v>0.01</v>
      </c>
      <c r="AF12" s="6">
        <v>9681.01</v>
      </c>
      <c r="AG12" s="15">
        <v>29043.03</v>
      </c>
      <c r="AH12" s="4">
        <v>9681</v>
      </c>
      <c r="AI12" s="4">
        <v>0.01</v>
      </c>
      <c r="AJ12" s="6">
        <v>9681.01</v>
      </c>
      <c r="AK12" s="4">
        <v>9681</v>
      </c>
      <c r="AL12" s="4">
        <v>0.01</v>
      </c>
      <c r="AM12" s="6">
        <v>9681.01</v>
      </c>
      <c r="AN12" s="4">
        <v>9681</v>
      </c>
      <c r="AO12" s="4">
        <v>0.01</v>
      </c>
      <c r="AP12" s="6">
        <v>9681.01</v>
      </c>
      <c r="AQ12" s="15">
        <v>29043.03</v>
      </c>
      <c r="AR12" s="4">
        <v>109528.68</v>
      </c>
    </row>
    <row r="13" spans="1:44" x14ac:dyDescent="0.3">
      <c r="B13">
        <v>301108</v>
      </c>
      <c r="C13" s="31" t="s">
        <v>50</v>
      </c>
      <c r="D13" s="4">
        <v>6500</v>
      </c>
      <c r="E13" s="4">
        <v>-20580.980000000003</v>
      </c>
      <c r="F13" s="6">
        <v>-14080.980000000003</v>
      </c>
      <c r="G13" s="4">
        <v>6500</v>
      </c>
      <c r="H13" s="4"/>
      <c r="I13" s="6">
        <v>6500</v>
      </c>
      <c r="J13" s="4">
        <v>6500</v>
      </c>
      <c r="K13" s="4"/>
      <c r="L13" s="6">
        <v>6500</v>
      </c>
      <c r="M13" s="15">
        <v>-1080.9800000000032</v>
      </c>
      <c r="N13" s="4">
        <v>6500</v>
      </c>
      <c r="O13" s="4"/>
      <c r="P13" s="6">
        <v>6500</v>
      </c>
      <c r="Q13" s="4">
        <v>6500</v>
      </c>
      <c r="R13" s="4"/>
      <c r="S13" s="6">
        <v>6500</v>
      </c>
      <c r="T13" s="4">
        <v>6500</v>
      </c>
      <c r="U13" s="4"/>
      <c r="V13" s="6">
        <v>6500</v>
      </c>
      <c r="W13" s="15">
        <v>19500</v>
      </c>
      <c r="X13" s="4">
        <v>6500</v>
      </c>
      <c r="Y13" s="4"/>
      <c r="Z13" s="6">
        <v>6500</v>
      </c>
      <c r="AA13" s="4">
        <v>6500</v>
      </c>
      <c r="AB13" s="4"/>
      <c r="AC13" s="6">
        <v>6500</v>
      </c>
      <c r="AD13" s="4">
        <v>6500</v>
      </c>
      <c r="AE13" s="4"/>
      <c r="AF13" s="6">
        <v>6500</v>
      </c>
      <c r="AG13" s="15">
        <v>19500</v>
      </c>
      <c r="AH13" s="4">
        <v>6500</v>
      </c>
      <c r="AI13" s="4"/>
      <c r="AJ13" s="6">
        <v>6500</v>
      </c>
      <c r="AK13" s="4">
        <v>6500</v>
      </c>
      <c r="AL13" s="4"/>
      <c r="AM13" s="6">
        <v>6500</v>
      </c>
      <c r="AN13" s="4">
        <v>6500</v>
      </c>
      <c r="AO13" s="4"/>
      <c r="AP13" s="6">
        <v>6500</v>
      </c>
      <c r="AQ13" s="15">
        <v>19500</v>
      </c>
      <c r="AR13" s="4">
        <v>57419.02</v>
      </c>
    </row>
    <row r="14" spans="1:44" x14ac:dyDescent="0.3">
      <c r="B14">
        <v>301306</v>
      </c>
      <c r="C14" s="31" t="s">
        <v>33</v>
      </c>
      <c r="D14" s="4">
        <v>1128</v>
      </c>
      <c r="E14" s="4">
        <v>-1127.9499999999998</v>
      </c>
      <c r="F14" s="6">
        <v>5.0000000000181899E-2</v>
      </c>
      <c r="G14" s="4">
        <v>1128</v>
      </c>
      <c r="H14" s="4">
        <v>-183.2</v>
      </c>
      <c r="I14" s="6">
        <v>944.8</v>
      </c>
      <c r="J14" s="4">
        <v>1128</v>
      </c>
      <c r="K14" s="4"/>
      <c r="L14" s="6">
        <v>1128</v>
      </c>
      <c r="M14" s="15">
        <v>2072.8500000000004</v>
      </c>
      <c r="N14" s="4">
        <v>1128</v>
      </c>
      <c r="O14" s="4"/>
      <c r="P14" s="6">
        <v>1128</v>
      </c>
      <c r="Q14" s="4">
        <v>1128</v>
      </c>
      <c r="R14" s="4"/>
      <c r="S14" s="6">
        <v>1128</v>
      </c>
      <c r="T14" s="4">
        <v>1128</v>
      </c>
      <c r="U14" s="4"/>
      <c r="V14" s="6">
        <v>1128</v>
      </c>
      <c r="W14" s="15">
        <v>3384</v>
      </c>
      <c r="X14" s="4">
        <v>1128</v>
      </c>
      <c r="Y14" s="4"/>
      <c r="Z14" s="6">
        <v>1128</v>
      </c>
      <c r="AA14" s="4">
        <v>1128</v>
      </c>
      <c r="AB14" s="4"/>
      <c r="AC14" s="6">
        <v>1128</v>
      </c>
      <c r="AD14" s="4">
        <v>1128</v>
      </c>
      <c r="AE14" s="4"/>
      <c r="AF14" s="6">
        <v>1128</v>
      </c>
      <c r="AG14" s="15">
        <v>3384</v>
      </c>
      <c r="AH14" s="4">
        <v>1128</v>
      </c>
      <c r="AI14" s="4"/>
      <c r="AJ14" s="6">
        <v>1128</v>
      </c>
      <c r="AK14" s="4">
        <v>1128</v>
      </c>
      <c r="AL14" s="4"/>
      <c r="AM14" s="6">
        <v>1128</v>
      </c>
      <c r="AN14" s="4">
        <v>1128</v>
      </c>
      <c r="AO14" s="4"/>
      <c r="AP14" s="6">
        <v>1128</v>
      </c>
      <c r="AQ14" s="15">
        <v>3384</v>
      </c>
      <c r="AR14" s="4">
        <v>12224.85</v>
      </c>
    </row>
    <row r="15" spans="1:44" x14ac:dyDescent="0.3">
      <c r="B15">
        <v>303201</v>
      </c>
      <c r="C15" s="31" t="s">
        <v>68</v>
      </c>
      <c r="D15" s="4"/>
      <c r="E15" s="4"/>
      <c r="F15" s="6"/>
      <c r="G15" s="4"/>
      <c r="H15" s="4">
        <v>-7.9</v>
      </c>
      <c r="I15" s="6">
        <v>-7.9</v>
      </c>
      <c r="J15" s="4"/>
      <c r="K15" s="4"/>
      <c r="L15" s="6"/>
      <c r="M15" s="15">
        <v>-7.9</v>
      </c>
      <c r="N15" s="4"/>
      <c r="O15" s="4"/>
      <c r="P15" s="6"/>
      <c r="Q15" s="4"/>
      <c r="R15" s="4"/>
      <c r="S15" s="6"/>
      <c r="T15" s="4"/>
      <c r="U15" s="4"/>
      <c r="V15" s="6"/>
      <c r="W15" s="15"/>
      <c r="X15" s="4"/>
      <c r="Y15" s="4"/>
      <c r="Z15" s="6"/>
      <c r="AA15" s="4"/>
      <c r="AB15" s="4"/>
      <c r="AC15" s="6"/>
      <c r="AD15" s="4"/>
      <c r="AE15" s="4"/>
      <c r="AF15" s="6"/>
      <c r="AG15" s="15"/>
      <c r="AH15" s="4"/>
      <c r="AI15" s="4"/>
      <c r="AJ15" s="6"/>
      <c r="AK15" s="4"/>
      <c r="AL15" s="4"/>
      <c r="AM15" s="6"/>
      <c r="AN15" s="4"/>
      <c r="AO15" s="4"/>
      <c r="AP15" s="6"/>
      <c r="AQ15" s="15"/>
      <c r="AR15" s="4">
        <v>-7.9</v>
      </c>
    </row>
    <row r="16" spans="1:44" x14ac:dyDescent="0.3">
      <c r="B16">
        <v>303308</v>
      </c>
      <c r="C16" s="31" t="s">
        <v>48</v>
      </c>
      <c r="D16" s="4">
        <v>2053.5</v>
      </c>
      <c r="E16" s="4">
        <v>-324.86</v>
      </c>
      <c r="F16" s="6">
        <v>1728.6399999999999</v>
      </c>
      <c r="G16" s="4">
        <v>2053</v>
      </c>
      <c r="H16" s="4"/>
      <c r="I16" s="6">
        <v>2053</v>
      </c>
      <c r="J16" s="4">
        <v>2053</v>
      </c>
      <c r="K16" s="4"/>
      <c r="L16" s="6">
        <v>2053</v>
      </c>
      <c r="M16" s="15">
        <v>5834.6399999999994</v>
      </c>
      <c r="N16" s="4">
        <v>2053</v>
      </c>
      <c r="O16" s="4"/>
      <c r="P16" s="6">
        <v>2053</v>
      </c>
      <c r="Q16" s="4">
        <v>2053</v>
      </c>
      <c r="R16" s="4"/>
      <c r="S16" s="6">
        <v>2053</v>
      </c>
      <c r="T16" s="4">
        <v>2053</v>
      </c>
      <c r="U16" s="4"/>
      <c r="V16" s="6">
        <v>2053</v>
      </c>
      <c r="W16" s="15">
        <v>6159</v>
      </c>
      <c r="X16" s="4">
        <v>2053</v>
      </c>
      <c r="Y16" s="4"/>
      <c r="Z16" s="6">
        <v>2053</v>
      </c>
      <c r="AA16" s="4">
        <v>2053</v>
      </c>
      <c r="AB16" s="4"/>
      <c r="AC16" s="6">
        <v>2053</v>
      </c>
      <c r="AD16" s="4">
        <v>2053</v>
      </c>
      <c r="AE16" s="4"/>
      <c r="AF16" s="6">
        <v>2053</v>
      </c>
      <c r="AG16" s="15">
        <v>6159</v>
      </c>
      <c r="AH16" s="4">
        <v>2053</v>
      </c>
      <c r="AI16" s="4"/>
      <c r="AJ16" s="6">
        <v>2053</v>
      </c>
      <c r="AK16" s="4">
        <v>2053</v>
      </c>
      <c r="AL16" s="4"/>
      <c r="AM16" s="6">
        <v>2053</v>
      </c>
      <c r="AN16" s="4">
        <v>2053</v>
      </c>
      <c r="AO16" s="4"/>
      <c r="AP16" s="6">
        <v>2053</v>
      </c>
      <c r="AQ16" s="15">
        <v>6159</v>
      </c>
      <c r="AR16" s="4">
        <v>24311.64</v>
      </c>
    </row>
    <row r="17" spans="1:44" x14ac:dyDescent="0.3">
      <c r="B17">
        <v>303410</v>
      </c>
      <c r="C17" s="31" t="s">
        <v>51</v>
      </c>
      <c r="D17" s="4">
        <v>1246</v>
      </c>
      <c r="E17" s="4">
        <v>-1246</v>
      </c>
      <c r="F17" s="6">
        <v>0</v>
      </c>
      <c r="G17" s="4">
        <v>0</v>
      </c>
      <c r="H17" s="4"/>
      <c r="I17" s="6">
        <v>0</v>
      </c>
      <c r="J17" s="4">
        <v>0</v>
      </c>
      <c r="K17" s="4"/>
      <c r="L17" s="6">
        <v>0</v>
      </c>
      <c r="M17" s="15">
        <v>0</v>
      </c>
      <c r="N17" s="4">
        <v>0</v>
      </c>
      <c r="O17" s="4"/>
      <c r="P17" s="6">
        <v>0</v>
      </c>
      <c r="Q17" s="4">
        <v>0</v>
      </c>
      <c r="R17" s="4"/>
      <c r="S17" s="6">
        <v>0</v>
      </c>
      <c r="T17" s="4">
        <v>0</v>
      </c>
      <c r="U17" s="4"/>
      <c r="V17" s="6">
        <v>0</v>
      </c>
      <c r="W17" s="15">
        <v>0</v>
      </c>
      <c r="X17" s="4">
        <v>0</v>
      </c>
      <c r="Y17" s="4"/>
      <c r="Z17" s="6">
        <v>0</v>
      </c>
      <c r="AA17" s="4">
        <v>0</v>
      </c>
      <c r="AB17" s="4"/>
      <c r="AC17" s="6">
        <v>0</v>
      </c>
      <c r="AD17" s="4">
        <v>0</v>
      </c>
      <c r="AE17" s="4"/>
      <c r="AF17" s="6">
        <v>0</v>
      </c>
      <c r="AG17" s="15">
        <v>0</v>
      </c>
      <c r="AH17" s="4">
        <v>0</v>
      </c>
      <c r="AI17" s="4"/>
      <c r="AJ17" s="6">
        <v>0</v>
      </c>
      <c r="AK17" s="4">
        <v>0</v>
      </c>
      <c r="AL17" s="4"/>
      <c r="AM17" s="6">
        <v>0</v>
      </c>
      <c r="AN17" s="4">
        <v>0</v>
      </c>
      <c r="AO17" s="4"/>
      <c r="AP17" s="6">
        <v>0</v>
      </c>
      <c r="AQ17" s="15">
        <v>0</v>
      </c>
      <c r="AR17" s="4">
        <v>0</v>
      </c>
    </row>
    <row r="18" spans="1:44" x14ac:dyDescent="0.3">
      <c r="B18">
        <v>303416</v>
      </c>
      <c r="C18" s="31" t="s">
        <v>3</v>
      </c>
      <c r="D18" s="4"/>
      <c r="E18" s="4">
        <v>0.01</v>
      </c>
      <c r="F18" s="6">
        <v>0.01</v>
      </c>
      <c r="G18" s="4"/>
      <c r="H18" s="4">
        <v>0.01</v>
      </c>
      <c r="I18" s="6">
        <v>0.01</v>
      </c>
      <c r="J18" s="4"/>
      <c r="K18" s="4">
        <v>0.01</v>
      </c>
      <c r="L18" s="6">
        <v>0.01</v>
      </c>
      <c r="M18" s="15">
        <v>0.03</v>
      </c>
      <c r="N18" s="4"/>
      <c r="O18" s="4">
        <v>0.01</v>
      </c>
      <c r="P18" s="6">
        <v>0.01</v>
      </c>
      <c r="Q18" s="4"/>
      <c r="R18" s="4">
        <v>0.01</v>
      </c>
      <c r="S18" s="6">
        <v>0.01</v>
      </c>
      <c r="T18" s="4"/>
      <c r="U18" s="4">
        <v>0.01</v>
      </c>
      <c r="V18" s="6">
        <v>0.01</v>
      </c>
      <c r="W18" s="15">
        <v>0.03</v>
      </c>
      <c r="X18" s="4"/>
      <c r="Y18" s="4">
        <v>0.01</v>
      </c>
      <c r="Z18" s="6">
        <v>0.01</v>
      </c>
      <c r="AA18" s="4"/>
      <c r="AB18" s="4">
        <v>0.01</v>
      </c>
      <c r="AC18" s="6">
        <v>0.01</v>
      </c>
      <c r="AD18" s="4"/>
      <c r="AE18" s="4">
        <v>0.01</v>
      </c>
      <c r="AF18" s="6">
        <v>0.01</v>
      </c>
      <c r="AG18" s="15">
        <v>0.03</v>
      </c>
      <c r="AH18" s="4"/>
      <c r="AI18" s="4">
        <v>0.01</v>
      </c>
      <c r="AJ18" s="6">
        <v>0.01</v>
      </c>
      <c r="AK18" s="4"/>
      <c r="AL18" s="4">
        <v>0.01</v>
      </c>
      <c r="AM18" s="6">
        <v>0.01</v>
      </c>
      <c r="AN18" s="4"/>
      <c r="AO18" s="4">
        <v>0.01</v>
      </c>
      <c r="AP18" s="6">
        <v>0.01</v>
      </c>
      <c r="AQ18" s="15">
        <v>0.03</v>
      </c>
      <c r="AR18" s="4">
        <v>0.11999999999999998</v>
      </c>
    </row>
    <row r="19" spans="1:44" x14ac:dyDescent="0.3">
      <c r="B19">
        <v>303419</v>
      </c>
      <c r="C19" s="31" t="s">
        <v>69</v>
      </c>
      <c r="D19" s="4"/>
      <c r="E19" s="4">
        <v>15580.95</v>
      </c>
      <c r="F19" s="6">
        <v>15580.95</v>
      </c>
      <c r="G19" s="4"/>
      <c r="H19" s="4"/>
      <c r="I19" s="6"/>
      <c r="J19" s="4"/>
      <c r="K19" s="4"/>
      <c r="L19" s="6"/>
      <c r="M19" s="15">
        <v>15580.95</v>
      </c>
      <c r="N19" s="4"/>
      <c r="O19" s="4"/>
      <c r="P19" s="6"/>
      <c r="Q19" s="4"/>
      <c r="R19" s="4"/>
      <c r="S19" s="6"/>
      <c r="T19" s="4"/>
      <c r="U19" s="4"/>
      <c r="V19" s="6"/>
      <c r="W19" s="15"/>
      <c r="X19" s="4"/>
      <c r="Y19" s="4"/>
      <c r="Z19" s="6"/>
      <c r="AA19" s="4"/>
      <c r="AB19" s="4"/>
      <c r="AC19" s="6"/>
      <c r="AD19" s="4"/>
      <c r="AE19" s="4"/>
      <c r="AF19" s="6"/>
      <c r="AG19" s="15"/>
      <c r="AH19" s="4"/>
      <c r="AI19" s="4"/>
      <c r="AJ19" s="6"/>
      <c r="AK19" s="4"/>
      <c r="AL19" s="4"/>
      <c r="AM19" s="6"/>
      <c r="AN19" s="4"/>
      <c r="AO19" s="4"/>
      <c r="AP19" s="6"/>
      <c r="AQ19" s="15"/>
      <c r="AR19" s="4">
        <v>15580.95</v>
      </c>
    </row>
    <row r="20" spans="1:44" x14ac:dyDescent="0.3">
      <c r="D20" s="4"/>
      <c r="E20" s="4"/>
      <c r="F20" s="6"/>
      <c r="G20" s="4"/>
      <c r="H20" s="4"/>
      <c r="I20" s="6"/>
      <c r="J20" s="4"/>
      <c r="K20" s="4"/>
      <c r="L20" s="6"/>
      <c r="M20" s="15"/>
      <c r="N20" s="4"/>
      <c r="O20" s="4"/>
      <c r="P20" s="6"/>
      <c r="Q20" s="4"/>
      <c r="R20" s="4"/>
      <c r="S20" s="6"/>
      <c r="T20" s="4"/>
      <c r="U20" s="4"/>
      <c r="V20" s="6"/>
      <c r="W20" s="15"/>
      <c r="X20" s="4"/>
      <c r="Y20" s="4"/>
      <c r="Z20" s="6"/>
      <c r="AA20" s="4"/>
      <c r="AB20" s="4"/>
      <c r="AC20" s="6"/>
      <c r="AD20" s="4"/>
      <c r="AE20" s="4"/>
      <c r="AF20" s="6"/>
      <c r="AG20" s="15"/>
      <c r="AH20" s="4"/>
      <c r="AI20" s="4"/>
      <c r="AJ20" s="6"/>
      <c r="AK20" s="4"/>
      <c r="AL20" s="4"/>
      <c r="AM20" s="6"/>
      <c r="AN20" s="4"/>
      <c r="AO20" s="4"/>
      <c r="AP20" s="6"/>
      <c r="AQ20" s="15"/>
      <c r="AR20" s="4"/>
    </row>
    <row r="21" spans="1:44" x14ac:dyDescent="0.3">
      <c r="A21" t="s">
        <v>1</v>
      </c>
      <c r="D21" s="4">
        <v>10927.5</v>
      </c>
      <c r="E21" s="4">
        <v>-7698.8300000000054</v>
      </c>
      <c r="F21" s="6">
        <v>3228.6699999999964</v>
      </c>
      <c r="G21" s="4">
        <v>9681</v>
      </c>
      <c r="H21" s="4">
        <v>-191.09</v>
      </c>
      <c r="I21" s="6">
        <v>9489.9100000000017</v>
      </c>
      <c r="J21" s="4">
        <v>9681</v>
      </c>
      <c r="K21" s="4">
        <v>0.01</v>
      </c>
      <c r="L21" s="6">
        <v>9681.01</v>
      </c>
      <c r="M21" s="15">
        <v>22399.589999999997</v>
      </c>
      <c r="N21" s="4">
        <v>9681</v>
      </c>
      <c r="O21" s="4">
        <v>0.01</v>
      </c>
      <c r="P21" s="6">
        <v>9681.01</v>
      </c>
      <c r="Q21" s="4">
        <v>9681</v>
      </c>
      <c r="R21" s="4">
        <v>0.01</v>
      </c>
      <c r="S21" s="6">
        <v>9681.01</v>
      </c>
      <c r="T21" s="4">
        <v>9681</v>
      </c>
      <c r="U21" s="4">
        <v>0.01</v>
      </c>
      <c r="V21" s="6">
        <v>9681.01</v>
      </c>
      <c r="W21" s="15">
        <v>29043.03</v>
      </c>
      <c r="X21" s="4">
        <v>9681</v>
      </c>
      <c r="Y21" s="4">
        <v>0.01</v>
      </c>
      <c r="Z21" s="6">
        <v>9681.01</v>
      </c>
      <c r="AA21" s="4">
        <v>9681</v>
      </c>
      <c r="AB21" s="4">
        <v>0.01</v>
      </c>
      <c r="AC21" s="6">
        <v>9681.01</v>
      </c>
      <c r="AD21" s="4">
        <v>9681</v>
      </c>
      <c r="AE21" s="4">
        <v>0.01</v>
      </c>
      <c r="AF21" s="6">
        <v>9681.01</v>
      </c>
      <c r="AG21" s="15">
        <v>29043.03</v>
      </c>
      <c r="AH21" s="4">
        <v>9681</v>
      </c>
      <c r="AI21" s="4">
        <v>0.01</v>
      </c>
      <c r="AJ21" s="6">
        <v>9681.01</v>
      </c>
      <c r="AK21" s="4">
        <v>9681</v>
      </c>
      <c r="AL21" s="4">
        <v>0.01</v>
      </c>
      <c r="AM21" s="6">
        <v>9681.01</v>
      </c>
      <c r="AN21" s="4">
        <v>9681</v>
      </c>
      <c r="AO21" s="4">
        <v>0.01</v>
      </c>
      <c r="AP21" s="6">
        <v>9681.01</v>
      </c>
      <c r="AQ21" s="15">
        <v>29043.03</v>
      </c>
      <c r="AR21" s="4">
        <v>109528.68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37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54</v>
      </c>
      <c r="C2" s="8" t="str">
        <f>B2</f>
        <v>(Tudo)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34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35</v>
      </c>
      <c r="I6" s="2">
        <v>45689</v>
      </c>
      <c r="K6" s="5" t="s">
        <v>36</v>
      </c>
      <c r="L6" s="2">
        <v>45717</v>
      </c>
      <c r="N6" s="5" t="s">
        <v>37</v>
      </c>
      <c r="O6" s="14"/>
      <c r="P6" s="2">
        <v>45748</v>
      </c>
      <c r="R6" s="5" t="s">
        <v>38</v>
      </c>
      <c r="S6" s="2">
        <v>45778</v>
      </c>
      <c r="U6" s="5" t="s">
        <v>39</v>
      </c>
      <c r="V6" s="2">
        <v>45809</v>
      </c>
      <c r="X6" s="5" t="s">
        <v>40</v>
      </c>
      <c r="Y6" s="14"/>
      <c r="Z6" s="2">
        <v>45839</v>
      </c>
      <c r="AB6" s="5" t="s">
        <v>41</v>
      </c>
      <c r="AC6" s="2">
        <v>45870</v>
      </c>
      <c r="AE6" s="5" t="s">
        <v>42</v>
      </c>
      <c r="AF6" s="2">
        <v>45901</v>
      </c>
      <c r="AH6" s="5" t="s">
        <v>43</v>
      </c>
      <c r="AI6" s="14"/>
      <c r="AJ6" s="2">
        <v>45931</v>
      </c>
      <c r="AL6" s="5" t="s">
        <v>44</v>
      </c>
      <c r="AM6" s="2">
        <v>45962</v>
      </c>
      <c r="AO6" s="5" t="s">
        <v>45</v>
      </c>
      <c r="AP6" s="2">
        <v>45992</v>
      </c>
      <c r="AR6" s="5" t="s">
        <v>46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301108</v>
      </c>
      <c r="B8" s="3" t="s">
        <v>50</v>
      </c>
      <c r="C8" s="3"/>
      <c r="D8" s="3"/>
      <c r="E8" s="3"/>
      <c r="F8" s="4">
        <v>6500</v>
      </c>
      <c r="G8" s="4">
        <v>-20580.980000000003</v>
      </c>
      <c r="H8" s="6">
        <v>-14080.980000000001</v>
      </c>
      <c r="I8" s="4">
        <v>6500</v>
      </c>
      <c r="J8" s="4"/>
      <c r="K8" s="6">
        <v>6500</v>
      </c>
      <c r="L8" s="4">
        <v>6500</v>
      </c>
      <c r="M8" s="4"/>
      <c r="N8" s="6">
        <v>6500</v>
      </c>
      <c r="O8" s="15">
        <v>-1080.9800000000032</v>
      </c>
      <c r="P8" s="4">
        <v>6500</v>
      </c>
      <c r="Q8" s="4"/>
      <c r="R8" s="6">
        <v>6500</v>
      </c>
      <c r="S8" s="4">
        <v>6500</v>
      </c>
      <c r="T8" s="4"/>
      <c r="U8" s="6">
        <v>6500</v>
      </c>
      <c r="V8" s="4">
        <v>6500</v>
      </c>
      <c r="W8" s="4"/>
      <c r="X8" s="6">
        <v>6500</v>
      </c>
      <c r="Y8" s="15">
        <v>19500</v>
      </c>
      <c r="Z8" s="4">
        <v>6500</v>
      </c>
      <c r="AA8" s="4"/>
      <c r="AB8" s="6">
        <v>6500</v>
      </c>
      <c r="AC8" s="4">
        <v>6500</v>
      </c>
      <c r="AD8" s="4"/>
      <c r="AE8" s="6">
        <v>6500</v>
      </c>
      <c r="AF8" s="4">
        <v>6500</v>
      </c>
      <c r="AG8" s="4"/>
      <c r="AH8" s="6">
        <v>6500</v>
      </c>
      <c r="AI8" s="15">
        <v>19500</v>
      </c>
      <c r="AJ8" s="4">
        <v>6500</v>
      </c>
      <c r="AK8" s="4"/>
      <c r="AL8" s="6">
        <v>6500</v>
      </c>
      <c r="AM8" s="4">
        <v>6500</v>
      </c>
      <c r="AN8" s="4"/>
      <c r="AO8" s="6">
        <v>6500</v>
      </c>
      <c r="AP8" s="4">
        <v>6500</v>
      </c>
      <c r="AQ8" s="4"/>
      <c r="AR8" s="6">
        <v>6500</v>
      </c>
      <c r="AS8" s="15">
        <v>19500</v>
      </c>
    </row>
    <row r="9" spans="1:45" x14ac:dyDescent="0.3">
      <c r="C9" t="s">
        <v>21</v>
      </c>
      <c r="D9" t="s">
        <v>9</v>
      </c>
      <c r="E9" t="s">
        <v>13</v>
      </c>
      <c r="F9" s="4">
        <v>6500</v>
      </c>
      <c r="G9" s="4"/>
      <c r="H9" s="6">
        <v>6500</v>
      </c>
      <c r="I9" s="4">
        <v>6500</v>
      </c>
      <c r="J9" s="4"/>
      <c r="K9" s="6">
        <v>6500</v>
      </c>
      <c r="L9" s="4">
        <v>6500</v>
      </c>
      <c r="M9" s="4"/>
      <c r="N9" s="6">
        <v>6500</v>
      </c>
      <c r="O9" s="15">
        <v>19500</v>
      </c>
      <c r="P9" s="4">
        <v>6500</v>
      </c>
      <c r="Q9" s="4"/>
      <c r="R9" s="6">
        <v>6500</v>
      </c>
      <c r="S9" s="4">
        <v>6500</v>
      </c>
      <c r="T9" s="4"/>
      <c r="U9" s="6">
        <v>6500</v>
      </c>
      <c r="V9" s="4">
        <v>6500</v>
      </c>
      <c r="W9" s="4"/>
      <c r="X9" s="6">
        <v>6500</v>
      </c>
      <c r="Y9" s="15">
        <v>19500</v>
      </c>
      <c r="Z9" s="4">
        <v>6500</v>
      </c>
      <c r="AA9" s="4"/>
      <c r="AB9" s="6">
        <v>6500</v>
      </c>
      <c r="AC9" s="4">
        <v>6500</v>
      </c>
      <c r="AD9" s="4"/>
      <c r="AE9" s="6">
        <v>6500</v>
      </c>
      <c r="AF9" s="4">
        <v>6500</v>
      </c>
      <c r="AG9" s="4"/>
      <c r="AH9" s="6">
        <v>6500</v>
      </c>
      <c r="AI9" s="15">
        <v>19500</v>
      </c>
      <c r="AJ9" s="4">
        <v>6500</v>
      </c>
      <c r="AK9" s="4"/>
      <c r="AL9" s="6">
        <v>6500</v>
      </c>
      <c r="AM9" s="4">
        <v>6500</v>
      </c>
      <c r="AN9" s="4"/>
      <c r="AO9" s="6">
        <v>6500</v>
      </c>
      <c r="AP9" s="4">
        <v>6500</v>
      </c>
      <c r="AQ9" s="4"/>
      <c r="AR9" s="6">
        <v>6500</v>
      </c>
      <c r="AS9" s="15">
        <v>19500</v>
      </c>
    </row>
    <row r="10" spans="1:45" x14ac:dyDescent="0.3">
      <c r="C10" t="s">
        <v>64</v>
      </c>
      <c r="D10" t="s">
        <v>9</v>
      </c>
      <c r="E10" t="s">
        <v>65</v>
      </c>
      <c r="F10" s="4"/>
      <c r="G10" s="4">
        <v>-2596.83</v>
      </c>
      <c r="H10" s="6">
        <v>-2596.83</v>
      </c>
      <c r="I10" s="4"/>
      <c r="J10" s="4"/>
      <c r="K10" s="6"/>
      <c r="L10" s="4"/>
      <c r="M10" s="4"/>
      <c r="N10" s="6"/>
      <c r="O10" s="15">
        <v>-2596.83</v>
      </c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C11" t="s">
        <v>70</v>
      </c>
      <c r="D11" t="s">
        <v>9</v>
      </c>
      <c r="E11" t="s">
        <v>71</v>
      </c>
      <c r="F11" s="4"/>
      <c r="G11" s="4">
        <v>-17984.150000000001</v>
      </c>
      <c r="H11" s="6">
        <v>-17984.150000000001</v>
      </c>
      <c r="I11" s="4"/>
      <c r="J11" s="4"/>
      <c r="K11" s="6"/>
      <c r="L11" s="4"/>
      <c r="M11" s="4"/>
      <c r="N11" s="6"/>
      <c r="O11" s="15">
        <v>-17984.150000000001</v>
      </c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F12" s="4"/>
      <c r="G12" s="4"/>
      <c r="H12" s="6"/>
      <c r="I12" s="4"/>
      <c r="J12" s="4"/>
      <c r="K12" s="6"/>
      <c r="L12" s="4"/>
      <c r="M12" s="4"/>
      <c r="N12" s="6"/>
      <c r="O12" s="15"/>
      <c r="P12" s="4"/>
      <c r="Q12" s="4"/>
      <c r="R12" s="6"/>
      <c r="S12" s="4"/>
      <c r="T12" s="4"/>
      <c r="U12" s="6"/>
      <c r="V12" s="4"/>
      <c r="W12" s="4"/>
      <c r="X12" s="6"/>
      <c r="Y12" s="15"/>
      <c r="Z12" s="4"/>
      <c r="AA12" s="4"/>
      <c r="AB12" s="6"/>
      <c r="AC12" s="4"/>
      <c r="AD12" s="4"/>
      <c r="AE12" s="6"/>
      <c r="AF12" s="4"/>
      <c r="AG12" s="4"/>
      <c r="AH12" s="6"/>
      <c r="AI12" s="15"/>
      <c r="AJ12" s="4"/>
      <c r="AK12" s="4"/>
      <c r="AL12" s="6"/>
      <c r="AM12" s="4"/>
      <c r="AN12" s="4"/>
      <c r="AO12" s="6"/>
      <c r="AP12" s="4"/>
      <c r="AQ12" s="4"/>
      <c r="AR12" s="6"/>
      <c r="AS12" s="15"/>
    </row>
    <row r="13" spans="1:45" x14ac:dyDescent="0.3">
      <c r="A13">
        <v>301306</v>
      </c>
      <c r="B13" s="3" t="s">
        <v>33</v>
      </c>
      <c r="C13" s="3"/>
      <c r="D13" s="3"/>
      <c r="E13" s="3"/>
      <c r="F13" s="4">
        <v>1128</v>
      </c>
      <c r="G13" s="4">
        <v>-1127.9499999999998</v>
      </c>
      <c r="H13" s="6">
        <v>5.0000000000068212E-2</v>
      </c>
      <c r="I13" s="4">
        <v>1128</v>
      </c>
      <c r="J13" s="4">
        <v>-183.2</v>
      </c>
      <c r="K13" s="6">
        <v>944.8</v>
      </c>
      <c r="L13" s="4">
        <v>1128</v>
      </c>
      <c r="M13" s="4"/>
      <c r="N13" s="6">
        <v>1128</v>
      </c>
      <c r="O13" s="15">
        <v>2072.85</v>
      </c>
      <c r="P13" s="4">
        <v>1128</v>
      </c>
      <c r="Q13" s="4"/>
      <c r="R13" s="6">
        <v>1128</v>
      </c>
      <c r="S13" s="4">
        <v>1128</v>
      </c>
      <c r="T13" s="4"/>
      <c r="U13" s="6">
        <v>1128</v>
      </c>
      <c r="V13" s="4">
        <v>1128</v>
      </c>
      <c r="W13" s="4"/>
      <c r="X13" s="6">
        <v>1128</v>
      </c>
      <c r="Y13" s="15">
        <v>3384</v>
      </c>
      <c r="Z13" s="4">
        <v>1128</v>
      </c>
      <c r="AA13" s="4"/>
      <c r="AB13" s="6">
        <v>1128</v>
      </c>
      <c r="AC13" s="4">
        <v>1128</v>
      </c>
      <c r="AD13" s="4"/>
      <c r="AE13" s="6">
        <v>1128</v>
      </c>
      <c r="AF13" s="4">
        <v>1128</v>
      </c>
      <c r="AG13" s="4"/>
      <c r="AH13" s="6">
        <v>1128</v>
      </c>
      <c r="AI13" s="15">
        <v>3384</v>
      </c>
      <c r="AJ13" s="4">
        <v>1128</v>
      </c>
      <c r="AK13" s="4"/>
      <c r="AL13" s="6">
        <v>1128</v>
      </c>
      <c r="AM13" s="4">
        <v>1128</v>
      </c>
      <c r="AN13" s="4"/>
      <c r="AO13" s="6">
        <v>1128</v>
      </c>
      <c r="AP13" s="4">
        <v>1128</v>
      </c>
      <c r="AQ13" s="4"/>
      <c r="AR13" s="6">
        <v>1128</v>
      </c>
      <c r="AS13" s="15">
        <v>3384</v>
      </c>
    </row>
    <row r="14" spans="1:45" x14ac:dyDescent="0.3">
      <c r="C14" t="s">
        <v>21</v>
      </c>
      <c r="D14" t="s">
        <v>9</v>
      </c>
      <c r="E14" t="s">
        <v>13</v>
      </c>
      <c r="F14" s="4">
        <v>1128</v>
      </c>
      <c r="G14" s="4"/>
      <c r="H14" s="6">
        <v>1128</v>
      </c>
      <c r="I14" s="4">
        <v>1128</v>
      </c>
      <c r="J14" s="4"/>
      <c r="K14" s="6">
        <v>1128</v>
      </c>
      <c r="L14" s="4">
        <v>1128</v>
      </c>
      <c r="M14" s="4"/>
      <c r="N14" s="6">
        <v>1128</v>
      </c>
      <c r="O14" s="15">
        <v>3384</v>
      </c>
      <c r="P14" s="4">
        <v>1128</v>
      </c>
      <c r="Q14" s="4"/>
      <c r="R14" s="6">
        <v>1128</v>
      </c>
      <c r="S14" s="4">
        <v>1128</v>
      </c>
      <c r="T14" s="4"/>
      <c r="U14" s="6">
        <v>1128</v>
      </c>
      <c r="V14" s="4">
        <v>1128</v>
      </c>
      <c r="W14" s="4"/>
      <c r="X14" s="6">
        <v>1128</v>
      </c>
      <c r="Y14" s="15">
        <v>3384</v>
      </c>
      <c r="Z14" s="4">
        <v>1128</v>
      </c>
      <c r="AA14" s="4"/>
      <c r="AB14" s="6">
        <v>1128</v>
      </c>
      <c r="AC14" s="4">
        <v>1128</v>
      </c>
      <c r="AD14" s="4"/>
      <c r="AE14" s="6">
        <v>1128</v>
      </c>
      <c r="AF14" s="4">
        <v>1128</v>
      </c>
      <c r="AG14" s="4"/>
      <c r="AH14" s="6">
        <v>1128</v>
      </c>
      <c r="AI14" s="15">
        <v>3384</v>
      </c>
      <c r="AJ14" s="4">
        <v>1128</v>
      </c>
      <c r="AK14" s="4"/>
      <c r="AL14" s="6">
        <v>1128</v>
      </c>
      <c r="AM14" s="4">
        <v>1128</v>
      </c>
      <c r="AN14" s="4"/>
      <c r="AO14" s="6">
        <v>1128</v>
      </c>
      <c r="AP14" s="4">
        <v>1128</v>
      </c>
      <c r="AQ14" s="4"/>
      <c r="AR14" s="6">
        <v>1128</v>
      </c>
      <c r="AS14" s="15">
        <v>3384</v>
      </c>
    </row>
    <row r="15" spans="1:45" x14ac:dyDescent="0.3">
      <c r="C15" t="s">
        <v>72</v>
      </c>
      <c r="D15" t="s">
        <v>9</v>
      </c>
      <c r="E15" t="s">
        <v>73</v>
      </c>
      <c r="F15" s="4"/>
      <c r="G15" s="4"/>
      <c r="H15" s="6"/>
      <c r="I15" s="4"/>
      <c r="J15" s="4">
        <v>-183.2</v>
      </c>
      <c r="K15" s="6">
        <v>-183.2</v>
      </c>
      <c r="L15" s="4"/>
      <c r="M15" s="4"/>
      <c r="N15" s="6"/>
      <c r="O15" s="15">
        <v>-183.2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C16" t="s">
        <v>57</v>
      </c>
      <c r="D16" t="s">
        <v>9</v>
      </c>
      <c r="E16" t="s">
        <v>58</v>
      </c>
      <c r="F16" s="4"/>
      <c r="G16" s="4">
        <v>-543.77</v>
      </c>
      <c r="H16" s="6">
        <v>-543.77</v>
      </c>
      <c r="I16" s="4"/>
      <c r="J16" s="4"/>
      <c r="K16" s="6"/>
      <c r="L16" s="4"/>
      <c r="M16" s="4"/>
      <c r="N16" s="6"/>
      <c r="O16" s="15">
        <v>-543.77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C17" t="s">
        <v>52</v>
      </c>
      <c r="D17" t="s">
        <v>9</v>
      </c>
      <c r="E17" t="s">
        <v>53</v>
      </c>
      <c r="F17" s="4"/>
      <c r="G17" s="4">
        <v>-292.08999999999997</v>
      </c>
      <c r="H17" s="6">
        <v>-292.08999999999997</v>
      </c>
      <c r="I17" s="4"/>
      <c r="J17" s="4"/>
      <c r="K17" s="6"/>
      <c r="L17" s="4"/>
      <c r="M17" s="4"/>
      <c r="N17" s="6"/>
      <c r="O17" s="15">
        <v>-292.08999999999997</v>
      </c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1:45" x14ac:dyDescent="0.3">
      <c r="E18" t="s">
        <v>74</v>
      </c>
      <c r="F18" s="4"/>
      <c r="G18" s="4">
        <v>-292.08999999999997</v>
      </c>
      <c r="H18" s="6">
        <v>-292.08999999999997</v>
      </c>
      <c r="I18" s="4"/>
      <c r="J18" s="4"/>
      <c r="K18" s="6"/>
      <c r="L18" s="4"/>
      <c r="M18" s="4"/>
      <c r="N18" s="6"/>
      <c r="O18" s="15">
        <v>-292.08999999999997</v>
      </c>
      <c r="P18" s="4"/>
      <c r="Q18" s="4"/>
      <c r="R18" s="6"/>
      <c r="S18" s="4"/>
      <c r="T18" s="4"/>
      <c r="U18" s="6"/>
      <c r="V18" s="4"/>
      <c r="W18" s="4"/>
      <c r="X18" s="6"/>
      <c r="Y18" s="15"/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1:45" x14ac:dyDescent="0.3">
      <c r="F19" s="4"/>
      <c r="G19" s="4"/>
      <c r="H19" s="6"/>
      <c r="I19" s="4"/>
      <c r="J19" s="4"/>
      <c r="K19" s="6"/>
      <c r="L19" s="4"/>
      <c r="M19" s="4"/>
      <c r="N19" s="6"/>
      <c r="O19" s="15"/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1:45" x14ac:dyDescent="0.3">
      <c r="A20">
        <v>303201</v>
      </c>
      <c r="B20" s="3" t="s">
        <v>68</v>
      </c>
      <c r="C20" s="3"/>
      <c r="D20" s="3"/>
      <c r="E20" s="3"/>
      <c r="F20" s="4"/>
      <c r="G20" s="4"/>
      <c r="H20" s="6"/>
      <c r="I20" s="4"/>
      <c r="J20" s="4">
        <v>-7.9</v>
      </c>
      <c r="K20" s="6">
        <v>-7.9</v>
      </c>
      <c r="L20" s="4"/>
      <c r="M20" s="4"/>
      <c r="N20" s="6"/>
      <c r="O20" s="15">
        <v>-7.9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1:45" x14ac:dyDescent="0.3">
      <c r="C21" t="s">
        <v>59</v>
      </c>
      <c r="D21" t="s">
        <v>9</v>
      </c>
      <c r="E21" t="s">
        <v>75</v>
      </c>
      <c r="F21" s="4"/>
      <c r="G21" s="4"/>
      <c r="H21" s="6"/>
      <c r="I21" s="4"/>
      <c r="J21" s="4">
        <v>-7.9</v>
      </c>
      <c r="K21" s="6">
        <v>-7.9</v>
      </c>
      <c r="L21" s="4"/>
      <c r="M21" s="4"/>
      <c r="N21" s="6"/>
      <c r="O21" s="15">
        <v>-7.9</v>
      </c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1:45" x14ac:dyDescent="0.3">
      <c r="F22" s="4"/>
      <c r="G22" s="4"/>
      <c r="H22" s="6"/>
      <c r="I22" s="4"/>
      <c r="J22" s="4"/>
      <c r="K22" s="6"/>
      <c r="L22" s="4"/>
      <c r="M22" s="4"/>
      <c r="N22" s="6"/>
      <c r="O22" s="15"/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1:45" x14ac:dyDescent="0.3">
      <c r="A23">
        <v>303308</v>
      </c>
      <c r="B23" s="3" t="s">
        <v>48</v>
      </c>
      <c r="C23" s="3"/>
      <c r="D23" s="3"/>
      <c r="E23" s="3"/>
      <c r="F23" s="4">
        <v>2053.5</v>
      </c>
      <c r="G23" s="4">
        <v>-324.86</v>
      </c>
      <c r="H23" s="6">
        <v>1728.6399999999999</v>
      </c>
      <c r="I23" s="4">
        <v>2053</v>
      </c>
      <c r="J23" s="4"/>
      <c r="K23" s="6">
        <v>2053</v>
      </c>
      <c r="L23" s="4">
        <v>2053</v>
      </c>
      <c r="M23" s="4"/>
      <c r="N23" s="6">
        <v>2053</v>
      </c>
      <c r="O23" s="15">
        <v>5834.64</v>
      </c>
      <c r="P23" s="4">
        <v>2053</v>
      </c>
      <c r="Q23" s="4"/>
      <c r="R23" s="6">
        <v>2053</v>
      </c>
      <c r="S23" s="4">
        <v>2053</v>
      </c>
      <c r="T23" s="4"/>
      <c r="U23" s="6">
        <v>2053</v>
      </c>
      <c r="V23" s="4">
        <v>2053</v>
      </c>
      <c r="W23" s="4"/>
      <c r="X23" s="6">
        <v>2053</v>
      </c>
      <c r="Y23" s="15">
        <v>6159</v>
      </c>
      <c r="Z23" s="4">
        <v>2053</v>
      </c>
      <c r="AA23" s="4"/>
      <c r="AB23" s="6">
        <v>2053</v>
      </c>
      <c r="AC23" s="4">
        <v>2053</v>
      </c>
      <c r="AD23" s="4"/>
      <c r="AE23" s="6">
        <v>2053</v>
      </c>
      <c r="AF23" s="4">
        <v>2053</v>
      </c>
      <c r="AG23" s="4"/>
      <c r="AH23" s="6">
        <v>2053</v>
      </c>
      <c r="AI23" s="15">
        <v>6159</v>
      </c>
      <c r="AJ23" s="4">
        <v>2053</v>
      </c>
      <c r="AK23" s="4"/>
      <c r="AL23" s="6">
        <v>2053</v>
      </c>
      <c r="AM23" s="4">
        <v>2053</v>
      </c>
      <c r="AN23" s="4"/>
      <c r="AO23" s="6">
        <v>2053</v>
      </c>
      <c r="AP23" s="4">
        <v>2053</v>
      </c>
      <c r="AQ23" s="4"/>
      <c r="AR23" s="6">
        <v>2053</v>
      </c>
      <c r="AS23" s="15">
        <v>6159</v>
      </c>
    </row>
    <row r="24" spans="1:45" x14ac:dyDescent="0.3">
      <c r="C24" t="s">
        <v>21</v>
      </c>
      <c r="D24" t="s">
        <v>9</v>
      </c>
      <c r="E24" t="s">
        <v>13</v>
      </c>
      <c r="F24" s="4">
        <v>2053.5</v>
      </c>
      <c r="G24" s="4"/>
      <c r="H24" s="6">
        <v>2053.5</v>
      </c>
      <c r="I24" s="4">
        <v>2053</v>
      </c>
      <c r="J24" s="4"/>
      <c r="K24" s="6">
        <v>2053</v>
      </c>
      <c r="L24" s="4">
        <v>2053</v>
      </c>
      <c r="M24" s="4"/>
      <c r="N24" s="6">
        <v>2053</v>
      </c>
      <c r="O24" s="15">
        <v>6159.5</v>
      </c>
      <c r="P24" s="4">
        <v>2053</v>
      </c>
      <c r="Q24" s="4"/>
      <c r="R24" s="6">
        <v>2053</v>
      </c>
      <c r="S24" s="4">
        <v>2053</v>
      </c>
      <c r="T24" s="4"/>
      <c r="U24" s="6">
        <v>2053</v>
      </c>
      <c r="V24" s="4">
        <v>2053</v>
      </c>
      <c r="W24" s="4"/>
      <c r="X24" s="6">
        <v>2053</v>
      </c>
      <c r="Y24" s="15">
        <v>6159</v>
      </c>
      <c r="Z24" s="4">
        <v>2053</v>
      </c>
      <c r="AA24" s="4"/>
      <c r="AB24" s="6">
        <v>2053</v>
      </c>
      <c r="AC24" s="4">
        <v>2053</v>
      </c>
      <c r="AD24" s="4"/>
      <c r="AE24" s="6">
        <v>2053</v>
      </c>
      <c r="AF24" s="4">
        <v>2053</v>
      </c>
      <c r="AG24" s="4"/>
      <c r="AH24" s="6">
        <v>2053</v>
      </c>
      <c r="AI24" s="15">
        <v>6159</v>
      </c>
      <c r="AJ24" s="4">
        <v>2053</v>
      </c>
      <c r="AK24" s="4"/>
      <c r="AL24" s="6">
        <v>2053</v>
      </c>
      <c r="AM24" s="4">
        <v>2053</v>
      </c>
      <c r="AN24" s="4"/>
      <c r="AO24" s="6">
        <v>2053</v>
      </c>
      <c r="AP24" s="4">
        <v>2053</v>
      </c>
      <c r="AQ24" s="4"/>
      <c r="AR24" s="6">
        <v>2053</v>
      </c>
      <c r="AS24" s="15">
        <v>6159</v>
      </c>
    </row>
    <row r="25" spans="1:45" x14ac:dyDescent="0.3">
      <c r="C25" t="s">
        <v>59</v>
      </c>
      <c r="D25" t="s">
        <v>9</v>
      </c>
      <c r="E25" t="s">
        <v>60</v>
      </c>
      <c r="F25" s="4"/>
      <c r="G25" s="4">
        <v>-324.86</v>
      </c>
      <c r="H25" s="6">
        <v>-324.86</v>
      </c>
      <c r="I25" s="4"/>
      <c r="J25" s="4"/>
      <c r="K25" s="6"/>
      <c r="L25" s="4"/>
      <c r="M25" s="4"/>
      <c r="N25" s="6"/>
      <c r="O25" s="15">
        <v>-324.86</v>
      </c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1:45" x14ac:dyDescent="0.3">
      <c r="F26" s="4"/>
      <c r="G26" s="4"/>
      <c r="H26" s="6"/>
      <c r="I26" s="4"/>
      <c r="J26" s="4"/>
      <c r="K26" s="6"/>
      <c r="L26" s="4"/>
      <c r="M26" s="4"/>
      <c r="N26" s="6"/>
      <c r="O26" s="15"/>
      <c r="P26" s="4"/>
      <c r="Q26" s="4"/>
      <c r="R26" s="6"/>
      <c r="S26" s="4"/>
      <c r="T26" s="4"/>
      <c r="U26" s="6"/>
      <c r="V26" s="4"/>
      <c r="W26" s="4"/>
      <c r="X26" s="6"/>
      <c r="Y26" s="15"/>
      <c r="Z26" s="4"/>
      <c r="AA26" s="4"/>
      <c r="AB26" s="6"/>
      <c r="AC26" s="4"/>
      <c r="AD26" s="4"/>
      <c r="AE26" s="6"/>
      <c r="AF26" s="4"/>
      <c r="AG26" s="4"/>
      <c r="AH26" s="6"/>
      <c r="AI26" s="15"/>
      <c r="AJ26" s="4"/>
      <c r="AK26" s="4"/>
      <c r="AL26" s="6"/>
      <c r="AM26" s="4"/>
      <c r="AN26" s="4"/>
      <c r="AO26" s="6"/>
      <c r="AP26" s="4"/>
      <c r="AQ26" s="4"/>
      <c r="AR26" s="6"/>
      <c r="AS26" s="15"/>
    </row>
    <row r="27" spans="1:45" x14ac:dyDescent="0.3">
      <c r="A27">
        <v>303410</v>
      </c>
      <c r="B27" s="3" t="s">
        <v>51</v>
      </c>
      <c r="C27" s="3"/>
      <c r="D27" s="3"/>
      <c r="E27" s="3"/>
      <c r="F27" s="4">
        <v>1246</v>
      </c>
      <c r="G27" s="4">
        <v>-1246</v>
      </c>
      <c r="H27" s="6">
        <v>0</v>
      </c>
      <c r="I27" s="4">
        <v>0</v>
      </c>
      <c r="J27" s="4"/>
      <c r="K27" s="6">
        <v>0</v>
      </c>
      <c r="L27" s="4">
        <v>0</v>
      </c>
      <c r="M27" s="4"/>
      <c r="N27" s="6">
        <v>0</v>
      </c>
      <c r="O27" s="15">
        <v>0</v>
      </c>
      <c r="P27" s="4">
        <v>0</v>
      </c>
      <c r="Q27" s="4"/>
      <c r="R27" s="6">
        <v>0</v>
      </c>
      <c r="S27" s="4">
        <v>0</v>
      </c>
      <c r="T27" s="4"/>
      <c r="U27" s="6">
        <v>0</v>
      </c>
      <c r="V27" s="4">
        <v>0</v>
      </c>
      <c r="W27" s="4"/>
      <c r="X27" s="6">
        <v>0</v>
      </c>
      <c r="Y27" s="15">
        <v>0</v>
      </c>
      <c r="Z27" s="4">
        <v>0</v>
      </c>
      <c r="AA27" s="4"/>
      <c r="AB27" s="6">
        <v>0</v>
      </c>
      <c r="AC27" s="4">
        <v>0</v>
      </c>
      <c r="AD27" s="4"/>
      <c r="AE27" s="6">
        <v>0</v>
      </c>
      <c r="AF27" s="4">
        <v>0</v>
      </c>
      <c r="AG27" s="4"/>
      <c r="AH27" s="6">
        <v>0</v>
      </c>
      <c r="AI27" s="15">
        <v>0</v>
      </c>
      <c r="AJ27" s="4">
        <v>0</v>
      </c>
      <c r="AK27" s="4"/>
      <c r="AL27" s="6">
        <v>0</v>
      </c>
      <c r="AM27" s="4">
        <v>0</v>
      </c>
      <c r="AN27" s="4"/>
      <c r="AO27" s="6">
        <v>0</v>
      </c>
      <c r="AP27" s="4">
        <v>0</v>
      </c>
      <c r="AQ27" s="4"/>
      <c r="AR27" s="6">
        <v>0</v>
      </c>
      <c r="AS27" s="15">
        <v>0</v>
      </c>
    </row>
    <row r="28" spans="1:45" x14ac:dyDescent="0.3">
      <c r="C28" t="s">
        <v>21</v>
      </c>
      <c r="D28" t="s">
        <v>9</v>
      </c>
      <c r="E28" t="s">
        <v>13</v>
      </c>
      <c r="F28" s="4">
        <v>1246</v>
      </c>
      <c r="G28" s="4"/>
      <c r="H28" s="6">
        <v>1246</v>
      </c>
      <c r="I28" s="4">
        <v>0</v>
      </c>
      <c r="J28" s="4"/>
      <c r="K28" s="6">
        <v>0</v>
      </c>
      <c r="L28" s="4">
        <v>0</v>
      </c>
      <c r="M28" s="4"/>
      <c r="N28" s="6">
        <v>0</v>
      </c>
      <c r="O28" s="15">
        <v>1246</v>
      </c>
      <c r="P28" s="4">
        <v>0</v>
      </c>
      <c r="Q28" s="4"/>
      <c r="R28" s="6">
        <v>0</v>
      </c>
      <c r="S28" s="4">
        <v>0</v>
      </c>
      <c r="T28" s="4"/>
      <c r="U28" s="6">
        <v>0</v>
      </c>
      <c r="V28" s="4">
        <v>0</v>
      </c>
      <c r="W28" s="4"/>
      <c r="X28" s="6">
        <v>0</v>
      </c>
      <c r="Y28" s="15">
        <v>0</v>
      </c>
      <c r="Z28" s="4">
        <v>0</v>
      </c>
      <c r="AA28" s="4"/>
      <c r="AB28" s="6">
        <v>0</v>
      </c>
      <c r="AC28" s="4">
        <v>0</v>
      </c>
      <c r="AD28" s="4"/>
      <c r="AE28" s="6">
        <v>0</v>
      </c>
      <c r="AF28" s="4">
        <v>0</v>
      </c>
      <c r="AG28" s="4"/>
      <c r="AH28" s="6">
        <v>0</v>
      </c>
      <c r="AI28" s="15">
        <v>0</v>
      </c>
      <c r="AJ28" s="4">
        <v>0</v>
      </c>
      <c r="AK28" s="4"/>
      <c r="AL28" s="6">
        <v>0</v>
      </c>
      <c r="AM28" s="4">
        <v>0</v>
      </c>
      <c r="AN28" s="4"/>
      <c r="AO28" s="6">
        <v>0</v>
      </c>
      <c r="AP28" s="4">
        <v>0</v>
      </c>
      <c r="AQ28" s="4"/>
      <c r="AR28" s="6">
        <v>0</v>
      </c>
      <c r="AS28" s="15">
        <v>0</v>
      </c>
    </row>
    <row r="29" spans="1:45" x14ac:dyDescent="0.3">
      <c r="C29" t="s">
        <v>55</v>
      </c>
      <c r="D29" t="s">
        <v>9</v>
      </c>
      <c r="E29" t="s">
        <v>56</v>
      </c>
      <c r="F29" s="4"/>
      <c r="G29" s="4">
        <v>-1246</v>
      </c>
      <c r="H29" s="6">
        <v>-1246</v>
      </c>
      <c r="I29" s="4"/>
      <c r="J29" s="4"/>
      <c r="K29" s="6"/>
      <c r="L29" s="4"/>
      <c r="M29" s="4"/>
      <c r="N29" s="6"/>
      <c r="O29" s="15">
        <v>-1246</v>
      </c>
      <c r="P29" s="4"/>
      <c r="Q29" s="4"/>
      <c r="R29" s="6"/>
      <c r="S29" s="4"/>
      <c r="T29" s="4"/>
      <c r="U29" s="6"/>
      <c r="V29" s="4"/>
      <c r="W29" s="4"/>
      <c r="X29" s="6"/>
      <c r="Y29" s="15"/>
      <c r="Z29" s="4"/>
      <c r="AA29" s="4"/>
      <c r="AB29" s="6"/>
      <c r="AC29" s="4"/>
      <c r="AD29" s="4"/>
      <c r="AE29" s="6"/>
      <c r="AF29" s="4"/>
      <c r="AG29" s="4"/>
      <c r="AH29" s="6"/>
      <c r="AI29" s="15"/>
      <c r="AJ29" s="4"/>
      <c r="AK29" s="4"/>
      <c r="AL29" s="6"/>
      <c r="AM29" s="4"/>
      <c r="AN29" s="4"/>
      <c r="AO29" s="6"/>
      <c r="AP29" s="4"/>
      <c r="AQ29" s="4"/>
      <c r="AR29" s="6"/>
      <c r="AS29" s="15"/>
    </row>
    <row r="30" spans="1:45" x14ac:dyDescent="0.3">
      <c r="F30" s="4"/>
      <c r="G30" s="4"/>
      <c r="H30" s="6"/>
      <c r="I30" s="4"/>
      <c r="J30" s="4"/>
      <c r="K30" s="6"/>
      <c r="L30" s="4"/>
      <c r="M30" s="4"/>
      <c r="N30" s="6"/>
      <c r="O30" s="15"/>
      <c r="P30" s="4"/>
      <c r="Q30" s="4"/>
      <c r="R30" s="6"/>
      <c r="S30" s="4"/>
      <c r="T30" s="4"/>
      <c r="U30" s="6"/>
      <c r="V30" s="4"/>
      <c r="W30" s="4"/>
      <c r="X30" s="6"/>
      <c r="Y30" s="15"/>
      <c r="Z30" s="4"/>
      <c r="AA30" s="4"/>
      <c r="AB30" s="6"/>
      <c r="AC30" s="4"/>
      <c r="AD30" s="4"/>
      <c r="AE30" s="6"/>
      <c r="AF30" s="4"/>
      <c r="AG30" s="4"/>
      <c r="AH30" s="6"/>
      <c r="AI30" s="15"/>
      <c r="AJ30" s="4"/>
      <c r="AK30" s="4"/>
      <c r="AL30" s="6"/>
      <c r="AM30" s="4"/>
      <c r="AN30" s="4"/>
      <c r="AO30" s="6"/>
      <c r="AP30" s="4"/>
      <c r="AQ30" s="4"/>
      <c r="AR30" s="6"/>
      <c r="AS30" s="15"/>
    </row>
    <row r="31" spans="1:45" x14ac:dyDescent="0.3">
      <c r="A31">
        <v>303416</v>
      </c>
      <c r="B31" s="3" t="s">
        <v>3</v>
      </c>
      <c r="C31" s="3"/>
      <c r="D31" s="3"/>
      <c r="E31" s="3"/>
      <c r="F31" s="4"/>
      <c r="G31" s="4">
        <v>0.01</v>
      </c>
      <c r="H31" s="6">
        <v>0.01</v>
      </c>
      <c r="I31" s="4"/>
      <c r="J31" s="4">
        <v>0.01</v>
      </c>
      <c r="K31" s="6">
        <v>0.01</v>
      </c>
      <c r="L31" s="4"/>
      <c r="M31" s="4">
        <v>0.01</v>
      </c>
      <c r="N31" s="6">
        <v>0.01</v>
      </c>
      <c r="O31" s="15">
        <v>0.03</v>
      </c>
      <c r="P31" s="4"/>
      <c r="Q31" s="4">
        <v>0.01</v>
      </c>
      <c r="R31" s="6">
        <v>0.01</v>
      </c>
      <c r="S31" s="4"/>
      <c r="T31" s="4">
        <v>0.01</v>
      </c>
      <c r="U31" s="6">
        <v>0.01</v>
      </c>
      <c r="V31" s="4"/>
      <c r="W31" s="4">
        <v>0.01</v>
      </c>
      <c r="X31" s="6">
        <v>0.01</v>
      </c>
      <c r="Y31" s="15">
        <v>0.03</v>
      </c>
      <c r="Z31" s="4"/>
      <c r="AA31" s="4">
        <v>0.01</v>
      </c>
      <c r="AB31" s="6">
        <v>0.01</v>
      </c>
      <c r="AC31" s="4"/>
      <c r="AD31" s="4">
        <v>0.01</v>
      </c>
      <c r="AE31" s="6">
        <v>0.01</v>
      </c>
      <c r="AF31" s="4"/>
      <c r="AG31" s="4">
        <v>0.01</v>
      </c>
      <c r="AH31" s="6">
        <v>0.01</v>
      </c>
      <c r="AI31" s="15">
        <v>0.03</v>
      </c>
      <c r="AJ31" s="4"/>
      <c r="AK31" s="4">
        <v>0.01</v>
      </c>
      <c r="AL31" s="6">
        <v>0.01</v>
      </c>
      <c r="AM31" s="4"/>
      <c r="AN31" s="4">
        <v>0.01</v>
      </c>
      <c r="AO31" s="6">
        <v>0.01</v>
      </c>
      <c r="AP31" s="4"/>
      <c r="AQ31" s="4">
        <v>0.01</v>
      </c>
      <c r="AR31" s="6">
        <v>0.01</v>
      </c>
      <c r="AS31" s="15">
        <v>0.03</v>
      </c>
    </row>
    <row r="32" spans="1:45" x14ac:dyDescent="0.3">
      <c r="C32" t="s">
        <v>23</v>
      </c>
      <c r="D32" t="s">
        <v>22</v>
      </c>
      <c r="E32" t="s">
        <v>10</v>
      </c>
      <c r="F32" s="4"/>
      <c r="G32" s="4">
        <v>0.01</v>
      </c>
      <c r="H32" s="6">
        <v>0.01</v>
      </c>
      <c r="I32" s="4"/>
      <c r="J32" s="4">
        <v>0.01</v>
      </c>
      <c r="K32" s="6">
        <v>0.01</v>
      </c>
      <c r="L32" s="4"/>
      <c r="M32" s="4">
        <v>0.01</v>
      </c>
      <c r="N32" s="6">
        <v>0.01</v>
      </c>
      <c r="O32" s="15">
        <v>0.03</v>
      </c>
      <c r="P32" s="4"/>
      <c r="Q32" s="4">
        <v>0.01</v>
      </c>
      <c r="R32" s="6">
        <v>0.01</v>
      </c>
      <c r="S32" s="4"/>
      <c r="T32" s="4">
        <v>0.01</v>
      </c>
      <c r="U32" s="6">
        <v>0.01</v>
      </c>
      <c r="V32" s="4"/>
      <c r="W32" s="4">
        <v>0.01</v>
      </c>
      <c r="X32" s="6">
        <v>0.01</v>
      </c>
      <c r="Y32" s="15">
        <v>0.03</v>
      </c>
      <c r="Z32" s="4"/>
      <c r="AA32" s="4">
        <v>0.01</v>
      </c>
      <c r="AB32" s="6">
        <v>0.01</v>
      </c>
      <c r="AC32" s="4"/>
      <c r="AD32" s="4">
        <v>0.01</v>
      </c>
      <c r="AE32" s="6">
        <v>0.01</v>
      </c>
      <c r="AF32" s="4"/>
      <c r="AG32" s="4">
        <v>0.01</v>
      </c>
      <c r="AH32" s="6">
        <v>0.01</v>
      </c>
      <c r="AI32" s="15">
        <v>0.03</v>
      </c>
      <c r="AJ32" s="4"/>
      <c r="AK32" s="4">
        <v>0.01</v>
      </c>
      <c r="AL32" s="6">
        <v>0.01</v>
      </c>
      <c r="AM32" s="4"/>
      <c r="AN32" s="4">
        <v>0.01</v>
      </c>
      <c r="AO32" s="6">
        <v>0.01</v>
      </c>
      <c r="AP32" s="4"/>
      <c r="AQ32" s="4">
        <v>0.01</v>
      </c>
      <c r="AR32" s="6">
        <v>0.01</v>
      </c>
      <c r="AS32" s="15">
        <v>0.03</v>
      </c>
    </row>
    <row r="33" spans="1:45" x14ac:dyDescent="0.3">
      <c r="F33" s="4"/>
      <c r="G33" s="4"/>
      <c r="H33" s="6"/>
      <c r="I33" s="4"/>
      <c r="J33" s="4"/>
      <c r="K33" s="6"/>
      <c r="L33" s="4"/>
      <c r="M33" s="4"/>
      <c r="N33" s="6"/>
      <c r="O33" s="15"/>
      <c r="P33" s="4"/>
      <c r="Q33" s="4"/>
      <c r="R33" s="6"/>
      <c r="S33" s="4"/>
      <c r="T33" s="4"/>
      <c r="U33" s="6"/>
      <c r="V33" s="4"/>
      <c r="W33" s="4"/>
      <c r="X33" s="6"/>
      <c r="Y33" s="15"/>
      <c r="Z33" s="4"/>
      <c r="AA33" s="4"/>
      <c r="AB33" s="6"/>
      <c r="AC33" s="4"/>
      <c r="AD33" s="4"/>
      <c r="AE33" s="6"/>
      <c r="AF33" s="4"/>
      <c r="AG33" s="4"/>
      <c r="AH33" s="6"/>
      <c r="AI33" s="15"/>
      <c r="AJ33" s="4"/>
      <c r="AK33" s="4"/>
      <c r="AL33" s="6"/>
      <c r="AM33" s="4"/>
      <c r="AN33" s="4"/>
      <c r="AO33" s="6"/>
      <c r="AP33" s="4"/>
      <c r="AQ33" s="4"/>
      <c r="AR33" s="6"/>
      <c r="AS33" s="15"/>
    </row>
    <row r="34" spans="1:45" x14ac:dyDescent="0.3">
      <c r="A34">
        <v>303419</v>
      </c>
      <c r="B34" s="3" t="s">
        <v>69</v>
      </c>
      <c r="C34" s="3"/>
      <c r="D34" s="3"/>
      <c r="E34" s="3"/>
      <c r="F34" s="4"/>
      <c r="G34" s="4">
        <v>15580.95</v>
      </c>
      <c r="H34" s="6">
        <v>15580.95</v>
      </c>
      <c r="I34" s="4"/>
      <c r="J34" s="4"/>
      <c r="K34" s="6"/>
      <c r="L34" s="4"/>
      <c r="M34" s="4"/>
      <c r="N34" s="6"/>
      <c r="O34" s="15">
        <v>15580.95</v>
      </c>
      <c r="P34" s="4"/>
      <c r="Q34" s="4"/>
      <c r="R34" s="6"/>
      <c r="S34" s="4"/>
      <c r="T34" s="4"/>
      <c r="U34" s="6"/>
      <c r="V34" s="4"/>
      <c r="W34" s="4"/>
      <c r="X34" s="6"/>
      <c r="Y34" s="15"/>
      <c r="Z34" s="4"/>
      <c r="AA34" s="4"/>
      <c r="AB34" s="6"/>
      <c r="AC34" s="4"/>
      <c r="AD34" s="4"/>
      <c r="AE34" s="6"/>
      <c r="AF34" s="4"/>
      <c r="AG34" s="4"/>
      <c r="AH34" s="6"/>
      <c r="AI34" s="15"/>
      <c r="AJ34" s="4"/>
      <c r="AK34" s="4"/>
      <c r="AL34" s="6"/>
      <c r="AM34" s="4"/>
      <c r="AN34" s="4"/>
      <c r="AO34" s="6"/>
      <c r="AP34" s="4"/>
      <c r="AQ34" s="4"/>
      <c r="AR34" s="6"/>
      <c r="AS34" s="15"/>
    </row>
    <row r="35" spans="1:45" x14ac:dyDescent="0.3">
      <c r="C35" t="s">
        <v>10</v>
      </c>
      <c r="D35" t="s">
        <v>22</v>
      </c>
      <c r="E35" t="s">
        <v>10</v>
      </c>
      <c r="F35" s="4"/>
      <c r="G35" s="4">
        <v>15580.95</v>
      </c>
      <c r="H35" s="6">
        <v>15580.95</v>
      </c>
      <c r="I35" s="4"/>
      <c r="J35" s="4"/>
      <c r="K35" s="6"/>
      <c r="L35" s="4"/>
      <c r="M35" s="4"/>
      <c r="N35" s="6"/>
      <c r="O35" s="15">
        <v>15580.95</v>
      </c>
      <c r="P35" s="4"/>
      <c r="Q35" s="4"/>
      <c r="R35" s="6"/>
      <c r="S35" s="4"/>
      <c r="T35" s="4"/>
      <c r="U35" s="6"/>
      <c r="V35" s="4"/>
      <c r="W35" s="4"/>
      <c r="X35" s="6"/>
      <c r="Y35" s="15"/>
      <c r="Z35" s="4"/>
      <c r="AA35" s="4"/>
      <c r="AB35" s="6"/>
      <c r="AC35" s="4"/>
      <c r="AD35" s="4"/>
      <c r="AE35" s="6"/>
      <c r="AF35" s="4"/>
      <c r="AG35" s="4"/>
      <c r="AH35" s="6"/>
      <c r="AI35" s="15"/>
      <c r="AJ35" s="4"/>
      <c r="AK35" s="4"/>
      <c r="AL35" s="6"/>
      <c r="AM35" s="4"/>
      <c r="AN35" s="4"/>
      <c r="AO35" s="6"/>
      <c r="AP35" s="4"/>
      <c r="AQ35" s="4"/>
      <c r="AR35" s="6"/>
      <c r="AS35" s="15"/>
    </row>
    <row r="36" spans="1:45" x14ac:dyDescent="0.3">
      <c r="F36" s="4"/>
      <c r="G36" s="4"/>
      <c r="H36" s="6"/>
      <c r="I36" s="4"/>
      <c r="J36" s="4"/>
      <c r="K36" s="6"/>
      <c r="L36" s="4"/>
      <c r="M36" s="4"/>
      <c r="N36" s="6"/>
      <c r="O36" s="15"/>
      <c r="P36" s="4"/>
      <c r="Q36" s="4"/>
      <c r="R36" s="6"/>
      <c r="S36" s="4"/>
      <c r="T36" s="4"/>
      <c r="U36" s="6"/>
      <c r="V36" s="4"/>
      <c r="W36" s="4"/>
      <c r="X36" s="6"/>
      <c r="Y36" s="15"/>
      <c r="Z36" s="4"/>
      <c r="AA36" s="4"/>
      <c r="AB36" s="6"/>
      <c r="AC36" s="4"/>
      <c r="AD36" s="4"/>
      <c r="AE36" s="6"/>
      <c r="AF36" s="4"/>
      <c r="AG36" s="4"/>
      <c r="AH36" s="6"/>
      <c r="AI36" s="15"/>
      <c r="AJ36" s="4"/>
      <c r="AK36" s="4"/>
      <c r="AL36" s="6"/>
      <c r="AM36" s="4"/>
      <c r="AN36" s="4"/>
      <c r="AO36" s="6"/>
      <c r="AP36" s="4"/>
      <c r="AQ36" s="4"/>
      <c r="AR36" s="6"/>
      <c r="AS36" s="15"/>
    </row>
    <row r="37" spans="1:45" x14ac:dyDescent="0.3">
      <c r="A37" t="s">
        <v>1</v>
      </c>
      <c r="F37" s="4">
        <v>10927.5</v>
      </c>
      <c r="G37" s="4">
        <v>-7698.8300000000054</v>
      </c>
      <c r="H37" s="6">
        <v>3228.6699999999983</v>
      </c>
      <c r="I37" s="4">
        <v>9681</v>
      </c>
      <c r="J37" s="4">
        <v>-191.09</v>
      </c>
      <c r="K37" s="6">
        <v>9489.9100000000017</v>
      </c>
      <c r="L37" s="4">
        <v>9681</v>
      </c>
      <c r="M37" s="4">
        <v>0.01</v>
      </c>
      <c r="N37" s="6">
        <v>9681.01</v>
      </c>
      <c r="O37" s="15">
        <v>22399.589999999997</v>
      </c>
      <c r="P37" s="4">
        <v>9681</v>
      </c>
      <c r="Q37" s="4">
        <v>0.01</v>
      </c>
      <c r="R37" s="6">
        <v>9681.01</v>
      </c>
      <c r="S37" s="4">
        <v>9681</v>
      </c>
      <c r="T37" s="4">
        <v>0.01</v>
      </c>
      <c r="U37" s="6">
        <v>9681.01</v>
      </c>
      <c r="V37" s="4">
        <v>9681</v>
      </c>
      <c r="W37" s="4">
        <v>0.01</v>
      </c>
      <c r="X37" s="6">
        <v>9681.01</v>
      </c>
      <c r="Y37" s="15">
        <v>29043.03</v>
      </c>
      <c r="Z37" s="4">
        <v>9681</v>
      </c>
      <c r="AA37" s="4">
        <v>0.01</v>
      </c>
      <c r="AB37" s="6">
        <v>9681.01</v>
      </c>
      <c r="AC37" s="4">
        <v>9681</v>
      </c>
      <c r="AD37" s="4">
        <v>0.01</v>
      </c>
      <c r="AE37" s="6">
        <v>9681.01</v>
      </c>
      <c r="AF37" s="4">
        <v>9681</v>
      </c>
      <c r="AG37" s="4">
        <v>0.01</v>
      </c>
      <c r="AH37" s="6">
        <v>9681.01</v>
      </c>
      <c r="AI37" s="15">
        <v>29043.03</v>
      </c>
      <c r="AJ37" s="4">
        <v>9681</v>
      </c>
      <c r="AK37" s="4">
        <v>0.01</v>
      </c>
      <c r="AL37" s="6">
        <v>9681.01</v>
      </c>
      <c r="AM37" s="4">
        <v>9681</v>
      </c>
      <c r="AN37" s="4">
        <v>0.01</v>
      </c>
      <c r="AO37" s="6">
        <v>9681.01</v>
      </c>
      <c r="AP37" s="4">
        <v>9681</v>
      </c>
      <c r="AQ37" s="4">
        <v>0.01</v>
      </c>
      <c r="AR37" s="6">
        <v>9681.01</v>
      </c>
      <c r="AS37" s="15">
        <v>29043.03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Resumo</vt:lpstr>
      <vt:lpstr>Cobrança</vt:lpstr>
      <vt:lpstr>Cobrança!Titulos_de_impressao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2025-02-13T19:24:08Z</dcterms:modified>
</cp:coreProperties>
</file>