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D7356F69-D902-4C93-BB62-52638FBCE351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  <sheet name="Jurídico" sheetId="5" r:id="rId2"/>
  </sheets>
  <definedNames>
    <definedName name="_xlnm.Print_Titles" localSheetId="1">Jurídico!$A:$E,Jurídico!$1:$3</definedName>
    <definedName name="_xlnm.Print_Titles" localSheetId="0">Resumo!$A:$C,Resumo!$1:$7</definedName>
  </definedNames>
  <calcPr calcId="191029"/>
  <pivotCaches>
    <pivotCache cacheId="5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" l="1"/>
  <c r="E7" i="6"/>
  <c r="G7" i="6"/>
  <c r="H7" i="6"/>
  <c r="J7" i="6"/>
  <c r="K7" i="6"/>
  <c r="N7" i="6"/>
  <c r="O7" i="6"/>
  <c r="AO7" i="6"/>
  <c r="AN7" i="6"/>
  <c r="AL7" i="6"/>
  <c r="AK7" i="6"/>
  <c r="AI7" i="6"/>
  <c r="AH7" i="6"/>
  <c r="AE7" i="6"/>
  <c r="AD7" i="6"/>
  <c r="AB7" i="6"/>
  <c r="AA7" i="6"/>
  <c r="Y7" i="6"/>
  <c r="X7" i="6"/>
  <c r="U7" i="6"/>
  <c r="T7" i="6"/>
  <c r="R7" i="6"/>
  <c r="Q7" i="6"/>
  <c r="AN6" i="6"/>
  <c r="AK6" i="6"/>
  <c r="AH6" i="6"/>
  <c r="AD6" i="6"/>
  <c r="AA6" i="6"/>
  <c r="X6" i="6"/>
  <c r="T6" i="6"/>
  <c r="Q6" i="6"/>
  <c r="N6" i="6"/>
  <c r="J6" i="6"/>
  <c r="G6" i="6"/>
  <c r="D6" i="6"/>
  <c r="AQ3" i="5"/>
  <c r="AP3" i="5"/>
  <c r="AN3" i="5"/>
  <c r="AM3" i="5"/>
  <c r="AK3" i="5"/>
  <c r="AJ3" i="5"/>
  <c r="AG3" i="5"/>
  <c r="AF3" i="5"/>
  <c r="AD3" i="5"/>
  <c r="AC3" i="5"/>
  <c r="AA3" i="5"/>
  <c r="Z3" i="5"/>
  <c r="W3" i="5"/>
  <c r="V3" i="5"/>
  <c r="T3" i="5"/>
  <c r="S3" i="5"/>
  <c r="Q3" i="5"/>
  <c r="P3" i="5"/>
  <c r="M3" i="5"/>
  <c r="L3" i="5"/>
  <c r="J3" i="5"/>
  <c r="I3" i="5"/>
  <c r="G3" i="5"/>
  <c r="F3" i="5"/>
  <c r="AP2" i="5"/>
  <c r="AM2" i="5"/>
  <c r="AJ2" i="5"/>
  <c r="AF2" i="5"/>
  <c r="AC2" i="5"/>
  <c r="Z2" i="5"/>
  <c r="V2" i="5"/>
  <c r="S2" i="5"/>
  <c r="P2" i="5"/>
  <c r="L2" i="5"/>
  <c r="I2" i="5"/>
  <c r="F2" i="5"/>
  <c r="C2" i="5"/>
  <c r="D3" i="6"/>
  <c r="D4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Marcelo`.Empresa, `Comparativo_A- Marcelo`.`Nome Fornecedor`, `Comparativo_A- Marcelo`.Competencia, `Comparativo_A- Marcelo`.Emissao, `Comparativo_A- Marcelo`.Vencimento, `Comparativo_A- Marcelo`.Documento, `Comparativo_A- Marcelo`.Parcela, `Comparativo_A- Marcelo`.`Tipo doc`, `Comparativo_A- Marcelo`.Status, `Comparativo_A- Marcelo`.Valor, `Comparativo_A- Marcelo`.`Cod Categoria`, `Comparativo_A- Marcelo`.`Novo Categoria`, `Comparativo_A- Marcelo`.Comentario, `Comparativo_A- Marcelo`.Repsonsável, `Comparativo_A- Marcelo`.Tipo, `Comparativo_A- Marcelo`.`Código Grupo`, `Comparativo_A- Marcelo`.Grupo, `Comparativo_A- Marcelo`.Trimestre_x000d__x000a_FROM `Z:\B - Consultas\Query_Resultado.accdb`.`Comparativo_A- Marcelo` `Comparativo_A- Marcelo`"/>
  </connection>
</connections>
</file>

<file path=xl/sharedStrings.xml><?xml version="1.0" encoding="utf-8"?>
<sst xmlns="http://schemas.openxmlformats.org/spreadsheetml/2006/main" count="377" uniqueCount="172">
  <si>
    <t>Cod Categoria</t>
  </si>
  <si>
    <t>Total Geral</t>
  </si>
  <si>
    <t>Novo Categoria</t>
  </si>
  <si>
    <t>OUTRAS DESPESAS ADMINISTRATIVAS</t>
  </si>
  <si>
    <t>Tipo</t>
  </si>
  <si>
    <t>Orçado</t>
  </si>
  <si>
    <t>Realizado</t>
  </si>
  <si>
    <t>Soma de Valor</t>
  </si>
  <si>
    <t>Parcela</t>
  </si>
  <si>
    <t>1 | 1</t>
  </si>
  <si>
    <t>(vazio)</t>
  </si>
  <si>
    <t>Nome Fornecedor</t>
  </si>
  <si>
    <t>Documento</t>
  </si>
  <si>
    <t>Orçamento</t>
  </si>
  <si>
    <t>Competencia</t>
  </si>
  <si>
    <t>Comparativo Orçado x Realizado</t>
  </si>
  <si>
    <t>Saldo</t>
  </si>
  <si>
    <t>Ccusto</t>
  </si>
  <si>
    <t>Categoria</t>
  </si>
  <si>
    <t>Fornecedor</t>
  </si>
  <si>
    <t>Parc.</t>
  </si>
  <si>
    <t xml:space="preserve"> ORÇAMENTO</t>
  </si>
  <si>
    <t xml:space="preserve"> </t>
  </si>
  <si>
    <t>"-"</t>
  </si>
  <si>
    <t>2 Total</t>
  </si>
  <si>
    <t>3 Total</t>
  </si>
  <si>
    <t>4 Total</t>
  </si>
  <si>
    <t>2º Trimestre</t>
  </si>
  <si>
    <t>3º Trimestre</t>
  </si>
  <si>
    <t>4º Trimestre</t>
  </si>
  <si>
    <t>SALDO</t>
  </si>
  <si>
    <t>1 Total</t>
  </si>
  <si>
    <t>1º Trimestre</t>
  </si>
  <si>
    <t>Trimestre</t>
  </si>
  <si>
    <t>01/01/2025 Total</t>
  </si>
  <si>
    <t>01/02/2025 Total</t>
  </si>
  <si>
    <t>01/03/2025 Total</t>
  </si>
  <si>
    <t>01/04/2025 Total</t>
  </si>
  <si>
    <t>01/05/2025 Total</t>
  </si>
  <si>
    <t>01/06/2025 Total</t>
  </si>
  <si>
    <t>01/07/2025 Total</t>
  </si>
  <si>
    <t>01/08/2025 Total</t>
  </si>
  <si>
    <t>01/09/2025 Total</t>
  </si>
  <si>
    <t>01/10/2025 Total</t>
  </si>
  <si>
    <t>01/11/2025 Total</t>
  </si>
  <si>
    <t>01/12/2025 Total</t>
  </si>
  <si>
    <t>TOTAL 2025</t>
  </si>
  <si>
    <t>Jurídico</t>
  </si>
  <si>
    <t>MULTA COMLURB</t>
  </si>
  <si>
    <t>AVARIAS E SINISTROS</t>
  </si>
  <si>
    <t>LICENÇAS E ANUIDADES</t>
  </si>
  <si>
    <t>HONORÁRIO ADVOCATÍCIO</t>
  </si>
  <si>
    <t>DESPACHANTE</t>
  </si>
  <si>
    <t>SERVICO PRESTADO - PJ</t>
  </si>
  <si>
    <t>DESPESAS POSTAIS</t>
  </si>
  <si>
    <t>CARTÓRIO</t>
  </si>
  <si>
    <t>SOFTWARE</t>
  </si>
  <si>
    <t>DESPESAS LEGAIS E JUDICIAIS</t>
  </si>
  <si>
    <t>ANÚNCIO E PUBLICAÇÃO</t>
  </si>
  <si>
    <t>REEMBOLSO - FUNCIONÁRIOS</t>
  </si>
  <si>
    <t>SERVIÇO GRÁFICO</t>
  </si>
  <si>
    <t>ORDEM DOS ADVOGADOS DO BRASIL SECAO DO ESTADO DO RJ</t>
  </si>
  <si>
    <t>'1038630</t>
  </si>
  <si>
    <t>CLICKCOMPLIANCE TECNOLOGIA EM SISTEMAS LTDA</t>
  </si>
  <si>
    <t>'92</t>
  </si>
  <si>
    <t>RESSARCIMENTO DE PREJUIZO</t>
  </si>
  <si>
    <t>'184584</t>
  </si>
  <si>
    <t>'1039244</t>
  </si>
  <si>
    <t>'1039245</t>
  </si>
  <si>
    <t>'3266</t>
  </si>
  <si>
    <t>'1039810</t>
  </si>
  <si>
    <t>'1039812</t>
  </si>
  <si>
    <t>'1039813</t>
  </si>
  <si>
    <t>PROCESSO</t>
  </si>
  <si>
    <t>'0100094-57.2020.5.01.0080</t>
  </si>
  <si>
    <t>'0100506-59.2018.5.01.0079</t>
  </si>
  <si>
    <t xml:space="preserve">'01005065920185010079 </t>
  </si>
  <si>
    <t>'2083450194379</t>
  </si>
  <si>
    <t>' 01003861020215010047</t>
  </si>
  <si>
    <t>'00101385-48.2019.5.01.0009</t>
  </si>
  <si>
    <t>1 | 12</t>
  </si>
  <si>
    <t>'1039526</t>
  </si>
  <si>
    <t>ALERTE - AUTOMATIZACAO DE LEITURA E RECORTE DE DIARIOS OFICIAIS LTDA.</t>
  </si>
  <si>
    <t>'1039282</t>
  </si>
  <si>
    <t>'31569</t>
  </si>
  <si>
    <t>UBER DO BRASIL TECNOLOGIA LTDA.</t>
  </si>
  <si>
    <t>'1039716</t>
  </si>
  <si>
    <t>'1039717</t>
  </si>
  <si>
    <t>'1039725</t>
  </si>
  <si>
    <t>'1039727</t>
  </si>
  <si>
    <t>'1039723</t>
  </si>
  <si>
    <t>'1039718</t>
  </si>
  <si>
    <t>'1039719</t>
  </si>
  <si>
    <t>'1039720</t>
  </si>
  <si>
    <t>'1039721</t>
  </si>
  <si>
    <t>'1039722</t>
  </si>
  <si>
    <t>'1039724</t>
  </si>
  <si>
    <t>BRF - CONSULTORIA EMPRESARIAL LTDA</t>
  </si>
  <si>
    <t>'106</t>
  </si>
  <si>
    <t>'107</t>
  </si>
  <si>
    <t>Orçamento inicial para 2025</t>
  </si>
  <si>
    <t>(Informar as categorias e os meses para as reduções)</t>
  </si>
  <si>
    <t>Novo Orçamento para 2025</t>
  </si>
  <si>
    <t>'1039894</t>
  </si>
  <si>
    <t>'00804869-20.2024.8.19.0036</t>
  </si>
  <si>
    <t>'0000100077-19.2022.5.01.0058</t>
  </si>
  <si>
    <t>'0101045-11.2023.5.01.0221</t>
  </si>
  <si>
    <t>2 | 12</t>
  </si>
  <si>
    <t>1 | 5</t>
  </si>
  <si>
    <t>'0100453-31.2023.5.01.0038</t>
  </si>
  <si>
    <t>2 | 5</t>
  </si>
  <si>
    <t>3 | 5</t>
  </si>
  <si>
    <t>4 | 5</t>
  </si>
  <si>
    <t>5 | 5</t>
  </si>
  <si>
    <t>Atual</t>
  </si>
  <si>
    <t>Redução</t>
  </si>
  <si>
    <t>'1040185</t>
  </si>
  <si>
    <t>'1040186</t>
  </si>
  <si>
    <t>'1040413</t>
  </si>
  <si>
    <t>'1040465</t>
  </si>
  <si>
    <t>'1040159</t>
  </si>
  <si>
    <t>ANTONELLI &amp; ASSOCIADOS ADVOGADOS</t>
  </si>
  <si>
    <t>'15202</t>
  </si>
  <si>
    <t>BERITH LOURENCO MARQUES ADVOGADOS ASSOCIADOS</t>
  </si>
  <si>
    <t>'342</t>
  </si>
  <si>
    <t>LAURO RABHA SOCIEDADE INDIVIDUAL DE ADVOCACIA</t>
  </si>
  <si>
    <t>'1783</t>
  </si>
  <si>
    <t>MELLO, BREYER &amp; ALMEIDA ADVOGADOS ASSOCIADOS</t>
  </si>
  <si>
    <t>'1606</t>
  </si>
  <si>
    <t>'1607</t>
  </si>
  <si>
    <t>MENTOR COUTO ADVOGADOS ASSOCIADOS</t>
  </si>
  <si>
    <t>'1572</t>
  </si>
  <si>
    <t>'207</t>
  </si>
  <si>
    <t>'00101045-11.2023.5.01.0221</t>
  </si>
  <si>
    <t>'01010451120235010221</t>
  </si>
  <si>
    <t>'00100607-72.2022.5.01.0074</t>
  </si>
  <si>
    <t>3 | 12</t>
  </si>
  <si>
    <t>4 | 12</t>
  </si>
  <si>
    <t>5 | 12</t>
  </si>
  <si>
    <t>6 | 12</t>
  </si>
  <si>
    <t>7 | 12</t>
  </si>
  <si>
    <t>8 | 12</t>
  </si>
  <si>
    <t>9 | 12</t>
  </si>
  <si>
    <t>10 | 12</t>
  </si>
  <si>
    <t>11 | 12</t>
  </si>
  <si>
    <t>12 | 12</t>
  </si>
  <si>
    <t>'1040505</t>
  </si>
  <si>
    <t>'1040498</t>
  </si>
  <si>
    <t>'1040500</t>
  </si>
  <si>
    <t>'1040503</t>
  </si>
  <si>
    <t>'1040504</t>
  </si>
  <si>
    <t>'1040506</t>
  </si>
  <si>
    <t>'1040523</t>
  </si>
  <si>
    <t>1 | 2</t>
  </si>
  <si>
    <t>'1040507</t>
  </si>
  <si>
    <t>'1040524</t>
  </si>
  <si>
    <t>2 | 2</t>
  </si>
  <si>
    <t>'108</t>
  </si>
  <si>
    <t>'109</t>
  </si>
  <si>
    <t>'110</t>
  </si>
  <si>
    <t>'111</t>
  </si>
  <si>
    <t>'1040271</t>
  </si>
  <si>
    <t>EKO TRANSPORTES E RECOLHIMENTO DE RESIDUOS LTDA</t>
  </si>
  <si>
    <t>'1040510</t>
  </si>
  <si>
    <t>'1040764</t>
  </si>
  <si>
    <t>'1040690</t>
  </si>
  <si>
    <t>'00100181-51.2023.5.01.0001</t>
  </si>
  <si>
    <t>'0100181-51.2023.5.01.0001</t>
  </si>
  <si>
    <t>' 40831402372-55</t>
  </si>
  <si>
    <t>RAUL KEZEN VIEIRA 82421943787</t>
  </si>
  <si>
    <t>'199</t>
  </si>
  <si>
    <t>'113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</si>
</sst>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 ;[Red]\-#,##0\ "/>
    <numFmt numFmtId="165" formatCode="mmmm/yy"/>
    <numFmt numFmtId="166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rgb="FF00B05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pivotButton="1"/>
    <xf numFmtId="14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" xfId="0" applyFont="1" applyFill="1" applyBorder="1"/>
    <xf numFmtId="0" fontId="4" fillId="5" borderId="5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166" fontId="0" fillId="0" borderId="0" xfId="1" applyNumberFormat="1" applyFont="1"/>
    <xf numFmtId="164" fontId="0" fillId="0" borderId="8" xfId="0" applyNumberFormat="1" applyBorder="1"/>
    <xf numFmtId="0" fontId="6" fillId="0" borderId="0" xfId="0" applyFont="1"/>
    <xf numFmtId="0" fontId="7" fillId="0" borderId="0" xfId="0" applyFont="1"/>
    <xf numFmtId="0" fontId="0" fillId="0" borderId="0" xfId="0" quotePrefix="1"/>
    <xf numFmtId="0" fontId="6" fillId="0" borderId="0" xfId="0" applyFont="1" applyAlignment="1">
      <alignment horizontal="right"/>
    </xf>
    <xf numFmtId="166" fontId="6" fillId="0" borderId="0" xfId="1" applyNumberFormat="1" applyFont="1"/>
    <xf numFmtId="164" fontId="6" fillId="8" borderId="0" xfId="0" applyNumberFormat="1" applyFont="1" applyFill="1"/>
    <xf numFmtId="0" fontId="2" fillId="7" borderId="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0" fontId="0" fillId="0" borderId="0" xfId="0" applyFill="1"/>
  </cellXfs>
  <cellStyles count="2">
    <cellStyle name="Normal" xfId="0" builtinId="0"/>
    <cellStyle name="Vírgula" xfId="1" builtinId="3"/>
  </cellStyles>
  <dxfs count="22"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2" tint="-0.249977111117893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>
          <bgColor theme="2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701.705231828702" backgroundQuery="1" missingItemsLimit="0" createdVersion="8" refreshedVersion="8" minRefreshableVersion="3" recordCount="1202" xr:uid="{D4983AA1-0565-4A33-9AAA-359611A90B40}">
  <cacheSource type="external" connectionId="1"/>
  <cacheFields count="18">
    <cacheField name="Empresa" numFmtId="0" sqlType="-9">
      <sharedItems count="7">
        <s v="CLEAN AMBIENTAL"/>
        <s v="EDÃ‰SIO"/>
        <s v="EKO TRANSPORTES E RECOLHIMENTO DE RESÃDUOS LTDA"/>
        <s v="EKO TRANSPORTES E RECOLHIMENTO DE RESÍDUOS LTDA"/>
        <s v="GA SERVIÃ‡OS DE AUTOMOTORES LTDA"/>
        <s v="KIOTO AMBIENTAL LTDA"/>
        <s v="PADRAO AMBIENTAL"/>
      </sharedItems>
    </cacheField>
    <cacheField name="Nome Fornecedor" numFmtId="0" sqlType="-9">
      <sharedItems containsBlank="1" count="44">
        <m/>
        <s v="&quot;-&quot;"/>
        <s v="M LEANDRO CONSULTORIA ESPECIALIZADA EM CALCULOS JUDICIAIS LTDA."/>
        <s v="PROCESSO"/>
        <s v="Reclassificação Tipo de Negócio"/>
        <s v="TRIBUNAL DE JUSTICA DO ESTADO DO RIO DE JANEIRO"/>
        <s v="TRIBUNAL REGIONAL DO TRABALHO DA 1A. REGIAO"/>
        <s v="EDÃ‰SIO"/>
        <s v="EDESIO S R SANTOS SERVICOS DE TRANSPORTES E ESCRITORIO - EIRELI"/>
        <s v="UBER DO BRASIL TECNOLOGIA LTDA."/>
        <s v="VITOR VINICIUS DE MOURA"/>
        <s v="AGENCIA NACIONAL DE TRANSPORTES TERRESTRES - ANTT"/>
        <s v="ARARIPE &amp; ASSOCIADOS"/>
        <s v="BERITH LOURENCO MARQUES ADVOGADOS ASSOCIADOS"/>
        <s v="CLICKCOMPLIANCE TECNOLOGIA EM SISTEMAS LTDA"/>
        <s v="CONDE BERNADOTTE SERVICOS POSTAIS LTDA"/>
        <s v="DECOLAR. COM LTDA."/>
        <s v="EKO TRANSPORTES E RECOLHIMENTO DE RESIDUOS LTDA"/>
        <s v="EMPRESA BRASILEIRA DE CORREIOS E TELEGRAFOS"/>
        <s v="FERRARO COMERCIO DE FERRO LTDA"/>
        <s v="FUNDACAO GETULIO VARGAS"/>
        <s v="GOSHME SOLUCOES PARA A INTERNET LTDA"/>
        <s v="IVO CUNHA ADVOCACIA EMPRESARIAL"/>
        <s v="KALUNGA SA"/>
        <s v="LAURO RABHA SOCIEDADE INDIVIDUAL DE ADVOCACIA"/>
        <s v="MELLO, BREYER &amp; ALMEIDA ADVOGADOS ASSOCIADOS"/>
        <s v="MINISTERIO DA ECONOMIA SECRETARIA  DO TESIURO NACIONAL "/>
        <s v="ORDEM DOS ADVOGADOS DO BRASIL SECAO DO ESTADO DO RJ"/>
        <s v="PAGAR.ME INSTITUICAO DE PAGAMENTO S.A"/>
        <s v="PORTO SEGURO COMPANHIA DE SEGUROS GERAIS"/>
        <s v="RDA IMPORTACAO,EXPORTACAO E SERVICOS SA"/>
        <s v="RESSARCIMENTO DE PREJUIZO"/>
        <s v="RIO DE JANEIRO CARTORIO 6 OFICIO DO REGISTRO DE IMOVEIS"/>
        <s v="RIO SUL REPROGRAFIA LTDA"/>
        <s v="SECRETARIA MUNICIPAL DE FAZENDA"/>
        <s v=" ORÇAMENTO"/>
        <s v="ALERTE - AUTOMATIZACAO DE LEITURA E RECORTE DE DIARIOS OFICIAIS LTDA."/>
        <s v="ANTONELLI &amp; ASSOCIADOS ADVOGADOS"/>
        <s v="BOINA AZUL SISTEMAS LTDA."/>
        <s v="BRF - CONSULTORIA EMPRESARIAL LTDA"/>
        <s v="FERRAGENS DUAS PATRIAS DE BONSUCESSO LTDA"/>
        <s v="MENTOR COUTO ADVOGADOS ASSOCIADOS"/>
        <s v="RAUL KEZEN VIEIRA 82421943787"/>
        <s v="PADRAO AMBIENTAL"/>
      </sharedItems>
    </cacheField>
    <cacheField name="Competencia" numFmtId="0" sqlType="11">
      <sharedItems containsSemiMixedTypes="0" containsNonDate="0" containsDate="1" containsString="0" minDate="2024-01-01T00:00:00" maxDate="2025-12-02T00:00:00" count="25">
        <d v="2024-01-01T00:00:00"/>
        <d v="2024-02-01T00:00:00"/>
        <d v="2024-03-01T00:00:00"/>
        <d v="2025-01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5-05-03T00:00:00"/>
      </sharedItems>
    </cacheField>
    <cacheField name="Emissao" numFmtId="0" sqlType="11">
      <sharedItems containsNonDate="0" containsDate="1" containsString="0" containsBlank="1" minDate="2024-01-01T00:00:00" maxDate="2025-12-02T00:00:00"/>
    </cacheField>
    <cacheField name="Vencimento" numFmtId="0" sqlType="11">
      <sharedItems containsNonDate="0" containsDate="1" containsString="0" containsBlank="1" minDate="2024-01-01T00:00:00" maxDate="2025-12-21T00:00:00"/>
    </cacheField>
    <cacheField name="Documento" numFmtId="0" sqlType="-9">
      <sharedItems containsBlank="1" count="632">
        <m/>
        <s v="'9"/>
        <s v="'1022299"/>
        <s v="'0101137-26.2022.5.01.0026 GRU"/>
        <s v="'0100628-23.2022.5.01.0050 GRU"/>
        <s v="'0100343-41.2022.5.01.0014"/>
        <s v="'001001676120225010079"/>
        <s v="'01001676120225010079"/>
        <s v="'0-1001676120225010079"/>
        <s v="'0100167612022501007-9"/>
        <s v="'0323231-48.2018.8.19.0001"/>
        <s v="'0100076472024501"/>
        <s v="'1035806"/>
        <s v="'01013854820195010009"/>
        <s v="'01005784520215010013"/>
        <s v="'01004603120235010003"/>
        <s v="'1039526"/>
        <s v="'0100094-57.2020.5.01.0080"/>
        <s v="'0100506-59.2018.5.01.0079"/>
        <s v="'01005065920185010079 "/>
        <s v="'00100181-51.2023.5.01.0001"/>
        <s v="'0100181-51.2023.5.01.0001"/>
        <s v="'0058676-09.2019.8.19.0021"/>
        <s v="'0100059-82.2021.5.01.00092401"/>
        <s v="'0100363-84.2023.5.01.0050"/>
        <s v="'01003638420235010050"/>
        <s v="'1038087"/>
        <s v="'1029991"/>
        <s v="'0101014-36.2021.5.01.0067 "/>
        <s v="'1028578"/>
        <s v="'02738305949-32"/>
        <s v="'01006969320235010031"/>
        <s v="'1006969320235010031"/>
        <s v="'0100760-54.2020.5.01.0049"/>
        <s v="'10800325220244013400"/>
        <s v="'001005283820245010005"/>
        <s v="'00100811-50.2023.5.01.0020"/>
        <s v="'001006252720235010020"/>
        <s v="'1036175"/>
        <s v="'1037287"/>
        <s v="'2083450194379"/>
        <s v="' 40831402372-55"/>
        <s v="'0100498-72.2021.5.01.001622"/>
        <s v="'0100498-72.2021.5.01.00162201"/>
        <s v="'00100760-54.2020.5.01.0049"/>
        <s v="'1030723"/>
        <s v="'1033177"/>
        <s v="'1580"/>
        <s v="'1035245"/>
        <s v="'14526"/>
        <s v="'14545"/>
        <s v="'14585"/>
        <s v="'14659"/>
        <s v="'274"/>
        <s v="'281"/>
        <s v="'288"/>
        <s v="'1030544"/>
        <s v="'308"/>
        <s v="'319"/>
        <s v="'326"/>
        <s v="'087"/>
        <s v="'338"/>
        <s v="'342"/>
        <s v="'92"/>
        <s v="'207"/>
        <s v="'1023752"/>
        <s v="'1029390"/>
        <s v="'1021884"/>
        <s v="'1021945"/>
        <s v="'1022701"/>
        <s v="'1022702"/>
        <s v="'1022746"/>
        <s v="'1022817"/>
        <s v="'1022818"/>
        <s v="'1023109"/>
        <s v="'1023117"/>
        <s v="'1023127"/>
        <s v="'1025180"/>
        <s v="'1026413"/>
        <s v="'1026162"/>
        <s v="'1027856"/>
        <s v="'1027329"/>
        <s v="'1028056"/>
        <s v="'1028057"/>
        <s v="'1028059"/>
        <s v="'1029386"/>
        <s v="'1029393"/>
        <s v="'1030804"/>
        <s v="'1030913"/>
        <s v="'1030904"/>
        <s v="'1030905"/>
        <s v="'1030911"/>
        <s v="'1031751"/>
        <s v="'1031752"/>
        <s v="'1030832"/>
        <s v="'1032419"/>
        <s v="'1034045"/>
        <s v="'1034974"/>
        <s v="'1034856"/>
        <s v="'1035461"/>
        <s v="'1037381"/>
        <s v="'1038787"/>
        <s v="'1040510"/>
        <s v="'1021875"/>
        <s v="'1021876"/>
        <s v="'1021877"/>
        <s v="'1021878"/>
        <s v="'1022373"/>
        <s v="'1026798"/>
        <s v="'1027161"/>
        <s v="'1027804"/>
        <s v="'1027805"/>
        <s v="'1028027"/>
        <s v="'1027997"/>
        <s v="'7140048"/>
        <s v="'7140628"/>
        <s v="'7250629"/>
        <s v="'195453"/>
        <s v="'195512"/>
        <s v="'215757"/>
        <s v="'15506"/>
        <s v="'15702"/>
        <s v="'15815"/>
        <s v="'668194"/>
        <s v="'226603"/>
        <s v="'LIÂ­0265878"/>
        <s v="'1021881"/>
        <s v="'1022656"/>
        <s v="'616"/>
        <s v="'628"/>
        <s v="'639"/>
        <s v="'691"/>
        <s v="'704"/>
        <s v="'922908"/>
        <s v="'1449"/>
        <s v="'1506"/>
        <s v="'1027523"/>
        <s v="'1555"/>
        <s v="'1589"/>
        <s v="'1618"/>
        <s v="'1660"/>
        <s v="'1697"/>
        <s v="'1711"/>
        <s v="'1760"/>
        <s v="'1783"/>
        <s v="'1522 E 1521"/>
        <s v="'1535-1537"/>
        <s v="'1543-1544"/>
        <s v="'1551-1550"/>
        <s v="'1557-1556"/>
        <s v="'1564-1565"/>
        <s v="'1571-1572"/>
        <s v="'1585"/>
        <s v="'1586"/>
        <s v="'1587"/>
        <s v="'1588"/>
        <s v="'1596"/>
        <s v="'1597"/>
        <s v="'1606"/>
        <s v="'1607"/>
        <s v="'1021921"/>
        <s v="'1038630"/>
        <s v="'1040159"/>
        <s v="'1025209"/>
        <s v="'1032388"/>
        <s v="'152982-1082"/>
        <s v="'0100793-69.2022.5.01.0018 GRU"/>
        <s v="'70738804380-99"/>
        <s v="'0809614-61.2023.8.19.0203"/>
        <s v="'90732803224-69"/>
        <s v="'01007493420235010012"/>
        <s v="'032890002852404040"/>
        <s v="'0101237-02.2022.5.01.0019"/>
        <s v="'0100987-81.2022.5.01.0014"/>
        <s v="'01001321120225010012"/>
        <s v="'0100938-27.2023.5.01.0201"/>
        <s v="'0100491-08.2023.5.01.0082"/>
        <s v="'0826733-98.2024.8.19.0203"/>
        <s v="'0100807-04.2023.5.01.0023"/>
        <s v="'01012370220225010019"/>
        <s v="'1031519"/>
        <s v="'1032163"/>
        <s v="'0101060-16.2023.5.01.0015 "/>
        <s v="'1032970"/>
        <s v="'0101218-70.2023.5.01.0080"/>
        <s v="'01005283820245010005"/>
        <s v="'08047274420248190253"/>
        <s v="'0100811-50.2023.5.01.0020"/>
        <s v="'00837981-85.2024.8.19.0001"/>
        <s v="'01006252720235010020"/>
        <s v="'0100659-82.2023.5.01.0058"/>
        <s v="'0101041-12.2022.5.01.0058"/>
        <s v="'0100757-48.2024.5.01.0053 "/>
        <s v="'0100460-31.2023.5.01.0003"/>
        <s v="'0804869-20.2024.8.19.0036"/>
        <s v="'0100025-12.2023.5.01.0018"/>
        <s v="'00804869-20.2024.8.19.0036"/>
        <s v="'1029655"/>
        <s v="'1023232"/>
        <s v="'1023234"/>
        <s v="'1023557"/>
        <s v="'1023558"/>
        <s v="'1023665"/>
        <s v="'1023867"/>
        <s v="'1023916"/>
        <s v="'1024026"/>
        <s v="'1024027"/>
        <s v="'1024245"/>
        <s v="'1024123"/>
        <s v="'1025051"/>
        <s v="'1025052"/>
        <s v="'1025234"/>
        <s v="'1025379"/>
        <s v="'1025633"/>
        <s v="'1025758"/>
        <s v="'1025841"/>
        <s v="'1025877"/>
        <s v="'1025918"/>
        <s v="'1026150"/>
        <s v="'1026167"/>
        <s v="'1026296"/>
        <s v="'1026380"/>
        <s v="'1026473"/>
        <s v="'1026474"/>
        <s v="'1026483"/>
        <s v="'1026852"/>
        <s v="'1026936"/>
        <s v="'1027278"/>
        <s v="'1027325"/>
        <s v="'1027728"/>
        <s v="'1028045"/>
        <s v="'1028282"/>
        <s v="'1028314"/>
        <s v="'1028435"/>
        <s v="'1028436"/>
        <s v="'1028593"/>
        <s v="'1028700"/>
        <s v="'1028811"/>
        <s v="'1028951"/>
        <s v="'1029187"/>
        <s v="'1029425"/>
        <s v="'1029653"/>
        <s v="'1029837"/>
        <s v="'1029971"/>
        <s v="'1030713"/>
        <s v="'1030966"/>
        <s v="'1030967"/>
        <s v="'1031114"/>
        <s v="'1031115"/>
        <s v="'1031484"/>
        <s v="'1031547"/>
        <s v="'1031549"/>
        <s v="'1031640"/>
        <s v="'1031806"/>
        <s v="'1032136"/>
        <s v="'1032673"/>
        <s v="'1033072"/>
        <s v="'1033073"/>
        <s v="'1033704"/>
        <s v="'1033766"/>
        <s v="'1034060"/>
        <s v="'1034407"/>
        <s v="'1034408"/>
        <s v="'1034600"/>
        <s v="'1035180"/>
        <s v="'1035143"/>
        <s v="'1035483"/>
        <s v="'1036021"/>
        <s v="'1036022"/>
        <s v="'1036376"/>
        <s v="'1036494"/>
        <s v="'1036684"/>
        <s v="'1036685"/>
        <s v="'447-81"/>
        <s v="'1037158"/>
        <s v="'1037438"/>
        <s v="'1037439"/>
        <s v="'1037563"/>
        <s v="'1037710"/>
        <s v="'1038052"/>
        <s v="'1038166"/>
        <s v="'1038255"/>
        <s v="'1038261"/>
        <s v="'1038330"/>
        <s v="'1038353"/>
        <s v="'184584"/>
        <s v="'1039244"/>
        <s v="'1039245"/>
        <s v="'3266"/>
        <s v="'1039810"/>
        <s v="'1039812"/>
        <s v="'1039813"/>
        <s v="'1039894"/>
        <s v="'1040185"/>
        <s v="'1040186"/>
        <s v="'1040413"/>
        <s v="'1040465"/>
        <s v="'1040764"/>
        <s v="'1040690"/>
        <s v="'1032417"/>
        <s v="'26600"/>
        <s v="'1022352"/>
        <s v="'0829233-98.2023.8.19.0001"/>
        <s v="'08361665320248190001"/>
        <s v="'0100498-72.2021.5.01.0016 "/>
        <s v="'0100297-22.2023.5.01.0045"/>
        <s v="'0100297-22.2023.5.01.00450103"/>
        <s v="'1021879"/>
        <s v="'1022202"/>
        <s v="'1022639"/>
        <s v="'1022647"/>
        <s v="'1022648"/>
        <s v="'1022653"/>
        <s v="'1022654"/>
        <s v="'1022657"/>
        <s v="'1023008"/>
        <s v="'1024642"/>
        <s v="'1024644"/>
        <s v="'1024645"/>
        <s v="'1024646"/>
        <s v="'1024938"/>
        <s v="'1024939"/>
        <s v="'1025401"/>
        <s v="'1025403"/>
        <s v="'1025530"/>
        <s v="'1025531"/>
        <s v="'1025532"/>
        <s v="'1025527"/>
        <s v="'1025610"/>
        <s v="'1025629"/>
        <s v="'1026181"/>
        <s v="'1026182"/>
        <s v="'1026183"/>
        <s v="'1026791"/>
        <s v="'1026792"/>
        <s v="'1027076"/>
        <s v="'1027077"/>
        <s v="'1027024"/>
        <s v="'1027025"/>
        <s v="'1027026"/>
        <s v="'1027081"/>
        <s v="'1027159"/>
        <s v="'1027160"/>
        <s v="'1027857"/>
        <s v="'1027858"/>
        <s v="'1027859"/>
        <s v="'1027998"/>
        <s v="'1029296"/>
        <s v="'1029249"/>
        <s v="'1029250"/>
        <s v="'1029251"/>
        <s v="'1029252"/>
        <s v="'1029383"/>
        <s v="'1029384"/>
        <s v="'1030205"/>
        <s v="'1030199"/>
        <s v="'1030200"/>
        <s v="'1030201"/>
        <s v="'1030181"/>
        <s v="'1030182"/>
        <s v="'1030184"/>
        <s v="'1030178"/>
        <s v="'1030105"/>
        <s v="'1030104"/>
        <s v="'1030099"/>
        <s v="'1030100"/>
        <s v="'1030101"/>
        <s v="'1030901"/>
        <s v="'1030951"/>
        <s v="'1030906"/>
        <s v="'1030908"/>
        <s v="'1030909"/>
        <s v="'1030910"/>
        <s v="'1030903"/>
        <s v="'1031747"/>
        <s v="'1031749"/>
        <s v="'1031502"/>
        <s v="'1032291"/>
        <s v="'1032293"/>
        <s v="'1032308"/>
        <s v="'1032309"/>
        <s v="'1031680"/>
        <s v="'1031681"/>
        <s v="'1032322"/>
        <s v="'1032323"/>
        <s v="'1032328"/>
        <s v="'1032330"/>
        <s v="'1032331"/>
        <s v="'1032408"/>
        <s v="'1032416"/>
        <s v="'1032418"/>
        <s v="'1032430"/>
        <s v="'1032872"/>
        <s v="'1032873"/>
        <s v="'1032875"/>
        <s v="'1032876"/>
        <s v="'1032877"/>
        <s v="'1032878"/>
        <s v="'1033163"/>
        <s v="'1033296"/>
        <s v="'1033298"/>
        <s v="'1033956"/>
        <s v="'1033959"/>
        <s v="'1033961"/>
        <s v="'1033290"/>
        <s v="'1034732"/>
        <s v="'1034734"/>
        <s v="'1034745"/>
        <s v="'1034747"/>
        <s v="'1034935"/>
        <s v="'1034937"/>
        <s v="'1034938"/>
        <s v="'1035595"/>
        <s v="'1035597"/>
        <s v="'1035589"/>
        <s v="'1035590"/>
        <s v="'1035592"/>
        <s v="'1035452"/>
        <s v="'1035453"/>
        <s v="'1035459"/>
        <s v="'1035470"/>
        <s v="'1035622"/>
        <s v="'1035624"/>
        <s v="'1035626"/>
        <s v="'1035728"/>
        <s v="'1036604"/>
        <s v="'1036899"/>
        <s v="'1036900"/>
        <s v="'1036903"/>
        <s v="'1036603"/>
        <s v="'1036894"/>
        <s v="'1036896"/>
        <s v="'1037374"/>
        <s v="'1037375"/>
        <s v="'1037377"/>
        <s v="'1037382"/>
        <s v="'1037384"/>
        <s v="'1036893"/>
        <s v="'1037378"/>
        <s v="'1037379"/>
        <s v="'1037485"/>
        <s v="'1037489"/>
        <s v="'1037982"/>
        <s v="'1037983"/>
        <s v="'1037985"/>
        <s v="'1038738"/>
        <s v="'1038739"/>
        <s v="'1038779"/>
        <s v="'1038729"/>
        <s v="'1039716"/>
        <s v="'1039717"/>
        <s v="'1039725"/>
        <s v="'1039727"/>
        <s v="'1039723"/>
        <s v="'1040505"/>
        <s v="'1039718"/>
        <s v="'1039719"/>
        <s v="'1039720"/>
        <s v="'1039721"/>
        <s v="'1039722"/>
        <s v="'1039724"/>
        <s v="'1040498"/>
        <s v="'1040500"/>
        <s v="'1040503"/>
        <s v="'1040504"/>
        <s v="'1040506"/>
        <s v="'1040507"/>
        <s v="'1040523"/>
        <s v="'1040524"/>
        <s v="Orçamento"/>
        <s v="' 0100730-59.2023.5.01.0034"/>
        <s v="'91009"/>
        <s v="'92621"/>
        <s v="'93980"/>
        <s v="'94491"/>
        <s v="'95313"/>
        <s v="'1039282"/>
        <s v="'31569"/>
        <s v="'14463"/>
        <s v="'14540"/>
        <s v="'14626"/>
        <s v="'14710"/>
        <s v="'14807"/>
        <s v="'14892"/>
        <s v="'14980"/>
        <s v="'15508"/>
        <s v="'15134"/>
        <s v="'15202"/>
        <s v="'16856"/>
        <s v="'18251"/>
        <s v="'19691"/>
        <s v="'21021"/>
        <s v="'22288"/>
        <s v="'23592"/>
        <s v="'24837"/>
        <s v="'26312"/>
        <s v="'27971"/>
        <s v="'29126"/>
        <s v="'30258"/>
        <s v="'30959"/>
        <s v="'84"/>
        <s v="'85"/>
        <s v="'86"/>
        <s v="'87"/>
        <s v="'88"/>
        <s v="'91"/>
        <s v="'93"/>
        <s v="'95"/>
        <s v="'96"/>
        <s v="'1027611"/>
        <s v="'98"/>
        <s v="'99"/>
        <s v="'100"/>
        <s v="'101"/>
        <s v="'102"/>
        <s v="'103"/>
        <s v="'104"/>
        <s v="'105"/>
        <s v="'106"/>
        <s v="'107"/>
        <s v="'108"/>
        <s v="'109"/>
        <s v="'110"/>
        <s v="'111"/>
        <s v="'1040271"/>
        <s v="'113"/>
        <s v="'115452"/>
        <s v="'1433"/>
        <s v="'1445"/>
        <s v="'1462"/>
        <s v="'1479"/>
        <s v="'1498"/>
        <s v="'1514"/>
        <s v="'1529"/>
        <s v="'1543"/>
        <s v="'1558"/>
        <s v="'1572"/>
        <s v="'1021920"/>
        <s v="'0100721-83.2020.5.01.00081"/>
        <s v="'0100111-32.2022.5.01.0207 "/>
        <s v="'0100703-74.2020.5.01.00041"/>
        <s v="'0101042-62.2021.5.01.0080"/>
        <s v="'0101042-62.2021.5.01.0080 GRU"/>
        <s v="'0343268-57.2022.8.19.0001"/>
        <s v="'032418-21.2021.8.19.0205"/>
        <s v="'01003919520235010068"/>
        <s v="'1025235"/>
        <s v="'0101071-52.2021.5.01.0003"/>
        <s v="'101071-52.2021.5.01.0003"/>
        <s v="'100703-74.2020.5.01.0004 "/>
        <s v="'1025634"/>
        <s v="'032890004832405020"/>
        <s v="'0100153-85.2022.5.01.0044"/>
        <s v="'0100382-48.2023.5.01.0064"/>
        <s v="'101382-30.2019.5.01.0030"/>
        <s v="'81735902623-45"/>
        <s v="'0100166-97.2022.5.01.0072"/>
        <s v="'00101042-62.2021.5.01.0080"/>
        <s v="'1029572"/>
        <s v="'0100933-61.2021.5.01.0011"/>
        <s v="'100933-61.2021.5.01.0011"/>
        <s v="'0100828-36.2023.5.01.0069"/>
        <s v="'0100077-19.2022.5.01.0058"/>
        <s v="'01000771920225010058"/>
        <s v="'081280000010880640"/>
        <s v="'081280000010880691"/>
        <s v="'1030742"/>
        <s v="'0837981-85.2024.8.19.0001"/>
        <s v="'0100870-73.2020.5.01.0010"/>
        <s v="'100870-73.2020.5.01.0010"/>
        <s v="'1031300"/>
        <s v="'100672-83.2020.5.01.0059"/>
        <s v="'0100305-31.2023.5.01.0002"/>
        <s v="'1031769"/>
        <s v="'00100077-19.2022.5.01.0058"/>
        <s v="'0100404-16.2024.5.01.0018"/>
        <s v="'0101014-20.2021.5.01.0040"/>
        <s v="'000100933-61.2021.5.01.0011"/>
        <s v="'72731007060-29"/>
        <s v="'01012187020235010080"/>
        <s v="'82738303404-30"/>
        <s v="'0000100933-61.2021.5.01.0011"/>
        <s v="'0101385-48.2019.5.01.0009"/>
        <s v="'0932866-91.2024.8.19.0001"/>
        <s v="'01006323520225010026"/>
        <s v="'01-00933-61.2021.5.01.0011"/>
        <s v="'00100933-61.2021.5.01.0011"/>
        <s v="'01010522020215010044"/>
        <s v="'0101052-20.2021.5.01.0044"/>
        <s v="'0100933-61.2021.5.01.001-"/>
        <s v="'0100453-31.2023.5.01.0038"/>
        <s v="' 01003861020215010047"/>
        <s v="'00101385-48.2019.5.01.0009"/>
        <s v="'0000100077-19.2022.5.01.0058"/>
        <s v="'0101045-11.2023.5.01.0221"/>
        <s v="'00101045-11.2023.5.01.0221"/>
        <s v="'01010451120235010221"/>
        <s v="'82"/>
        <s v="'125"/>
        <s v="'139"/>
        <s v="'199"/>
        <s v="'1026929"/>
        <s v="'0100166-97.2022.5.01.0072 "/>
        <s v="'0100166-97.2022.5.01.0072 2901"/>
        <s v="'0100090-52.2022.5.01.0079 "/>
        <s v="'0100090-52.2022.5.01.00791502"/>
        <s v="'0100077-19.2022.5.01.0058  0"/>
        <s v="'0100077-19.2022.5.01.00582602"/>
        <s v="' 0101014-20.2021.5.01.0040"/>
        <s v="'01010142020215010040"/>
        <s v="'100090-52.2022.5.01.0079"/>
        <s v="'0100847-15.2021.5.01.0036"/>
        <s v="'1022573"/>
        <s v="'1027074"/>
        <s v="'1027707"/>
        <s v="'0100687-93.2021.5.01.00341901"/>
        <s v="'0100687-93.2021.5.01.003"/>
        <s v="'0100687-93.2021.5.01.00346/6"/>
        <s v="'0100793-69.2022.5.01.0018"/>
        <s v="'0101137-26.2022.5.01.0026"/>
        <s v="'0100628-23.2022.5.01.0050"/>
        <s v="'0100957-18.2019.5.01.0025"/>
        <s v="'1027073"/>
        <s v="'0100325-52.2022.5.01.0068"/>
        <s v="'0-1006969320235010031"/>
        <s v="'01008280820225010025"/>
        <s v="'0100607-72.2022.5.01.0074"/>
        <s v="'01000764720245010031"/>
        <s v="'0100578-45.2021.5.01.0013"/>
        <s v="'00100607-72.2022.5.01.0074"/>
        <s v="'1028676"/>
        <s v="'1639"/>
      </sharedItems>
    </cacheField>
    <cacheField name="Parcela" numFmtId="0" sqlType="-9">
      <sharedItems containsBlank="1" count="48">
        <m/>
        <s v="1 | 1"/>
        <s v="1 | 12"/>
        <s v="2 | 12"/>
        <s v="4 | 12"/>
        <s v="5 | 12"/>
        <s v="6 | 12"/>
        <s v="7 | 12"/>
        <s v="8 | 12"/>
        <s v="9 | 12"/>
        <s v="10 | 12"/>
        <s v="11 | 12"/>
        <s v="12 | 12"/>
        <s v="1 | 4"/>
        <s v="2 | 4"/>
        <s v="3 | 4"/>
        <s v="4 | 4"/>
        <s v="3 | 12"/>
        <s v="1 | 0"/>
        <s v="1 | 3"/>
        <s v="2 | 3"/>
        <s v="3 | 3"/>
        <s v="1 | 10"/>
        <s v="2 | 10"/>
        <s v="3 | 10"/>
        <s v="4 | 10"/>
        <s v="5 | 10"/>
        <s v="6 | 10"/>
        <s v="7 | 10"/>
        <s v="8 | 10"/>
        <s v="9 | 10"/>
        <s v="10 | 10"/>
        <s v="1 | 5"/>
        <s v="2 | 5"/>
        <s v="3 | 5"/>
        <s v="4 | 5"/>
        <s v="5 | 5"/>
        <s v="1 | 2"/>
        <s v="2 | 2"/>
        <s v="2 | 1"/>
        <s v="1 | 8"/>
        <s v="2 | 8"/>
        <s v="3 | 8"/>
        <s v="4 | 8"/>
        <s v="5 | 8"/>
        <s v="6 | 8"/>
        <s v="7 | 8"/>
        <s v="8 | 8"/>
      </sharedItems>
    </cacheField>
    <cacheField name="Tipo doc" numFmtId="0" sqlType="-9">
      <sharedItems count="10">
        <s v="Manual"/>
        <s v="NFs (FORA)"/>
        <s v="AP"/>
        <s v="PROCESSO"/>
        <s v="GUIA"/>
        <s v="Receitas"/>
        <s v="NFS"/>
        <s v="FATURA"/>
        <s v="REEMBOLSO"/>
        <s v="NOTA FISCAL"/>
      </sharedItems>
    </cacheField>
    <cacheField name="Status" numFmtId="0" sqlType="-9">
      <sharedItems count="3">
        <s v="Conciliado"/>
        <s v="Em aberto"/>
        <s v="Baixado"/>
      </sharedItems>
    </cacheField>
    <cacheField name="Valor" numFmtId="0" sqlType="8">
      <sharedItems containsString="0" containsBlank="1" containsNumber="1" minValue="-40000" maxValue="80000"/>
    </cacheField>
    <cacheField name="Cod Categoria" numFmtId="0" sqlType="8">
      <sharedItems containsSemiMixedTypes="0" containsString="0" containsNumber="1" containsInteger="1" minValue="301306" maxValue="303417" count="17">
        <n v="303304"/>
        <n v="303407"/>
        <n v="302410"/>
        <n v="303416"/>
        <n v="303404"/>
        <n v="303414"/>
        <n v="303406"/>
        <n v="303310"/>
        <n v="301306"/>
        <n v="303402"/>
        <n v="303302"/>
        <n v="303417"/>
        <n v="303305"/>
        <n v="303408"/>
        <n v="303409"/>
        <n v="302108"/>
        <n v="303308"/>
      </sharedItems>
    </cacheField>
    <cacheField name="Novo Categoria" numFmtId="0" sqlType="-9">
      <sharedItems count="17">
        <s v="HONORÁRIO ADVOCATÍCIO"/>
        <s v="DESPESAS LEGAIS E JUDICIAIS"/>
        <s v="AVARIAS E SINISTROS"/>
        <s v="OUTRAS DESPESAS ADMINISTRATIVAS"/>
        <s v="CARTÓRIO"/>
        <s v="REEMBOLSO - FUNCIONÁRIOS"/>
        <s v="SOFTWARE"/>
        <s v="DESPESAS POSTAIS"/>
        <s v="FORMAÇÃO E TREINAMENTO"/>
        <s v="MATERIAL DE ESCRITÓRIO"/>
        <s v="LICENÇAS E ANUIDADES"/>
        <s v="SERVIÇO GRÁFICO"/>
        <s v="DESPACHANTE"/>
        <s v="MARKETING"/>
        <s v="ANÚNCIO E PUBLICAÇÃO"/>
        <s v="MULTA COMLURB"/>
        <s v="SERVICO PRESTADO - PJ"/>
      </sharedItems>
    </cacheField>
    <cacheField name="Comentario" numFmtId="0" sqlType="-9">
      <sharedItems containsBlank="1"/>
    </cacheField>
    <cacheField name="Repsonsável" numFmtId="0" sqlType="-9">
      <sharedItems count="1">
        <s v="Marcelo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8002" maxValue="8002" count="1">
        <n v="8002"/>
      </sharedItems>
    </cacheField>
    <cacheField name="Grupo" numFmtId="0" sqlType="-9">
      <sharedItems count="1">
        <s v="Jurídico"/>
      </sharedItems>
    </cacheField>
    <cacheField name="Trimestre" numFmtId="0" sqlType="8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2">
  <r>
    <x v="0"/>
    <x v="0"/>
    <x v="0"/>
    <m/>
    <m/>
    <x v="0"/>
    <x v="0"/>
    <x v="0"/>
    <x v="0"/>
    <n v="4236"/>
    <x v="0"/>
    <x v="0"/>
    <s v="ESTORNO AÇÕES TRAB KIOTO"/>
    <x v="0"/>
    <x v="0"/>
    <x v="0"/>
    <x v="0"/>
    <x v="0"/>
  </r>
  <r>
    <x v="0"/>
    <x v="0"/>
    <x v="0"/>
    <m/>
    <m/>
    <x v="0"/>
    <x v="0"/>
    <x v="0"/>
    <x v="0"/>
    <n v="24107.119999999999"/>
    <x v="1"/>
    <x v="1"/>
    <s v="ESTORNO AÇÕES TRAB KIOTO"/>
    <x v="0"/>
    <x v="0"/>
    <x v="0"/>
    <x v="0"/>
    <x v="0"/>
  </r>
  <r>
    <x v="0"/>
    <x v="0"/>
    <x v="1"/>
    <m/>
    <m/>
    <x v="0"/>
    <x v="0"/>
    <x v="0"/>
    <x v="0"/>
    <n v="4236"/>
    <x v="0"/>
    <x v="0"/>
    <s v="ESTORNO AÇÕES TRAB KIOTO"/>
    <x v="0"/>
    <x v="0"/>
    <x v="0"/>
    <x v="0"/>
    <x v="0"/>
  </r>
  <r>
    <x v="0"/>
    <x v="0"/>
    <x v="1"/>
    <m/>
    <m/>
    <x v="0"/>
    <x v="0"/>
    <x v="0"/>
    <x v="0"/>
    <n v="19382.669999999998"/>
    <x v="1"/>
    <x v="1"/>
    <s v="ESTORNO AÇÕES TRAB KIOTO"/>
    <x v="0"/>
    <x v="0"/>
    <x v="0"/>
    <x v="0"/>
    <x v="0"/>
  </r>
  <r>
    <x v="0"/>
    <x v="0"/>
    <x v="2"/>
    <m/>
    <m/>
    <x v="0"/>
    <x v="0"/>
    <x v="0"/>
    <x v="0"/>
    <n v="4236"/>
    <x v="0"/>
    <x v="0"/>
    <s v="ESTORNO AÇÕES TRAB KIOTO"/>
    <x v="0"/>
    <x v="0"/>
    <x v="0"/>
    <x v="0"/>
    <x v="0"/>
  </r>
  <r>
    <x v="0"/>
    <x v="0"/>
    <x v="2"/>
    <m/>
    <m/>
    <x v="0"/>
    <x v="0"/>
    <x v="0"/>
    <x v="0"/>
    <n v="16447.97"/>
    <x v="1"/>
    <x v="1"/>
    <s v="ESTORNO AÇÕES TRAB KIOTO"/>
    <x v="0"/>
    <x v="0"/>
    <x v="0"/>
    <x v="0"/>
    <x v="0"/>
  </r>
  <r>
    <x v="0"/>
    <x v="0"/>
    <x v="3"/>
    <m/>
    <m/>
    <x v="0"/>
    <x v="0"/>
    <x v="0"/>
    <x v="0"/>
    <n v="5118.58"/>
    <x v="0"/>
    <x v="0"/>
    <s v="ENCONTRO DE CONTAS"/>
    <x v="0"/>
    <x v="0"/>
    <x v="0"/>
    <x v="0"/>
    <x v="0"/>
  </r>
  <r>
    <x v="0"/>
    <x v="0"/>
    <x v="3"/>
    <m/>
    <m/>
    <x v="0"/>
    <x v="0"/>
    <x v="0"/>
    <x v="0"/>
    <n v="6910.5"/>
    <x v="2"/>
    <x v="2"/>
    <m/>
    <x v="0"/>
    <x v="0"/>
    <x v="0"/>
    <x v="0"/>
    <x v="0"/>
  </r>
  <r>
    <x v="0"/>
    <x v="0"/>
    <x v="3"/>
    <m/>
    <m/>
    <x v="0"/>
    <x v="0"/>
    <x v="0"/>
    <x v="0"/>
    <n v="7966.02"/>
    <x v="1"/>
    <x v="1"/>
    <s v="ENCONTRO DE CONTAS"/>
    <x v="0"/>
    <x v="0"/>
    <x v="0"/>
    <x v="0"/>
    <x v="0"/>
  </r>
  <r>
    <x v="0"/>
    <x v="1"/>
    <x v="0"/>
    <m/>
    <m/>
    <x v="0"/>
    <x v="0"/>
    <x v="0"/>
    <x v="0"/>
    <n v="0.01"/>
    <x v="3"/>
    <x v="3"/>
    <m/>
    <x v="0"/>
    <x v="0"/>
    <x v="0"/>
    <x v="0"/>
    <x v="0"/>
  </r>
  <r>
    <x v="0"/>
    <x v="1"/>
    <x v="1"/>
    <m/>
    <m/>
    <x v="0"/>
    <x v="0"/>
    <x v="0"/>
    <x v="0"/>
    <n v="0.01"/>
    <x v="3"/>
    <x v="3"/>
    <m/>
    <x v="0"/>
    <x v="0"/>
    <x v="0"/>
    <x v="0"/>
    <x v="0"/>
  </r>
  <r>
    <x v="0"/>
    <x v="1"/>
    <x v="2"/>
    <m/>
    <m/>
    <x v="0"/>
    <x v="0"/>
    <x v="0"/>
    <x v="0"/>
    <n v="0.01"/>
    <x v="3"/>
    <x v="3"/>
    <m/>
    <x v="0"/>
    <x v="0"/>
    <x v="0"/>
    <x v="0"/>
    <x v="0"/>
  </r>
  <r>
    <x v="0"/>
    <x v="1"/>
    <x v="4"/>
    <m/>
    <m/>
    <x v="0"/>
    <x v="0"/>
    <x v="0"/>
    <x v="0"/>
    <n v="0.01"/>
    <x v="3"/>
    <x v="3"/>
    <m/>
    <x v="0"/>
    <x v="0"/>
    <x v="0"/>
    <x v="0"/>
    <x v="1"/>
  </r>
  <r>
    <x v="0"/>
    <x v="1"/>
    <x v="5"/>
    <m/>
    <m/>
    <x v="0"/>
    <x v="0"/>
    <x v="0"/>
    <x v="0"/>
    <n v="0.01"/>
    <x v="3"/>
    <x v="3"/>
    <m/>
    <x v="0"/>
    <x v="0"/>
    <x v="0"/>
    <x v="0"/>
    <x v="1"/>
  </r>
  <r>
    <x v="0"/>
    <x v="1"/>
    <x v="6"/>
    <m/>
    <m/>
    <x v="0"/>
    <x v="0"/>
    <x v="0"/>
    <x v="0"/>
    <n v="0.01"/>
    <x v="3"/>
    <x v="3"/>
    <m/>
    <x v="0"/>
    <x v="0"/>
    <x v="0"/>
    <x v="0"/>
    <x v="1"/>
  </r>
  <r>
    <x v="0"/>
    <x v="1"/>
    <x v="7"/>
    <m/>
    <m/>
    <x v="0"/>
    <x v="0"/>
    <x v="0"/>
    <x v="0"/>
    <n v="0.01"/>
    <x v="3"/>
    <x v="3"/>
    <m/>
    <x v="0"/>
    <x v="0"/>
    <x v="0"/>
    <x v="0"/>
    <x v="2"/>
  </r>
  <r>
    <x v="0"/>
    <x v="1"/>
    <x v="8"/>
    <m/>
    <m/>
    <x v="0"/>
    <x v="0"/>
    <x v="0"/>
    <x v="0"/>
    <n v="0.01"/>
    <x v="3"/>
    <x v="3"/>
    <m/>
    <x v="0"/>
    <x v="0"/>
    <x v="0"/>
    <x v="0"/>
    <x v="2"/>
  </r>
  <r>
    <x v="0"/>
    <x v="1"/>
    <x v="9"/>
    <m/>
    <m/>
    <x v="0"/>
    <x v="0"/>
    <x v="0"/>
    <x v="0"/>
    <n v="0.01"/>
    <x v="3"/>
    <x v="3"/>
    <m/>
    <x v="0"/>
    <x v="0"/>
    <x v="0"/>
    <x v="0"/>
    <x v="2"/>
  </r>
  <r>
    <x v="0"/>
    <x v="1"/>
    <x v="10"/>
    <m/>
    <m/>
    <x v="0"/>
    <x v="0"/>
    <x v="0"/>
    <x v="0"/>
    <n v="0.01"/>
    <x v="3"/>
    <x v="3"/>
    <m/>
    <x v="0"/>
    <x v="0"/>
    <x v="0"/>
    <x v="0"/>
    <x v="3"/>
  </r>
  <r>
    <x v="0"/>
    <x v="1"/>
    <x v="11"/>
    <m/>
    <m/>
    <x v="0"/>
    <x v="0"/>
    <x v="0"/>
    <x v="0"/>
    <n v="0.01"/>
    <x v="3"/>
    <x v="3"/>
    <m/>
    <x v="0"/>
    <x v="0"/>
    <x v="0"/>
    <x v="0"/>
    <x v="3"/>
  </r>
  <r>
    <x v="0"/>
    <x v="1"/>
    <x v="12"/>
    <m/>
    <m/>
    <x v="0"/>
    <x v="0"/>
    <x v="0"/>
    <x v="0"/>
    <n v="0.01"/>
    <x v="3"/>
    <x v="3"/>
    <m/>
    <x v="0"/>
    <x v="0"/>
    <x v="0"/>
    <x v="0"/>
    <x v="3"/>
  </r>
  <r>
    <x v="0"/>
    <x v="1"/>
    <x v="3"/>
    <m/>
    <m/>
    <x v="0"/>
    <x v="0"/>
    <x v="0"/>
    <x v="0"/>
    <n v="0.01"/>
    <x v="3"/>
    <x v="3"/>
    <m/>
    <x v="0"/>
    <x v="0"/>
    <x v="0"/>
    <x v="0"/>
    <x v="0"/>
  </r>
  <r>
    <x v="0"/>
    <x v="1"/>
    <x v="13"/>
    <m/>
    <m/>
    <x v="0"/>
    <x v="0"/>
    <x v="0"/>
    <x v="0"/>
    <n v="0.01"/>
    <x v="3"/>
    <x v="3"/>
    <m/>
    <x v="0"/>
    <x v="0"/>
    <x v="0"/>
    <x v="0"/>
    <x v="0"/>
  </r>
  <r>
    <x v="0"/>
    <x v="1"/>
    <x v="14"/>
    <m/>
    <m/>
    <x v="0"/>
    <x v="0"/>
    <x v="0"/>
    <x v="0"/>
    <n v="0.01"/>
    <x v="3"/>
    <x v="3"/>
    <m/>
    <x v="0"/>
    <x v="0"/>
    <x v="0"/>
    <x v="0"/>
    <x v="0"/>
  </r>
  <r>
    <x v="0"/>
    <x v="1"/>
    <x v="15"/>
    <m/>
    <m/>
    <x v="0"/>
    <x v="0"/>
    <x v="0"/>
    <x v="0"/>
    <n v="0.01"/>
    <x v="3"/>
    <x v="3"/>
    <m/>
    <x v="0"/>
    <x v="0"/>
    <x v="0"/>
    <x v="0"/>
    <x v="1"/>
  </r>
  <r>
    <x v="0"/>
    <x v="1"/>
    <x v="16"/>
    <m/>
    <m/>
    <x v="0"/>
    <x v="0"/>
    <x v="0"/>
    <x v="0"/>
    <n v="0.01"/>
    <x v="3"/>
    <x v="3"/>
    <m/>
    <x v="0"/>
    <x v="0"/>
    <x v="0"/>
    <x v="0"/>
    <x v="1"/>
  </r>
  <r>
    <x v="0"/>
    <x v="1"/>
    <x v="17"/>
    <m/>
    <m/>
    <x v="0"/>
    <x v="0"/>
    <x v="0"/>
    <x v="0"/>
    <n v="0.01"/>
    <x v="3"/>
    <x v="3"/>
    <m/>
    <x v="0"/>
    <x v="0"/>
    <x v="0"/>
    <x v="0"/>
    <x v="1"/>
  </r>
  <r>
    <x v="0"/>
    <x v="1"/>
    <x v="18"/>
    <m/>
    <m/>
    <x v="0"/>
    <x v="0"/>
    <x v="0"/>
    <x v="0"/>
    <n v="0.01"/>
    <x v="3"/>
    <x v="3"/>
    <m/>
    <x v="0"/>
    <x v="0"/>
    <x v="0"/>
    <x v="0"/>
    <x v="2"/>
  </r>
  <r>
    <x v="0"/>
    <x v="1"/>
    <x v="19"/>
    <m/>
    <m/>
    <x v="0"/>
    <x v="0"/>
    <x v="0"/>
    <x v="0"/>
    <n v="0.01"/>
    <x v="3"/>
    <x v="3"/>
    <m/>
    <x v="0"/>
    <x v="0"/>
    <x v="0"/>
    <x v="0"/>
    <x v="2"/>
  </r>
  <r>
    <x v="0"/>
    <x v="1"/>
    <x v="20"/>
    <m/>
    <m/>
    <x v="0"/>
    <x v="0"/>
    <x v="0"/>
    <x v="0"/>
    <n v="0.01"/>
    <x v="3"/>
    <x v="3"/>
    <m/>
    <x v="0"/>
    <x v="0"/>
    <x v="0"/>
    <x v="0"/>
    <x v="2"/>
  </r>
  <r>
    <x v="0"/>
    <x v="1"/>
    <x v="21"/>
    <m/>
    <m/>
    <x v="0"/>
    <x v="0"/>
    <x v="0"/>
    <x v="0"/>
    <n v="0.01"/>
    <x v="3"/>
    <x v="3"/>
    <m/>
    <x v="0"/>
    <x v="0"/>
    <x v="0"/>
    <x v="0"/>
    <x v="3"/>
  </r>
  <r>
    <x v="0"/>
    <x v="1"/>
    <x v="22"/>
    <m/>
    <m/>
    <x v="0"/>
    <x v="0"/>
    <x v="0"/>
    <x v="0"/>
    <n v="0.01"/>
    <x v="3"/>
    <x v="3"/>
    <m/>
    <x v="0"/>
    <x v="0"/>
    <x v="0"/>
    <x v="0"/>
    <x v="3"/>
  </r>
  <r>
    <x v="0"/>
    <x v="1"/>
    <x v="23"/>
    <m/>
    <m/>
    <x v="0"/>
    <x v="0"/>
    <x v="0"/>
    <x v="0"/>
    <n v="0.01"/>
    <x v="3"/>
    <x v="3"/>
    <m/>
    <x v="0"/>
    <x v="0"/>
    <x v="0"/>
    <x v="0"/>
    <x v="3"/>
  </r>
  <r>
    <x v="0"/>
    <x v="2"/>
    <x v="12"/>
    <d v="2024-12-11T00:00:00"/>
    <d v="2024-12-13T00:00:00"/>
    <x v="1"/>
    <x v="1"/>
    <x v="1"/>
    <x v="0"/>
    <n v="-720"/>
    <x v="0"/>
    <x v="0"/>
    <s v="ENC: CÃ¡lculos RT 0100758-79.2024.5.01.0070 - Ivan SebastiÃ£o da Silva x Clean e PadrÃ£o Ambiental e Clean Ambiental "/>
    <x v="0"/>
    <x v="0"/>
    <x v="0"/>
    <x v="0"/>
    <x v="3"/>
  </r>
  <r>
    <x v="0"/>
    <x v="3"/>
    <x v="0"/>
    <d v="2024-01-20T00:00:00"/>
    <d v="2024-01-26T00:00:00"/>
    <x v="2"/>
    <x v="2"/>
    <x v="2"/>
    <x v="0"/>
    <n v="-1412"/>
    <x v="1"/>
    <x v="1"/>
    <s v="REF. AO PROCESSO - JULIA CRISTINA "/>
    <x v="0"/>
    <x v="0"/>
    <x v="0"/>
    <x v="0"/>
    <x v="0"/>
  </r>
  <r>
    <x v="0"/>
    <x v="3"/>
    <x v="1"/>
    <d v="2024-01-20T00:00:00"/>
    <d v="2024-02-20T00:00:00"/>
    <x v="2"/>
    <x v="3"/>
    <x v="2"/>
    <x v="0"/>
    <n v="-1412"/>
    <x v="1"/>
    <x v="1"/>
    <s v="REF. AO PROCESSO - JULIA CRISTINA "/>
    <x v="0"/>
    <x v="0"/>
    <x v="0"/>
    <x v="0"/>
    <x v="0"/>
  </r>
  <r>
    <x v="0"/>
    <x v="3"/>
    <x v="2"/>
    <d v="2024-03-20T00:00:00"/>
    <d v="2024-03-20T00:00:00"/>
    <x v="3"/>
    <x v="1"/>
    <x v="3"/>
    <x v="0"/>
    <n v="-400"/>
    <x v="1"/>
    <x v="1"/>
    <s v="REF.SENTENÃ‡A DE PARCIAL PROCEDÃŠNCIA - 0101137-26.2022.5.01.0026 - RANE MARLI DA COSTA X PADRÃƒO AMBIENTAL - RECURSO "/>
    <x v="0"/>
    <x v="0"/>
    <x v="0"/>
    <x v="0"/>
    <x v="0"/>
  </r>
  <r>
    <x v="0"/>
    <x v="3"/>
    <x v="2"/>
    <d v="2024-03-21T00:00:00"/>
    <d v="2024-03-21T00:00:00"/>
    <x v="4"/>
    <x v="1"/>
    <x v="3"/>
    <x v="0"/>
    <n v="-600"/>
    <x v="1"/>
    <x v="1"/>
    <s v="REF.RT 0100628-23.2022.5.01.0050 - ANGELO BARBOSA DE ATAIDE X PADRÃƒO E CLEAN AMBIENTAL - RECURSO"/>
    <x v="0"/>
    <x v="0"/>
    <x v="0"/>
    <x v="0"/>
    <x v="0"/>
  </r>
  <r>
    <x v="0"/>
    <x v="3"/>
    <x v="4"/>
    <d v="2024-01-20T00:00:00"/>
    <d v="2024-04-20T00:00:00"/>
    <x v="2"/>
    <x v="4"/>
    <x v="2"/>
    <x v="0"/>
    <n v="-1412"/>
    <x v="1"/>
    <x v="1"/>
    <s v="REF. AO PROCESSO - JULIA CRISTINA "/>
    <x v="0"/>
    <x v="0"/>
    <x v="0"/>
    <x v="0"/>
    <x v="1"/>
  </r>
  <r>
    <x v="0"/>
    <x v="3"/>
    <x v="5"/>
    <d v="2024-01-20T00:00:00"/>
    <d v="2024-05-20T00:00:00"/>
    <x v="2"/>
    <x v="5"/>
    <x v="2"/>
    <x v="0"/>
    <n v="-1412"/>
    <x v="1"/>
    <x v="1"/>
    <s v="REF. AO PROCESSO - JULIA CRISTINA "/>
    <x v="0"/>
    <x v="0"/>
    <x v="0"/>
    <x v="0"/>
    <x v="1"/>
  </r>
  <r>
    <x v="0"/>
    <x v="3"/>
    <x v="6"/>
    <d v="2024-01-20T00:00:00"/>
    <d v="2024-06-20T00:00:00"/>
    <x v="2"/>
    <x v="6"/>
    <x v="2"/>
    <x v="0"/>
    <n v="-1412"/>
    <x v="1"/>
    <x v="1"/>
    <s v="REF. AO PROCESSO - JULIA CRISTINA "/>
    <x v="0"/>
    <x v="0"/>
    <x v="0"/>
    <x v="0"/>
    <x v="1"/>
  </r>
  <r>
    <x v="0"/>
    <x v="3"/>
    <x v="6"/>
    <d v="2024-01-20T00:00:00"/>
    <d v="2024-07-20T00:00:00"/>
    <x v="2"/>
    <x v="7"/>
    <x v="2"/>
    <x v="0"/>
    <n v="-1412"/>
    <x v="1"/>
    <x v="1"/>
    <s v="REF. AO PROCESSO - JULIA CRISTINA "/>
    <x v="0"/>
    <x v="0"/>
    <x v="0"/>
    <x v="0"/>
    <x v="1"/>
  </r>
  <r>
    <x v="0"/>
    <x v="3"/>
    <x v="6"/>
    <d v="2024-01-20T00:00:00"/>
    <d v="2024-08-20T00:00:00"/>
    <x v="2"/>
    <x v="8"/>
    <x v="2"/>
    <x v="0"/>
    <n v="-1412"/>
    <x v="1"/>
    <x v="1"/>
    <s v="REF. AO PROCESSO - JULIA CRISTINA "/>
    <x v="0"/>
    <x v="0"/>
    <x v="0"/>
    <x v="0"/>
    <x v="1"/>
  </r>
  <r>
    <x v="0"/>
    <x v="3"/>
    <x v="6"/>
    <d v="2024-01-20T00:00:00"/>
    <d v="2024-09-20T00:00:00"/>
    <x v="2"/>
    <x v="9"/>
    <x v="2"/>
    <x v="0"/>
    <n v="-1412"/>
    <x v="1"/>
    <x v="1"/>
    <s v="REF. AO PROCESSO - JULIA CRISTINA "/>
    <x v="0"/>
    <x v="0"/>
    <x v="0"/>
    <x v="0"/>
    <x v="1"/>
  </r>
  <r>
    <x v="0"/>
    <x v="3"/>
    <x v="6"/>
    <d v="2024-01-20T00:00:00"/>
    <d v="2024-10-20T00:00:00"/>
    <x v="2"/>
    <x v="10"/>
    <x v="2"/>
    <x v="0"/>
    <n v="-1412"/>
    <x v="1"/>
    <x v="1"/>
    <s v="REF. AO PROCESSO - JULIA CRISTINA "/>
    <x v="0"/>
    <x v="0"/>
    <x v="0"/>
    <x v="0"/>
    <x v="1"/>
  </r>
  <r>
    <x v="0"/>
    <x v="3"/>
    <x v="6"/>
    <d v="2024-01-20T00:00:00"/>
    <d v="2024-11-20T00:00:00"/>
    <x v="2"/>
    <x v="11"/>
    <x v="2"/>
    <x v="0"/>
    <n v="-1412"/>
    <x v="1"/>
    <x v="1"/>
    <s v="REF. AO PROCESSO - JULIA CRISTINA "/>
    <x v="0"/>
    <x v="0"/>
    <x v="0"/>
    <x v="0"/>
    <x v="1"/>
  </r>
  <r>
    <x v="0"/>
    <x v="3"/>
    <x v="6"/>
    <d v="2024-01-20T00:00:00"/>
    <d v="2024-12-20T00:00:00"/>
    <x v="2"/>
    <x v="12"/>
    <x v="2"/>
    <x v="0"/>
    <n v="-1412"/>
    <x v="1"/>
    <x v="1"/>
    <s v="REF. AO PROCESSO - JULIA CRISTINA "/>
    <x v="0"/>
    <x v="0"/>
    <x v="0"/>
    <x v="0"/>
    <x v="1"/>
  </r>
  <r>
    <x v="0"/>
    <x v="3"/>
    <x v="7"/>
    <d v="2024-07-30T00:00:00"/>
    <d v="2024-08-19T00:00:00"/>
    <x v="5"/>
    <x v="13"/>
    <x v="3"/>
    <x v="0"/>
    <n v="-2000"/>
    <x v="1"/>
    <x v="1"/>
    <s v="ENC: SolicitaÃ§Ã£o de pagamento - Acordo RT 0100343-41.2022.5.01.0014 - Saulo Daniel da Silval x Clean Ambiental"/>
    <x v="0"/>
    <x v="0"/>
    <x v="0"/>
    <x v="0"/>
    <x v="2"/>
  </r>
  <r>
    <x v="0"/>
    <x v="3"/>
    <x v="7"/>
    <d v="2024-07-30T00:00:00"/>
    <d v="2024-09-19T00:00:00"/>
    <x v="5"/>
    <x v="14"/>
    <x v="3"/>
    <x v="0"/>
    <n v="-2000"/>
    <x v="1"/>
    <x v="1"/>
    <s v="ENC: SolicitaÃ§Ã£o de pagamento - Acordo RT 0100343-41.2022.5.01.0014 - Saulo Daniel da Silval x Clean Ambiental"/>
    <x v="0"/>
    <x v="0"/>
    <x v="0"/>
    <x v="0"/>
    <x v="2"/>
  </r>
  <r>
    <x v="0"/>
    <x v="3"/>
    <x v="7"/>
    <d v="2024-07-30T00:00:00"/>
    <d v="2024-10-21T00:00:00"/>
    <x v="5"/>
    <x v="15"/>
    <x v="3"/>
    <x v="0"/>
    <n v="-2000"/>
    <x v="1"/>
    <x v="1"/>
    <s v="ENC: SolicitaÃ§Ã£o de pagamento - Acordo RT 0100343-41.2022.5.01.0014 - Saulo Daniel da Silval x Clean Ambiental"/>
    <x v="0"/>
    <x v="0"/>
    <x v="0"/>
    <x v="0"/>
    <x v="2"/>
  </r>
  <r>
    <x v="0"/>
    <x v="3"/>
    <x v="7"/>
    <d v="2024-07-30T00:00:00"/>
    <d v="2024-11-19T00:00:00"/>
    <x v="5"/>
    <x v="16"/>
    <x v="3"/>
    <x v="0"/>
    <n v="-2000"/>
    <x v="1"/>
    <x v="1"/>
    <s v="ENC: SolicitaÃ§Ã£o de pagamento - Acordo RT 0100343-41.2022.5.01.0014 - Saulo Daniel da Silval x Clean Ambiental"/>
    <x v="0"/>
    <x v="0"/>
    <x v="0"/>
    <x v="0"/>
    <x v="2"/>
  </r>
  <r>
    <x v="0"/>
    <x v="3"/>
    <x v="8"/>
    <d v="2024-08-01T00:00:00"/>
    <d v="2024-08-11T00:00:00"/>
    <x v="6"/>
    <x v="1"/>
    <x v="3"/>
    <x v="0"/>
    <n v="-500"/>
    <x v="1"/>
    <x v="1"/>
    <s v="ENC: RT 0100167-61.2022.5.01.0079 - NILTON CESAR DA SILVA X CLEAN AMBIENTAL - SENTENÃ‡A"/>
    <x v="0"/>
    <x v="0"/>
    <x v="0"/>
    <x v="0"/>
    <x v="2"/>
  </r>
  <r>
    <x v="0"/>
    <x v="3"/>
    <x v="8"/>
    <d v="2024-08-01T00:00:00"/>
    <d v="2024-08-11T00:00:00"/>
    <x v="7"/>
    <x v="1"/>
    <x v="3"/>
    <x v="0"/>
    <n v="-100"/>
    <x v="1"/>
    <x v="1"/>
    <s v="ENC: RT 0100167-61.2022.5.01.0079 - NILTON CESAR DA SILVA X CLEAN AMBIENTAL - SENTENÃ‡A"/>
    <x v="0"/>
    <x v="0"/>
    <x v="0"/>
    <x v="0"/>
    <x v="2"/>
  </r>
  <r>
    <x v="0"/>
    <x v="3"/>
    <x v="8"/>
    <d v="2024-08-01T00:00:00"/>
    <d v="2024-08-11T00:00:00"/>
    <x v="8"/>
    <x v="1"/>
    <x v="3"/>
    <x v="0"/>
    <n v="-50"/>
    <x v="1"/>
    <x v="1"/>
    <s v="ENC: RT 0100167-61.2022.5.01.0079 - NILTON CESAR DA SILVA X CLEAN AMBIENTAL - SENTENÃ‡A"/>
    <x v="0"/>
    <x v="0"/>
    <x v="0"/>
    <x v="0"/>
    <x v="2"/>
  </r>
  <r>
    <x v="0"/>
    <x v="3"/>
    <x v="8"/>
    <d v="2024-08-01T00:00:00"/>
    <d v="2024-08-11T00:00:00"/>
    <x v="9"/>
    <x v="1"/>
    <x v="3"/>
    <x v="0"/>
    <n v="-5000"/>
    <x v="1"/>
    <x v="1"/>
    <s v="ENC: RT 0100167-61.2022.5.01.0079 - NILTON CESAR DA SILVA X CLEAN AMBIENTAL - SENTENÃ‡A"/>
    <x v="0"/>
    <x v="0"/>
    <x v="0"/>
    <x v="0"/>
    <x v="2"/>
  </r>
  <r>
    <x v="0"/>
    <x v="3"/>
    <x v="8"/>
    <d v="2024-08-13T00:00:00"/>
    <d v="2024-08-16T00:00:00"/>
    <x v="10"/>
    <x v="1"/>
    <x v="3"/>
    <x v="0"/>
    <n v="-13.53"/>
    <x v="1"/>
    <x v="1"/>
    <s v="ENC: Processo cÃ­vel '0323231-48.2018.8.19.0001 - Clean Ambiental x Santa CecÃ­lia - Custas "/>
    <x v="0"/>
    <x v="0"/>
    <x v="0"/>
    <x v="0"/>
    <x v="2"/>
  </r>
  <r>
    <x v="0"/>
    <x v="3"/>
    <x v="9"/>
    <d v="2024-09-20T00:00:00"/>
    <d v="2024-09-30T00:00:00"/>
    <x v="11"/>
    <x v="1"/>
    <x v="4"/>
    <x v="0"/>
    <n v="-362.99"/>
    <x v="1"/>
    <x v="1"/>
    <s v="ENC: SentenÃ§a - parcial procedÃªncia - 0100076-47.2024.5.01.0031 - ALDAIR DE MELO GUSMAO x PADRAO AMBIENTAL COLETA E TRANSPORTES EIRELI - EPP - RECURSO ORDINÃRIO "/>
    <x v="0"/>
    <x v="0"/>
    <x v="0"/>
    <x v="0"/>
    <x v="2"/>
  </r>
  <r>
    <x v="0"/>
    <x v="3"/>
    <x v="11"/>
    <d v="2024-11-11T00:00:00"/>
    <d v="2024-11-19T00:00:00"/>
    <x v="12"/>
    <x v="1"/>
    <x v="3"/>
    <x v="0"/>
    <n v="-600"/>
    <x v="1"/>
    <x v="1"/>
    <s v="ENC: SENTENÃ‡A RT 0101041-12.2022.5.01.0058 - ANTONIO FLORIANO DE CARVALHO FILHO X CLEAN AMBIENTAL - RECURSo"/>
    <x v="0"/>
    <x v="0"/>
    <x v="0"/>
    <x v="0"/>
    <x v="3"/>
  </r>
  <r>
    <x v="0"/>
    <x v="3"/>
    <x v="11"/>
    <d v="2024-11-14T00:00:00"/>
    <d v="2024-11-18T00:00:00"/>
    <x v="13"/>
    <x v="1"/>
    <x v="3"/>
    <x v="0"/>
    <n v="-119.87"/>
    <x v="1"/>
    <x v="1"/>
    <s v="ENC: GUIA DE CUSTAS - SentenÃ§a LÃ­quida - Pagamento - Processo nÂº 0101385-48.2019.5.01.0009 - Ronaldo Roberto Prata Ferreira x Kioto Ambiental Ltda."/>
    <x v="0"/>
    <x v="0"/>
    <x v="0"/>
    <x v="0"/>
    <x v="3"/>
  </r>
  <r>
    <x v="0"/>
    <x v="3"/>
    <x v="12"/>
    <d v="2024-12-09T00:00:00"/>
    <d v="2024-12-13T00:00:00"/>
    <x v="14"/>
    <x v="1"/>
    <x v="3"/>
    <x v="0"/>
    <n v="-262"/>
    <x v="1"/>
    <x v="1"/>
    <s v="ENC: AcÃ³rdÃ£o - 0100578-45.2021.5.01.0013 - SAMUEL QUINTINO DE SOUSA x PADRAO AMBIENTAL COLETA E TRANSPORTES EIRELI - EPP - Recurso de Revista "/>
    <x v="0"/>
    <x v="0"/>
    <x v="0"/>
    <x v="0"/>
    <x v="3"/>
  </r>
  <r>
    <x v="0"/>
    <x v="3"/>
    <x v="12"/>
    <d v="2024-12-12T00:00:00"/>
    <d v="2024-12-16T00:00:00"/>
    <x v="15"/>
    <x v="1"/>
    <x v="3"/>
    <x v="0"/>
    <n v="-307.89999999999998"/>
    <x v="1"/>
    <x v="1"/>
    <s v="ENC: RT 0100460-31.2023.5.01.0003 - CELSO DA SILVA X PADRÃƒO AMBIENTAL, CLEAN AMBIENTAL E EKO TRANSPORTES - RECURSO ORDINÃRIO "/>
    <x v="0"/>
    <x v="0"/>
    <x v="0"/>
    <x v="0"/>
    <x v="3"/>
  </r>
  <r>
    <x v="0"/>
    <x v="3"/>
    <x v="3"/>
    <d v="2024-12-20T00:00:00"/>
    <d v="2025-01-24T00:00:00"/>
    <x v="16"/>
    <x v="2"/>
    <x v="2"/>
    <x v="0"/>
    <n v="-1518"/>
    <x v="1"/>
    <x v="1"/>
    <s v="REF. AO PROCESSO - JULIA CRISTINA "/>
    <x v="0"/>
    <x v="0"/>
    <x v="0"/>
    <x v="0"/>
    <x v="0"/>
  </r>
  <r>
    <x v="0"/>
    <x v="3"/>
    <x v="3"/>
    <d v="2025-01-23T00:00:00"/>
    <d v="2025-01-24T00:00:00"/>
    <x v="17"/>
    <x v="1"/>
    <x v="3"/>
    <x v="0"/>
    <n v="-515.5"/>
    <x v="1"/>
    <x v="1"/>
    <s v="ENC: RT NÂº 0100094-57.2020.5.01.0080 - JOAO CARLOS FERREIRA X CLEAN"/>
    <x v="0"/>
    <x v="0"/>
    <x v="0"/>
    <x v="0"/>
    <x v="0"/>
  </r>
  <r>
    <x v="0"/>
    <x v="3"/>
    <x v="3"/>
    <d v="2025-01-23T00:00:00"/>
    <d v="2025-01-29T00:00:00"/>
    <x v="18"/>
    <x v="1"/>
    <x v="3"/>
    <x v="0"/>
    <n v="-60"/>
    <x v="1"/>
    <x v="1"/>
    <s v="ENC: RT 0100506-59.2018.5.01.0079 - DEISE LUCIA DA SILVA MENDONCA X CLEN AMBIENTAL - RECURSO ADESIVO "/>
    <x v="0"/>
    <x v="0"/>
    <x v="0"/>
    <x v="0"/>
    <x v="0"/>
  </r>
  <r>
    <x v="0"/>
    <x v="3"/>
    <x v="3"/>
    <d v="2025-01-23T00:00:00"/>
    <d v="2025-01-29T00:00:00"/>
    <x v="19"/>
    <x v="1"/>
    <x v="3"/>
    <x v="0"/>
    <n v="-3000"/>
    <x v="1"/>
    <x v="1"/>
    <s v="ENC: RT 0100506-59.2018.5.01.0079 - DEISE LUCIA DA SILVA MENDONCA X CLEN AMBIENTAL - RECURSO ADESIVO "/>
    <x v="0"/>
    <x v="0"/>
    <x v="0"/>
    <x v="0"/>
    <x v="0"/>
  </r>
  <r>
    <x v="0"/>
    <x v="3"/>
    <x v="13"/>
    <d v="2024-12-20T00:00:00"/>
    <d v="2025-02-20T00:00:00"/>
    <x v="16"/>
    <x v="3"/>
    <x v="2"/>
    <x v="1"/>
    <n v="-1518"/>
    <x v="1"/>
    <x v="1"/>
    <s v="REF. AO PROCESSO - JULIA CRISTINA "/>
    <x v="0"/>
    <x v="0"/>
    <x v="0"/>
    <x v="0"/>
    <x v="0"/>
  </r>
  <r>
    <x v="0"/>
    <x v="3"/>
    <x v="13"/>
    <d v="2025-02-12T00:00:00"/>
    <d v="2025-02-18T00:00:00"/>
    <x v="20"/>
    <x v="1"/>
    <x v="3"/>
    <x v="1"/>
    <n v="-13133.46"/>
    <x v="1"/>
    <x v="1"/>
    <s v="ENC: RT 0100181-51.2023.5.01.0001 - JONES DOS SANTOS ALCANTARINO X CLEAN AMBIENTAL"/>
    <x v="0"/>
    <x v="0"/>
    <x v="0"/>
    <x v="0"/>
    <x v="0"/>
  </r>
  <r>
    <x v="0"/>
    <x v="3"/>
    <x v="13"/>
    <d v="2025-02-12T00:00:00"/>
    <d v="2025-02-18T00:00:00"/>
    <x v="21"/>
    <x v="1"/>
    <x v="3"/>
    <x v="1"/>
    <n v="-1133.24"/>
    <x v="1"/>
    <x v="1"/>
    <s v="ENC: RT 0100181-51.2023.5.01.0001 - JONES DOS SANTOS ALCANTARINO X CLEAN AMBIENTAL"/>
    <x v="0"/>
    <x v="0"/>
    <x v="0"/>
    <x v="0"/>
    <x v="0"/>
  </r>
  <r>
    <x v="0"/>
    <x v="3"/>
    <x v="14"/>
    <d v="2024-12-20T00:00:00"/>
    <d v="2025-03-20T00:00:00"/>
    <x v="16"/>
    <x v="17"/>
    <x v="2"/>
    <x v="1"/>
    <n v="-1518"/>
    <x v="1"/>
    <x v="1"/>
    <s v="REF. AO PROCESSO - JULIA CRISTINA "/>
    <x v="0"/>
    <x v="0"/>
    <x v="0"/>
    <x v="0"/>
    <x v="0"/>
  </r>
  <r>
    <x v="0"/>
    <x v="3"/>
    <x v="15"/>
    <d v="2024-12-20T00:00:00"/>
    <d v="2025-04-20T00:00:00"/>
    <x v="16"/>
    <x v="4"/>
    <x v="2"/>
    <x v="1"/>
    <n v="-1518"/>
    <x v="1"/>
    <x v="1"/>
    <s v="REF. AO PROCESSO - JULIA CRISTINA "/>
    <x v="0"/>
    <x v="0"/>
    <x v="0"/>
    <x v="0"/>
    <x v="1"/>
  </r>
  <r>
    <x v="0"/>
    <x v="3"/>
    <x v="16"/>
    <d v="2024-12-20T00:00:00"/>
    <d v="2025-05-20T00:00:00"/>
    <x v="16"/>
    <x v="5"/>
    <x v="2"/>
    <x v="1"/>
    <n v="-1518"/>
    <x v="1"/>
    <x v="1"/>
    <s v="REF. AO PROCESSO - JULIA CRISTINA "/>
    <x v="0"/>
    <x v="0"/>
    <x v="0"/>
    <x v="0"/>
    <x v="1"/>
  </r>
  <r>
    <x v="0"/>
    <x v="3"/>
    <x v="17"/>
    <d v="2024-12-20T00:00:00"/>
    <d v="2025-06-20T00:00:00"/>
    <x v="16"/>
    <x v="6"/>
    <x v="2"/>
    <x v="1"/>
    <n v="-1518"/>
    <x v="1"/>
    <x v="1"/>
    <s v="REF. AO PROCESSO - JULIA CRISTINA "/>
    <x v="0"/>
    <x v="0"/>
    <x v="0"/>
    <x v="0"/>
    <x v="1"/>
  </r>
  <r>
    <x v="0"/>
    <x v="3"/>
    <x v="18"/>
    <d v="2024-12-20T00:00:00"/>
    <d v="2025-07-20T00:00:00"/>
    <x v="16"/>
    <x v="7"/>
    <x v="2"/>
    <x v="1"/>
    <n v="-1518"/>
    <x v="1"/>
    <x v="1"/>
    <s v="REF. AO PROCESSO - JULIA CRISTINA "/>
    <x v="0"/>
    <x v="0"/>
    <x v="0"/>
    <x v="0"/>
    <x v="2"/>
  </r>
  <r>
    <x v="0"/>
    <x v="3"/>
    <x v="19"/>
    <d v="2024-12-20T00:00:00"/>
    <d v="2025-08-20T00:00:00"/>
    <x v="16"/>
    <x v="8"/>
    <x v="2"/>
    <x v="1"/>
    <n v="-1518"/>
    <x v="1"/>
    <x v="1"/>
    <s v="REF. AO PROCESSO - JULIA CRISTINA "/>
    <x v="0"/>
    <x v="0"/>
    <x v="0"/>
    <x v="0"/>
    <x v="2"/>
  </r>
  <r>
    <x v="0"/>
    <x v="3"/>
    <x v="20"/>
    <d v="2024-12-20T00:00:00"/>
    <d v="2025-09-20T00:00:00"/>
    <x v="16"/>
    <x v="9"/>
    <x v="2"/>
    <x v="1"/>
    <n v="-1518"/>
    <x v="1"/>
    <x v="1"/>
    <s v="REF. AO PROCESSO - JULIA CRISTINA "/>
    <x v="0"/>
    <x v="0"/>
    <x v="0"/>
    <x v="0"/>
    <x v="2"/>
  </r>
  <r>
    <x v="0"/>
    <x v="3"/>
    <x v="21"/>
    <d v="2024-12-20T00:00:00"/>
    <d v="2025-10-20T00:00:00"/>
    <x v="16"/>
    <x v="10"/>
    <x v="2"/>
    <x v="1"/>
    <n v="-1518"/>
    <x v="1"/>
    <x v="1"/>
    <s v="REF. AO PROCESSO - JULIA CRISTINA "/>
    <x v="0"/>
    <x v="0"/>
    <x v="0"/>
    <x v="0"/>
    <x v="3"/>
  </r>
  <r>
    <x v="0"/>
    <x v="3"/>
    <x v="22"/>
    <d v="2024-12-20T00:00:00"/>
    <d v="2025-11-20T00:00:00"/>
    <x v="16"/>
    <x v="11"/>
    <x v="2"/>
    <x v="1"/>
    <n v="-1518"/>
    <x v="1"/>
    <x v="1"/>
    <s v="REF. AO PROCESSO - JULIA CRISTINA "/>
    <x v="0"/>
    <x v="0"/>
    <x v="0"/>
    <x v="0"/>
    <x v="3"/>
  </r>
  <r>
    <x v="0"/>
    <x v="3"/>
    <x v="23"/>
    <d v="2024-12-20T00:00:00"/>
    <d v="2025-12-20T00:00:00"/>
    <x v="16"/>
    <x v="12"/>
    <x v="2"/>
    <x v="1"/>
    <n v="-1518"/>
    <x v="1"/>
    <x v="1"/>
    <s v="REF. AO PROCESSO - JULIA CRISTINA "/>
    <x v="0"/>
    <x v="0"/>
    <x v="0"/>
    <x v="0"/>
    <x v="3"/>
  </r>
  <r>
    <x v="0"/>
    <x v="4"/>
    <x v="0"/>
    <m/>
    <m/>
    <x v="0"/>
    <x v="0"/>
    <x v="0"/>
    <x v="0"/>
    <n v="-3444"/>
    <x v="2"/>
    <x v="2"/>
    <s v="Reclassificação Custo x Despesa (Ajuste classificação tipo de negócio) 88"/>
    <x v="0"/>
    <x v="0"/>
    <x v="0"/>
    <x v="0"/>
    <x v="0"/>
  </r>
  <r>
    <x v="0"/>
    <x v="4"/>
    <x v="0"/>
    <m/>
    <m/>
    <x v="0"/>
    <x v="0"/>
    <x v="0"/>
    <x v="0"/>
    <n v="3444"/>
    <x v="2"/>
    <x v="2"/>
    <s v="Reclassificação Custo x Despesa (Ajuste classificação tipo de negócio) 81"/>
    <x v="0"/>
    <x v="0"/>
    <x v="0"/>
    <x v="0"/>
    <x v="0"/>
  </r>
  <r>
    <x v="0"/>
    <x v="4"/>
    <x v="1"/>
    <m/>
    <m/>
    <x v="0"/>
    <x v="0"/>
    <x v="0"/>
    <x v="0"/>
    <n v="-14218.6"/>
    <x v="2"/>
    <x v="2"/>
    <s v="Reclassificação Custo x Despesa (Ajuste classificação tipo de negócio) 89"/>
    <x v="0"/>
    <x v="0"/>
    <x v="0"/>
    <x v="0"/>
    <x v="0"/>
  </r>
  <r>
    <x v="0"/>
    <x v="4"/>
    <x v="1"/>
    <m/>
    <m/>
    <x v="0"/>
    <x v="0"/>
    <x v="0"/>
    <x v="0"/>
    <n v="14218.6"/>
    <x v="2"/>
    <x v="2"/>
    <s v="Reclassificação Custo x Despesa (Ajuste classificação tipo de negócio) 82"/>
    <x v="0"/>
    <x v="0"/>
    <x v="0"/>
    <x v="0"/>
    <x v="0"/>
  </r>
  <r>
    <x v="0"/>
    <x v="4"/>
    <x v="2"/>
    <m/>
    <m/>
    <x v="0"/>
    <x v="0"/>
    <x v="0"/>
    <x v="0"/>
    <n v="-17920.61"/>
    <x v="2"/>
    <x v="2"/>
    <s v="Reclassificação Custo x Despesa (Ajuste classificação tipo de negócio) 90"/>
    <x v="0"/>
    <x v="0"/>
    <x v="0"/>
    <x v="0"/>
    <x v="0"/>
  </r>
  <r>
    <x v="0"/>
    <x v="4"/>
    <x v="2"/>
    <m/>
    <m/>
    <x v="0"/>
    <x v="0"/>
    <x v="0"/>
    <x v="0"/>
    <n v="17920.61"/>
    <x v="2"/>
    <x v="2"/>
    <s v="Reclassificação Custo x Despesa (Ajuste classificação tipo de negócio) 83"/>
    <x v="0"/>
    <x v="0"/>
    <x v="0"/>
    <x v="0"/>
    <x v="0"/>
  </r>
  <r>
    <x v="0"/>
    <x v="4"/>
    <x v="4"/>
    <m/>
    <m/>
    <x v="0"/>
    <x v="0"/>
    <x v="0"/>
    <x v="0"/>
    <n v="-19760.29"/>
    <x v="2"/>
    <x v="2"/>
    <s v="Reclassificação Custo x Despesa (Ajuste classificação tipo de negócio) 91"/>
    <x v="0"/>
    <x v="0"/>
    <x v="0"/>
    <x v="0"/>
    <x v="1"/>
  </r>
  <r>
    <x v="0"/>
    <x v="4"/>
    <x v="4"/>
    <m/>
    <m/>
    <x v="0"/>
    <x v="0"/>
    <x v="0"/>
    <x v="0"/>
    <n v="19760.29"/>
    <x v="2"/>
    <x v="2"/>
    <s v="Reclassificação Custo x Despesa (Ajuste classificação tipo de negócio) 84"/>
    <x v="0"/>
    <x v="0"/>
    <x v="0"/>
    <x v="0"/>
    <x v="1"/>
  </r>
  <r>
    <x v="0"/>
    <x v="4"/>
    <x v="5"/>
    <m/>
    <m/>
    <x v="0"/>
    <x v="0"/>
    <x v="0"/>
    <x v="0"/>
    <n v="-32777.74"/>
    <x v="2"/>
    <x v="2"/>
    <s v="Reclassificação Custo x Despesa (Ajuste classificação tipo de negócio) 92"/>
    <x v="0"/>
    <x v="0"/>
    <x v="0"/>
    <x v="0"/>
    <x v="1"/>
  </r>
  <r>
    <x v="0"/>
    <x v="4"/>
    <x v="5"/>
    <m/>
    <m/>
    <x v="0"/>
    <x v="0"/>
    <x v="0"/>
    <x v="0"/>
    <n v="32777.74"/>
    <x v="2"/>
    <x v="2"/>
    <s v="Reclassificação Custo x Despesa (Ajuste classificação tipo de negócio) 85"/>
    <x v="0"/>
    <x v="0"/>
    <x v="0"/>
    <x v="0"/>
    <x v="1"/>
  </r>
  <r>
    <x v="0"/>
    <x v="4"/>
    <x v="6"/>
    <m/>
    <m/>
    <x v="0"/>
    <x v="0"/>
    <x v="0"/>
    <x v="0"/>
    <n v="-19239.09"/>
    <x v="2"/>
    <x v="2"/>
    <s v="Reclassificação Custo x Despesa (Ajuste classificação tipo de negócio) 93"/>
    <x v="0"/>
    <x v="0"/>
    <x v="0"/>
    <x v="0"/>
    <x v="1"/>
  </r>
  <r>
    <x v="0"/>
    <x v="4"/>
    <x v="6"/>
    <m/>
    <m/>
    <x v="0"/>
    <x v="0"/>
    <x v="0"/>
    <x v="0"/>
    <n v="19239.09"/>
    <x v="2"/>
    <x v="2"/>
    <s v="Reclassificação Custo x Despesa (Ajuste classificação tipo de negócio) 86"/>
    <x v="0"/>
    <x v="0"/>
    <x v="0"/>
    <x v="0"/>
    <x v="1"/>
  </r>
  <r>
    <x v="0"/>
    <x v="4"/>
    <x v="7"/>
    <m/>
    <m/>
    <x v="0"/>
    <x v="0"/>
    <x v="0"/>
    <x v="0"/>
    <n v="-28717.440000000002"/>
    <x v="2"/>
    <x v="2"/>
    <s v="Reclassificação Custo x Despesa (Ajuste classificação tipo de negócio) 94"/>
    <x v="0"/>
    <x v="0"/>
    <x v="0"/>
    <x v="0"/>
    <x v="2"/>
  </r>
  <r>
    <x v="0"/>
    <x v="4"/>
    <x v="7"/>
    <m/>
    <m/>
    <x v="0"/>
    <x v="0"/>
    <x v="0"/>
    <x v="0"/>
    <n v="28717.440000000002"/>
    <x v="2"/>
    <x v="2"/>
    <s v="Reclassificação Custo x Despesa (Ajuste classificação tipo de negócio) 87"/>
    <x v="0"/>
    <x v="0"/>
    <x v="0"/>
    <x v="0"/>
    <x v="2"/>
  </r>
  <r>
    <x v="0"/>
    <x v="5"/>
    <x v="4"/>
    <d v="2024-04-09T00:00:00"/>
    <d v="2024-04-12T00:00:00"/>
    <x v="22"/>
    <x v="18"/>
    <x v="4"/>
    <x v="0"/>
    <n v="-706.97"/>
    <x v="1"/>
    <x v="1"/>
    <s v="REF. Processo NÂº 0058676-09.2019.8.19.0021 - CLEAN X MUNICÃPIO DE DUQUE DE CAXIAS "/>
    <x v="0"/>
    <x v="0"/>
    <x v="0"/>
    <x v="0"/>
    <x v="1"/>
  </r>
  <r>
    <x v="0"/>
    <x v="6"/>
    <x v="0"/>
    <d v="2024-01-17T00:00:00"/>
    <d v="2024-01-24T00:00:00"/>
    <x v="23"/>
    <x v="1"/>
    <x v="4"/>
    <x v="0"/>
    <n v="-23739.67"/>
    <x v="1"/>
    <x v="1"/>
    <s v="REF.   PROCESSO 0100059-82.2021.5.01.0009- JEFFERSON NUNES DO NASCIMENTO ILDEFONSO X CLEAN AMBIENTAL SERVICOS DE COLETA E TRANSPORTES - EIRELI "/>
    <x v="0"/>
    <x v="0"/>
    <x v="0"/>
    <x v="0"/>
    <x v="0"/>
  </r>
  <r>
    <x v="0"/>
    <x v="6"/>
    <x v="6"/>
    <d v="2024-06-11T00:00:00"/>
    <d v="2024-06-17T00:00:00"/>
    <x v="24"/>
    <x v="1"/>
    <x v="4"/>
    <x v="0"/>
    <n v="-12665.14"/>
    <x v="1"/>
    <x v="1"/>
    <s v="REF.  ENC: RT 0100363-84.2023.5.01.0050 - EDUARDO CARNEIRO FARIAS X CLEAN AMBIENTAL - RECURSO "/>
    <x v="0"/>
    <x v="0"/>
    <x v="0"/>
    <x v="0"/>
    <x v="1"/>
  </r>
  <r>
    <x v="0"/>
    <x v="6"/>
    <x v="6"/>
    <d v="2024-06-11T00:00:00"/>
    <d v="2024-06-17T00:00:00"/>
    <x v="25"/>
    <x v="1"/>
    <x v="4"/>
    <x v="0"/>
    <n v="-600"/>
    <x v="1"/>
    <x v="1"/>
    <s v="REF.  ENC: RT 0100363-84.2023.5.01.0050 - EDUARDO CARNEIRO FARIAS X CLEAN AMBIENTAL - RECURSO "/>
    <x v="0"/>
    <x v="0"/>
    <x v="0"/>
    <x v="0"/>
    <x v="1"/>
  </r>
  <r>
    <x v="1"/>
    <x v="7"/>
    <x v="12"/>
    <d v="2024-12-13T00:00:00"/>
    <d v="2024-12-13T00:00:00"/>
    <x v="26"/>
    <x v="1"/>
    <x v="5"/>
    <x v="0"/>
    <n v="773.28"/>
    <x v="1"/>
    <x v="1"/>
    <s v="PROCESSO"/>
    <x v="0"/>
    <x v="0"/>
    <x v="0"/>
    <x v="0"/>
    <x v="3"/>
  </r>
  <r>
    <x v="1"/>
    <x v="8"/>
    <x v="7"/>
    <d v="2024-07-26T00:00:00"/>
    <d v="2024-07-26T00:00:00"/>
    <x v="27"/>
    <x v="1"/>
    <x v="2"/>
    <x v="0"/>
    <n v="-450"/>
    <x v="4"/>
    <x v="4"/>
    <s v="REF. AVERBAÃ‡ÃƒO DE CONTRATO PARA LOCAÃ‡ÃƒO DO IMOVEL NOVO DA EKO NOVO ENDEREÃ‡O DA MARÃ‰"/>
    <x v="0"/>
    <x v="0"/>
    <x v="0"/>
    <x v="0"/>
    <x v="2"/>
  </r>
  <r>
    <x v="1"/>
    <x v="3"/>
    <x v="4"/>
    <d v="2024-03-09T00:00:00"/>
    <d v="2024-04-09T00:00:00"/>
    <x v="28"/>
    <x v="19"/>
    <x v="3"/>
    <x v="0"/>
    <n v="-1000"/>
    <x v="1"/>
    <x v="1"/>
    <s v="REF. SolicitaÃ§Ã£o de pagamento - Acordo RT 0101014-36.2021.5.01.0067 - Amaro Euclides de Farias Filho x Edesio S R Santos ServiÃ§os de Transportes e EscritÃ³rio LTDA "/>
    <x v="0"/>
    <x v="0"/>
    <x v="0"/>
    <x v="0"/>
    <x v="1"/>
  </r>
  <r>
    <x v="1"/>
    <x v="3"/>
    <x v="5"/>
    <d v="2024-03-09T00:00:00"/>
    <d v="2024-05-09T00:00:00"/>
    <x v="28"/>
    <x v="20"/>
    <x v="3"/>
    <x v="0"/>
    <n v="-1000"/>
    <x v="1"/>
    <x v="1"/>
    <s v="REF. SolicitaÃ§Ã£o de pagamento - Acordo RT 0101014-36.2021.5.01.0067 - Amaro Euclides de Farias Filho x Edesio S R Santos ServiÃ§os de Transportes e EscritÃ³rio LTDA "/>
    <x v="0"/>
    <x v="0"/>
    <x v="0"/>
    <x v="0"/>
    <x v="1"/>
  </r>
  <r>
    <x v="1"/>
    <x v="3"/>
    <x v="6"/>
    <d v="2024-03-09T00:00:00"/>
    <d v="2024-06-09T00:00:00"/>
    <x v="28"/>
    <x v="21"/>
    <x v="3"/>
    <x v="0"/>
    <n v="-1000"/>
    <x v="1"/>
    <x v="1"/>
    <s v="REF. SolicitaÃ§Ã£o de pagamento - Acordo RT 0101014-36.2021.5.01.0067 - Amaro Euclides de Farias Filho x Edesio S R Santos ServiÃ§os de Transportes e EscritÃ³rio LTDA "/>
    <x v="0"/>
    <x v="0"/>
    <x v="0"/>
    <x v="0"/>
    <x v="1"/>
  </r>
  <r>
    <x v="1"/>
    <x v="3"/>
    <x v="6"/>
    <d v="2024-06-25T00:00:00"/>
    <d v="2024-07-12T00:00:00"/>
    <x v="29"/>
    <x v="1"/>
    <x v="4"/>
    <x v="0"/>
    <n v="-100"/>
    <x v="1"/>
    <x v="1"/>
    <s v="ENC: GRU - EmissÃ£o certidÃ£o de registro de mascote "/>
    <x v="0"/>
    <x v="0"/>
    <x v="0"/>
    <x v="0"/>
    <x v="1"/>
  </r>
  <r>
    <x v="1"/>
    <x v="3"/>
    <x v="7"/>
    <d v="2024-07-23T00:00:00"/>
    <d v="2024-07-29T00:00:00"/>
    <x v="30"/>
    <x v="1"/>
    <x v="3"/>
    <x v="0"/>
    <n v="-2680.68"/>
    <x v="1"/>
    <x v="1"/>
    <s v="REF.ENC: AÃ§Ã£o judicial - Clean Ambiental x G C L Carrinhos LTDA - GRERJ inicial "/>
    <x v="0"/>
    <x v="0"/>
    <x v="0"/>
    <x v="0"/>
    <x v="2"/>
  </r>
  <r>
    <x v="1"/>
    <x v="3"/>
    <x v="7"/>
    <d v="2024-07-26T00:00:00"/>
    <d v="2024-08-02T00:00:00"/>
    <x v="31"/>
    <x v="1"/>
    <x v="4"/>
    <x v="0"/>
    <n v="-1068.73"/>
    <x v="1"/>
    <x v="1"/>
    <s v="REF. SentenÃ§a de Parcial ProcedÃªncia RE: 0100696-93.2023.5.01.0031 - VENILSON SOARES DA SILVA x PADRAO AMBIENTAL COLETA E TRANSPORTES EIRELI - EPP E OUTROS"/>
    <x v="0"/>
    <x v="0"/>
    <x v="0"/>
    <x v="0"/>
    <x v="2"/>
  </r>
  <r>
    <x v="1"/>
    <x v="3"/>
    <x v="7"/>
    <d v="2024-07-26T00:00:00"/>
    <d v="2024-08-02T00:00:00"/>
    <x v="32"/>
    <x v="1"/>
    <x v="4"/>
    <x v="0"/>
    <n v="-267.18"/>
    <x v="1"/>
    <x v="1"/>
    <s v="REF.  SentenÃ§a de Parcial ProcedÃªncia RE: 0100696-93.2023.5.01.0031 - VENILSON SOARES DA SILVA x PADRAO AMBIENTAL COLETA E TRANSPORTES EIRELI - EPP E OUTROS"/>
    <x v="0"/>
    <x v="0"/>
    <x v="0"/>
    <x v="0"/>
    <x v="2"/>
  </r>
  <r>
    <x v="1"/>
    <x v="3"/>
    <x v="8"/>
    <d v="2024-08-01T00:00:00"/>
    <d v="2024-08-07T00:00:00"/>
    <x v="33"/>
    <x v="1"/>
    <x v="3"/>
    <x v="0"/>
    <n v="-13133.46"/>
    <x v="1"/>
    <x v="1"/>
    <s v="ENC: PROCESSO NÂº 0100760-54.2020.5.01.0049 - DELCO OLIVEIRA DE MIRANDA x EDESIO S R SANTOS e outros"/>
    <x v="0"/>
    <x v="0"/>
    <x v="0"/>
    <x v="0"/>
    <x v="2"/>
  </r>
  <r>
    <x v="1"/>
    <x v="3"/>
    <x v="10"/>
    <d v="2024-10-10T00:00:00"/>
    <d v="2024-10-10T00:00:00"/>
    <x v="34"/>
    <x v="1"/>
    <x v="4"/>
    <x v="0"/>
    <n v="-500"/>
    <x v="1"/>
    <x v="1"/>
    <s v="ENC: Fwd: RES: DÃ©bitos PadrÃ£o Ambiental "/>
    <x v="0"/>
    <x v="0"/>
    <x v="0"/>
    <x v="0"/>
    <x v="3"/>
  </r>
  <r>
    <x v="1"/>
    <x v="3"/>
    <x v="10"/>
    <d v="2024-10-17T00:00:00"/>
    <d v="2024-10-25T00:00:00"/>
    <x v="35"/>
    <x v="1"/>
    <x v="3"/>
    <x v="0"/>
    <n v="-6000"/>
    <x v="1"/>
    <x v="1"/>
    <s v="ENC: RT 0100528-38.2024.5.01.0005 - Ruan Sousa Biancardi X Eko Transportes - Recurso OrdinÃ¡rio  - custas "/>
    <x v="0"/>
    <x v="0"/>
    <x v="0"/>
    <x v="0"/>
    <x v="3"/>
  </r>
  <r>
    <x v="1"/>
    <x v="3"/>
    <x v="10"/>
    <d v="2024-10-24T00:00:00"/>
    <d v="2024-10-30T00:00:00"/>
    <x v="36"/>
    <x v="1"/>
    <x v="3"/>
    <x v="0"/>
    <n v="-300"/>
    <x v="1"/>
    <x v="1"/>
    <s v="ENC: RT 0100811-50.2023.5.01.0020 - Josafa Veloso Ventura x Eko Transportes - Recurso OrdinÃ¡rio "/>
    <x v="0"/>
    <x v="0"/>
    <x v="0"/>
    <x v="0"/>
    <x v="3"/>
  </r>
  <r>
    <x v="1"/>
    <x v="3"/>
    <x v="10"/>
    <d v="2024-10-30T00:00:00"/>
    <d v="2024-11-05T00:00:00"/>
    <x v="37"/>
    <x v="1"/>
    <x v="3"/>
    <x v="0"/>
    <n v="-300"/>
    <x v="1"/>
    <x v="1"/>
    <s v="ENC: RT 0100625-27.2023.5.01.0020- MARCIO DOS PASSOS CAVALCANTI X EKO TRANSPORTES - RECURSO"/>
    <x v="0"/>
    <x v="0"/>
    <x v="0"/>
    <x v="0"/>
    <x v="3"/>
  </r>
  <r>
    <x v="1"/>
    <x v="3"/>
    <x v="11"/>
    <d v="2024-11-06T00:00:00"/>
    <d v="2024-11-13T00:00:00"/>
    <x v="38"/>
    <x v="1"/>
    <x v="3"/>
    <x v="0"/>
    <n v="-400"/>
    <x v="1"/>
    <x v="1"/>
    <s v="ENC: RT 0100659-82.2023.5.01.0058 - DOUGLAS BARBOSA x EKO TRANSPORTES E RECOLHIMENTO DE RESIDUOS LTDA - RECURSO ORDINÃRIO "/>
    <x v="0"/>
    <x v="0"/>
    <x v="0"/>
    <x v="0"/>
    <x v="3"/>
  </r>
  <r>
    <x v="1"/>
    <x v="3"/>
    <x v="12"/>
    <d v="2024-12-05T00:00:00"/>
    <d v="2024-12-19T00:00:00"/>
    <x v="39"/>
    <x v="1"/>
    <x v="3"/>
    <x v="0"/>
    <n v="-82.03"/>
    <x v="1"/>
    <x v="1"/>
    <s v="Fwd: RES: TÃ­tulos protestados  - G C L CARRINHOS LTDA - 019.041.463/0001-20 X A CLEAN SANEAMENTO AMBIENTAL DE RESIDUOS LTDA - 05.539.814/0001-12"/>
    <x v="0"/>
    <x v="0"/>
    <x v="0"/>
    <x v="0"/>
    <x v="3"/>
  </r>
  <r>
    <x v="1"/>
    <x v="3"/>
    <x v="3"/>
    <d v="2025-01-21T00:00:00"/>
    <d v="2025-01-27T00:00:00"/>
    <x v="40"/>
    <x v="1"/>
    <x v="3"/>
    <x v="0"/>
    <n v="-118.62"/>
    <x v="1"/>
    <x v="1"/>
    <s v="ENC: AÃ§Ã£o judicial - G C L Carrinhos LTDA"/>
    <x v="0"/>
    <x v="0"/>
    <x v="0"/>
    <x v="0"/>
    <x v="0"/>
  </r>
  <r>
    <x v="1"/>
    <x v="3"/>
    <x v="13"/>
    <d v="2025-02-11T00:00:00"/>
    <d v="2025-02-13T00:00:00"/>
    <x v="41"/>
    <x v="1"/>
    <x v="3"/>
    <x v="1"/>
    <n v="-118.62"/>
    <x v="1"/>
    <x v="1"/>
    <s v="ENC: AÃ§Ã£o judicial - G C L Carrinhos LTDA"/>
    <x v="0"/>
    <x v="0"/>
    <x v="0"/>
    <x v="0"/>
    <x v="0"/>
  </r>
  <r>
    <x v="1"/>
    <x v="6"/>
    <x v="0"/>
    <d v="2024-01-02T00:00:00"/>
    <d v="2024-01-22T00:00:00"/>
    <x v="42"/>
    <x v="1"/>
    <x v="4"/>
    <x v="0"/>
    <n v="-2129.7399999999998"/>
    <x v="1"/>
    <x v="1"/>
    <s v="REF.  SENTENÃ‡A RT 0100498-72.2021.5.01.0016 - MARCELO DE AGUIAR RAIOL X EDESIO"/>
    <x v="0"/>
    <x v="0"/>
    <x v="0"/>
    <x v="0"/>
    <x v="0"/>
  </r>
  <r>
    <x v="1"/>
    <x v="6"/>
    <x v="0"/>
    <d v="2024-01-02T00:00:00"/>
    <d v="2024-01-22T00:00:00"/>
    <x v="43"/>
    <x v="1"/>
    <x v="4"/>
    <x v="0"/>
    <n v="-106.49"/>
    <x v="1"/>
    <x v="1"/>
    <s v="REF.  SENTENÃ‡A RT 0100498-72.2021.5.01.0016 - MARCELO DE AGUIAR RAIOL X EDESIO"/>
    <x v="0"/>
    <x v="0"/>
    <x v="0"/>
    <x v="0"/>
    <x v="0"/>
  </r>
  <r>
    <x v="1"/>
    <x v="6"/>
    <x v="4"/>
    <d v="2024-04-04T00:00:00"/>
    <d v="2024-04-12T00:00:00"/>
    <x v="44"/>
    <x v="1"/>
    <x v="4"/>
    <x v="0"/>
    <n v="-25330.28"/>
    <x v="1"/>
    <x v="1"/>
    <s v="REF. PROCESSO NÂº 0100760-54.2020.5.01.0049 - DELCO OLIVEIRA DE MIRANDA x EDESIO / CLEAN AMBIENTAL - Recurso de Revista "/>
    <x v="0"/>
    <x v="0"/>
    <x v="0"/>
    <x v="0"/>
    <x v="1"/>
  </r>
  <r>
    <x v="1"/>
    <x v="9"/>
    <x v="8"/>
    <d v="2024-08-06T00:00:00"/>
    <d v="2024-08-06T00:00:00"/>
    <x v="45"/>
    <x v="1"/>
    <x v="2"/>
    <x v="0"/>
    <n v="-86.5"/>
    <x v="5"/>
    <x v="5"/>
    <s v="REF .UBER JURIDICO  - PAGAMENTO EM DINHEIRO 06/08"/>
    <x v="0"/>
    <x v="0"/>
    <x v="0"/>
    <x v="0"/>
    <x v="2"/>
  </r>
  <r>
    <x v="1"/>
    <x v="9"/>
    <x v="9"/>
    <d v="2024-09-24T00:00:00"/>
    <d v="2024-09-24T00:00:00"/>
    <x v="46"/>
    <x v="1"/>
    <x v="2"/>
    <x v="0"/>
    <n v="-47"/>
    <x v="5"/>
    <x v="5"/>
    <s v="REF .UBER JURIDICO"/>
    <x v="0"/>
    <x v="0"/>
    <x v="0"/>
    <x v="0"/>
    <x v="2"/>
  </r>
  <r>
    <x v="1"/>
    <x v="10"/>
    <x v="7"/>
    <d v="2024-07-02T00:00:00"/>
    <d v="2024-07-08T00:00:00"/>
    <x v="47"/>
    <x v="1"/>
    <x v="6"/>
    <x v="0"/>
    <n v="-180"/>
    <x v="1"/>
    <x v="1"/>
    <s v="REF.  CÃLCULOS PROCESSO TRABALHISTA  Gilberto dos Santos Ferreira em face da Edesio. "/>
    <x v="0"/>
    <x v="0"/>
    <x v="0"/>
    <x v="0"/>
    <x v="2"/>
  </r>
  <r>
    <x v="2"/>
    <x v="11"/>
    <x v="10"/>
    <d v="2024-10-31T00:00:00"/>
    <d v="2024-11-05T00:00:00"/>
    <x v="48"/>
    <x v="1"/>
    <x v="2"/>
    <x v="0"/>
    <n v="-237.65"/>
    <x v="3"/>
    <x v="3"/>
    <s v="REF. MULTA ANTT - multa koleta"/>
    <x v="0"/>
    <x v="0"/>
    <x v="0"/>
    <x v="0"/>
    <x v="3"/>
  </r>
  <r>
    <x v="2"/>
    <x v="12"/>
    <x v="8"/>
    <d v="2024-08-06T00:00:00"/>
    <d v="2024-08-09T00:00:00"/>
    <x v="49"/>
    <x v="1"/>
    <x v="6"/>
    <x v="0"/>
    <n v="-4322.8500000000004"/>
    <x v="0"/>
    <x v="0"/>
    <s v="REF HONORARIO ADV Pedido de Registro de Marca  Marca: URBAM.  "/>
    <x v="0"/>
    <x v="0"/>
    <x v="0"/>
    <x v="0"/>
    <x v="2"/>
  </r>
  <r>
    <x v="2"/>
    <x v="12"/>
    <x v="8"/>
    <d v="2024-08-15T00:00:00"/>
    <d v="2024-08-16T00:00:00"/>
    <x v="50"/>
    <x v="1"/>
    <x v="6"/>
    <x v="0"/>
    <n v="-5293.14"/>
    <x v="0"/>
    <x v="0"/>
    <s v="REF HONORARIO ADV Pedido de Registro de Marca  Marca: URBAM.  "/>
    <x v="0"/>
    <x v="0"/>
    <x v="0"/>
    <x v="0"/>
    <x v="2"/>
  </r>
  <r>
    <x v="2"/>
    <x v="12"/>
    <x v="9"/>
    <d v="2024-09-05T00:00:00"/>
    <d v="2024-09-09T00:00:00"/>
    <x v="51"/>
    <x v="1"/>
    <x v="6"/>
    <x v="0"/>
    <n v="-6930.25"/>
    <x v="0"/>
    <x v="0"/>
    <s v="REF HONORARIO ADV Pedido de Registro de Marca  Marca: URBAM.  "/>
    <x v="0"/>
    <x v="0"/>
    <x v="0"/>
    <x v="0"/>
    <x v="2"/>
  </r>
  <r>
    <x v="2"/>
    <x v="12"/>
    <x v="10"/>
    <d v="2024-10-07T00:00:00"/>
    <d v="2024-10-10T00:00:00"/>
    <x v="52"/>
    <x v="1"/>
    <x v="6"/>
    <x v="0"/>
    <n v="-852.1"/>
    <x v="0"/>
    <x v="0"/>
    <s v="REF Fwd: AverbaÃ§Ã£o da TransferÃªncia de Titularidade - Marca: urbam - N/Ref: AM006018, AM006019"/>
    <x v="0"/>
    <x v="0"/>
    <x v="0"/>
    <x v="0"/>
    <x v="3"/>
  </r>
  <r>
    <x v="2"/>
    <x v="13"/>
    <x v="4"/>
    <d v="2024-05-03T00:00:00"/>
    <d v="2024-05-10T00:00:00"/>
    <x v="53"/>
    <x v="1"/>
    <x v="6"/>
    <x v="0"/>
    <n v="-4446"/>
    <x v="0"/>
    <x v="0"/>
    <s v="REF.ACOMPANHAMENTO MENSAL - TOTAL DE PROCESSO Berith &amp; Souto Advogados - Fatura 274/2024"/>
    <x v="0"/>
    <x v="0"/>
    <x v="0"/>
    <x v="0"/>
    <x v="1"/>
  </r>
  <r>
    <x v="2"/>
    <x v="13"/>
    <x v="5"/>
    <d v="2024-06-03T00:00:00"/>
    <d v="2024-06-10T00:00:00"/>
    <x v="54"/>
    <x v="1"/>
    <x v="6"/>
    <x v="0"/>
    <n v="-4836"/>
    <x v="0"/>
    <x v="0"/>
    <s v="REF.ACOMPANHAMENTO MENSAL - TOTAL DE PROCESSO Berith &amp; Souto Advogados - Fatura 281/2024"/>
    <x v="0"/>
    <x v="0"/>
    <x v="0"/>
    <x v="0"/>
    <x v="1"/>
  </r>
  <r>
    <x v="2"/>
    <x v="13"/>
    <x v="6"/>
    <d v="2024-07-01T00:00:00"/>
    <d v="2024-07-10T00:00:00"/>
    <x v="55"/>
    <x v="1"/>
    <x v="6"/>
    <x v="0"/>
    <n v="-4836"/>
    <x v="0"/>
    <x v="0"/>
    <s v="REF.ACOMPANHAMENTO MENSAL - TOTAL DE PROCESSO Berith &amp; Souto Advogados - Fatura 288/2024"/>
    <x v="0"/>
    <x v="0"/>
    <x v="0"/>
    <x v="0"/>
    <x v="1"/>
  </r>
  <r>
    <x v="2"/>
    <x v="13"/>
    <x v="7"/>
    <d v="2024-08-02T00:00:00"/>
    <d v="2024-08-09T00:00:00"/>
    <x v="56"/>
    <x v="1"/>
    <x v="6"/>
    <x v="0"/>
    <n v="-4966"/>
    <x v="0"/>
    <x v="0"/>
    <s v="REF.ACOMPANHAMENTO MENSAL - TOTAL DE PROCESSO Berith &amp; Souto Advogados - Fatura 053/2024"/>
    <x v="0"/>
    <x v="0"/>
    <x v="0"/>
    <x v="0"/>
    <x v="2"/>
  </r>
  <r>
    <x v="2"/>
    <x v="13"/>
    <x v="8"/>
    <d v="2024-09-03T00:00:00"/>
    <d v="2024-09-10T00:00:00"/>
    <x v="57"/>
    <x v="1"/>
    <x v="6"/>
    <x v="0"/>
    <n v="-4966"/>
    <x v="0"/>
    <x v="0"/>
    <s v="REF.ACOMPANHAMENTO MENSAL - TOTAL DE PROCESS Berith &amp; Souto Advogados - Fatura 062/2024"/>
    <x v="0"/>
    <x v="0"/>
    <x v="0"/>
    <x v="0"/>
    <x v="2"/>
  </r>
  <r>
    <x v="2"/>
    <x v="13"/>
    <x v="9"/>
    <d v="2024-10-02T00:00:00"/>
    <d v="2024-10-10T00:00:00"/>
    <x v="58"/>
    <x v="1"/>
    <x v="6"/>
    <x v="0"/>
    <n v="-4836"/>
    <x v="0"/>
    <x v="0"/>
    <s v="REF.ACOMPANHAMENTO MENSAL - TOTAL DE PROCESS Berith &amp; Souto Advogados - Fatura 070/2024"/>
    <x v="0"/>
    <x v="0"/>
    <x v="0"/>
    <x v="0"/>
    <x v="2"/>
  </r>
  <r>
    <x v="2"/>
    <x v="13"/>
    <x v="10"/>
    <d v="2024-11-04T00:00:00"/>
    <d v="2024-11-10T00:00:00"/>
    <x v="59"/>
    <x v="1"/>
    <x v="6"/>
    <x v="0"/>
    <n v="-4836"/>
    <x v="0"/>
    <x v="0"/>
    <s v="REF.ACOMPANHAMENTO MENSAL - TOTAL DE PROCESS ENC: Berith &amp; Souto Advogados - Fatura 079/2024"/>
    <x v="0"/>
    <x v="0"/>
    <x v="0"/>
    <x v="0"/>
    <x v="3"/>
  </r>
  <r>
    <x v="2"/>
    <x v="13"/>
    <x v="11"/>
    <d v="2024-12-02T00:00:00"/>
    <d v="2024-12-10T00:00:00"/>
    <x v="60"/>
    <x v="1"/>
    <x v="7"/>
    <x v="0"/>
    <n v="-4836"/>
    <x v="0"/>
    <x v="0"/>
    <s v="REF.ACOMPANHAMENTO MENSAL - TOTAL DE PROCESS ENC: Berith &amp; Souto Advogados - Fatura 087/2024"/>
    <x v="0"/>
    <x v="0"/>
    <x v="0"/>
    <x v="0"/>
    <x v="3"/>
  </r>
  <r>
    <x v="2"/>
    <x v="13"/>
    <x v="12"/>
    <d v="2025-01-02T00:00:00"/>
    <d v="2025-01-10T00:00:00"/>
    <x v="61"/>
    <x v="1"/>
    <x v="6"/>
    <x v="0"/>
    <n v="-4706"/>
    <x v="0"/>
    <x v="0"/>
    <s v="REF.ACOMPANHAMENTO MENSAL - TOTAL DE PROCESS ENC: Berith &amp; Souto Advogados - Fatura 001/2025"/>
    <x v="0"/>
    <x v="0"/>
    <x v="0"/>
    <x v="0"/>
    <x v="3"/>
  </r>
  <r>
    <x v="2"/>
    <x v="13"/>
    <x v="3"/>
    <d v="2025-02-03T00:00:00"/>
    <d v="2025-02-11T00:00:00"/>
    <x v="62"/>
    <x v="1"/>
    <x v="6"/>
    <x v="0"/>
    <n v="-4706"/>
    <x v="0"/>
    <x v="0"/>
    <s v="REF.ACOMPANHAMENTO MENSAL - TOTAL DE PROCESS ENC: Berith &amp; Souto Advogados - Fatura 007/2025"/>
    <x v="0"/>
    <x v="0"/>
    <x v="0"/>
    <x v="0"/>
    <x v="0"/>
  </r>
  <r>
    <x v="2"/>
    <x v="14"/>
    <x v="3"/>
    <d v="2025-01-01T00:00:00"/>
    <d v="2025-02-10T00:00:00"/>
    <x v="63"/>
    <x v="1"/>
    <x v="1"/>
    <x v="0"/>
    <n v="-3112.17"/>
    <x v="6"/>
    <x v="6"/>
    <s v="REF: SISTEMA DE COMPLIANCE "/>
    <x v="0"/>
    <x v="0"/>
    <x v="0"/>
    <x v="0"/>
    <x v="0"/>
  </r>
  <r>
    <x v="2"/>
    <x v="14"/>
    <x v="13"/>
    <d v="2025-02-01T00:00:00"/>
    <d v="2025-03-13T00:00:00"/>
    <x v="64"/>
    <x v="1"/>
    <x v="1"/>
    <x v="1"/>
    <n v="-3112.17"/>
    <x v="6"/>
    <x v="6"/>
    <s v="REF: SISTEMA DE COMPLIANCE "/>
    <x v="0"/>
    <x v="0"/>
    <x v="0"/>
    <x v="0"/>
    <x v="0"/>
  </r>
  <r>
    <x v="2"/>
    <x v="15"/>
    <x v="2"/>
    <d v="2024-03-14T00:00:00"/>
    <d v="2024-03-14T00:00:00"/>
    <x v="65"/>
    <x v="1"/>
    <x v="2"/>
    <x v="0"/>
    <n v="-49.8"/>
    <x v="7"/>
    <x v="7"/>
    <s v="REF. A SERVIÃ‡OS POSTAIS"/>
    <x v="0"/>
    <x v="0"/>
    <x v="0"/>
    <x v="0"/>
    <x v="0"/>
  </r>
  <r>
    <x v="2"/>
    <x v="16"/>
    <x v="6"/>
    <d v="2024-06-15T00:00:00"/>
    <d v="2025-04-15T00:00:00"/>
    <x v="66"/>
    <x v="10"/>
    <x v="2"/>
    <x v="1"/>
    <n v="-140.91"/>
    <x v="8"/>
    <x v="8"/>
    <s v="REF. DECOLAR VIAGEM JURIDICO"/>
    <x v="0"/>
    <x v="0"/>
    <x v="0"/>
    <x v="0"/>
    <x v="1"/>
  </r>
  <r>
    <x v="2"/>
    <x v="16"/>
    <x v="7"/>
    <d v="2024-06-15T00:00:00"/>
    <d v="2024-07-15T00:00:00"/>
    <x v="66"/>
    <x v="2"/>
    <x v="2"/>
    <x v="0"/>
    <n v="-140.91"/>
    <x v="8"/>
    <x v="8"/>
    <s v="REF. DECOLAR VIAGEM JURIDICO"/>
    <x v="0"/>
    <x v="0"/>
    <x v="0"/>
    <x v="0"/>
    <x v="2"/>
  </r>
  <r>
    <x v="2"/>
    <x v="16"/>
    <x v="7"/>
    <d v="2024-06-15T00:00:00"/>
    <d v="2024-08-15T00:00:00"/>
    <x v="66"/>
    <x v="3"/>
    <x v="2"/>
    <x v="0"/>
    <n v="-140.91"/>
    <x v="8"/>
    <x v="8"/>
    <s v="REF. DECOLAR VIAGEM JURIDICO"/>
    <x v="0"/>
    <x v="0"/>
    <x v="0"/>
    <x v="0"/>
    <x v="2"/>
  </r>
  <r>
    <x v="2"/>
    <x v="16"/>
    <x v="7"/>
    <d v="2024-06-15T00:00:00"/>
    <d v="2024-09-15T00:00:00"/>
    <x v="66"/>
    <x v="17"/>
    <x v="2"/>
    <x v="0"/>
    <n v="-140.91"/>
    <x v="8"/>
    <x v="8"/>
    <s v="REF. DECOLAR VIAGEM JURIDICO"/>
    <x v="0"/>
    <x v="0"/>
    <x v="0"/>
    <x v="0"/>
    <x v="2"/>
  </r>
  <r>
    <x v="2"/>
    <x v="16"/>
    <x v="7"/>
    <d v="2024-06-15T00:00:00"/>
    <d v="2024-10-15T00:00:00"/>
    <x v="66"/>
    <x v="4"/>
    <x v="2"/>
    <x v="0"/>
    <n v="-140.91"/>
    <x v="8"/>
    <x v="8"/>
    <s v="REF. DECOLAR VIAGEM JURIDICO"/>
    <x v="0"/>
    <x v="0"/>
    <x v="0"/>
    <x v="0"/>
    <x v="2"/>
  </r>
  <r>
    <x v="2"/>
    <x v="16"/>
    <x v="7"/>
    <d v="2024-06-15T00:00:00"/>
    <d v="2024-11-15T00:00:00"/>
    <x v="66"/>
    <x v="5"/>
    <x v="2"/>
    <x v="0"/>
    <n v="-140.91"/>
    <x v="8"/>
    <x v="8"/>
    <s v="REF. DECOLAR VIAGEM JURIDICO"/>
    <x v="0"/>
    <x v="0"/>
    <x v="0"/>
    <x v="0"/>
    <x v="2"/>
  </r>
  <r>
    <x v="2"/>
    <x v="16"/>
    <x v="7"/>
    <d v="2024-06-15T00:00:00"/>
    <d v="2024-12-15T00:00:00"/>
    <x v="66"/>
    <x v="6"/>
    <x v="2"/>
    <x v="0"/>
    <n v="-140.91"/>
    <x v="8"/>
    <x v="8"/>
    <s v="REF. DECOLAR VIAGEM JURIDICO"/>
    <x v="0"/>
    <x v="0"/>
    <x v="0"/>
    <x v="0"/>
    <x v="2"/>
  </r>
  <r>
    <x v="2"/>
    <x v="16"/>
    <x v="7"/>
    <d v="2024-06-15T00:00:00"/>
    <d v="2025-01-15T00:00:00"/>
    <x v="66"/>
    <x v="7"/>
    <x v="2"/>
    <x v="0"/>
    <n v="-140.91"/>
    <x v="8"/>
    <x v="8"/>
    <s v="REF. DECOLAR VIAGEM JURIDICO"/>
    <x v="0"/>
    <x v="0"/>
    <x v="0"/>
    <x v="0"/>
    <x v="2"/>
  </r>
  <r>
    <x v="2"/>
    <x v="16"/>
    <x v="7"/>
    <d v="2024-06-15T00:00:00"/>
    <d v="2025-02-15T00:00:00"/>
    <x v="66"/>
    <x v="8"/>
    <x v="2"/>
    <x v="2"/>
    <n v="-140.91"/>
    <x v="8"/>
    <x v="8"/>
    <s v="REF. DECOLAR VIAGEM JURIDICO"/>
    <x v="0"/>
    <x v="0"/>
    <x v="0"/>
    <x v="0"/>
    <x v="2"/>
  </r>
  <r>
    <x v="2"/>
    <x v="16"/>
    <x v="7"/>
    <d v="2024-06-15T00:00:00"/>
    <d v="2025-03-15T00:00:00"/>
    <x v="66"/>
    <x v="9"/>
    <x v="2"/>
    <x v="1"/>
    <n v="-140.91"/>
    <x v="8"/>
    <x v="8"/>
    <s v="REF. DECOLAR VIAGEM JURIDICO"/>
    <x v="0"/>
    <x v="0"/>
    <x v="0"/>
    <x v="0"/>
    <x v="2"/>
  </r>
  <r>
    <x v="2"/>
    <x v="16"/>
    <x v="7"/>
    <d v="2024-06-15T00:00:00"/>
    <d v="2025-05-15T00:00:00"/>
    <x v="66"/>
    <x v="11"/>
    <x v="2"/>
    <x v="1"/>
    <n v="-140.91"/>
    <x v="8"/>
    <x v="8"/>
    <s v="REF. DECOLAR VIAGEM JURIDICO"/>
    <x v="0"/>
    <x v="0"/>
    <x v="0"/>
    <x v="0"/>
    <x v="2"/>
  </r>
  <r>
    <x v="2"/>
    <x v="16"/>
    <x v="7"/>
    <d v="2024-06-15T00:00:00"/>
    <d v="2025-06-15T00:00:00"/>
    <x v="66"/>
    <x v="12"/>
    <x v="2"/>
    <x v="1"/>
    <n v="-140.91"/>
    <x v="8"/>
    <x v="8"/>
    <s v="REF. DECOLAR VIAGEM JURIDICO"/>
    <x v="0"/>
    <x v="0"/>
    <x v="0"/>
    <x v="0"/>
    <x v="2"/>
  </r>
  <r>
    <x v="2"/>
    <x v="17"/>
    <x v="0"/>
    <d v="2024-01-10T00:00:00"/>
    <d v="2024-01-12T00:00:00"/>
    <x v="67"/>
    <x v="1"/>
    <x v="2"/>
    <x v="0"/>
    <n v="-2244"/>
    <x v="2"/>
    <x v="2"/>
    <s v="REF. RESSARCIMENTO DE PREJUIZO - ANTONIO TRINDADE LEIRA "/>
    <x v="0"/>
    <x v="0"/>
    <x v="0"/>
    <x v="0"/>
    <x v="0"/>
  </r>
  <r>
    <x v="2"/>
    <x v="17"/>
    <x v="0"/>
    <d v="2024-01-15T00:00:00"/>
    <d v="2024-01-17T00:00:00"/>
    <x v="68"/>
    <x v="1"/>
    <x v="2"/>
    <x v="0"/>
    <n v="-1200"/>
    <x v="2"/>
    <x v="2"/>
    <s v="REF. RESSARCIMENTO DE PREJUIZO - DESO APOLINARIO DE  SOUZA GURGEL  "/>
    <x v="0"/>
    <x v="0"/>
    <x v="0"/>
    <x v="0"/>
    <x v="0"/>
  </r>
  <r>
    <x v="2"/>
    <x v="17"/>
    <x v="1"/>
    <d v="2024-02-15T00:00:00"/>
    <d v="2024-02-19T00:00:00"/>
    <x v="69"/>
    <x v="1"/>
    <x v="2"/>
    <x v="0"/>
    <n v="-5509.6"/>
    <x v="2"/>
    <x v="2"/>
    <s v="REF. RESSARCIMENTO DE PREJUIZO - SOS TECNOLIGIA E GESTÃƒO DA INFORMAÃ‡ÃƒO LTDA"/>
    <x v="0"/>
    <x v="0"/>
    <x v="0"/>
    <x v="0"/>
    <x v="0"/>
  </r>
  <r>
    <x v="2"/>
    <x v="17"/>
    <x v="1"/>
    <d v="2024-02-15T00:00:00"/>
    <d v="2024-02-19T00:00:00"/>
    <x v="70"/>
    <x v="1"/>
    <x v="2"/>
    <x v="0"/>
    <n v="-2400"/>
    <x v="2"/>
    <x v="2"/>
    <s v="REF. RESSARCIMENTO DE PREJUIZO - DANIEL GUSTAVO"/>
    <x v="0"/>
    <x v="0"/>
    <x v="0"/>
    <x v="0"/>
    <x v="0"/>
  </r>
  <r>
    <x v="2"/>
    <x v="17"/>
    <x v="1"/>
    <d v="2024-02-16T00:00:00"/>
    <d v="2024-02-20T00:00:00"/>
    <x v="71"/>
    <x v="1"/>
    <x v="2"/>
    <x v="0"/>
    <n v="-100"/>
    <x v="2"/>
    <x v="2"/>
    <s v="REF. RESSARCIMENTO DE PREJUIZO - BRAMEX"/>
    <x v="0"/>
    <x v="0"/>
    <x v="0"/>
    <x v="0"/>
    <x v="0"/>
  </r>
  <r>
    <x v="2"/>
    <x v="17"/>
    <x v="1"/>
    <d v="2024-02-19T00:00:00"/>
    <d v="2024-02-21T00:00:00"/>
    <x v="72"/>
    <x v="1"/>
    <x v="2"/>
    <x v="0"/>
    <n v="-3059"/>
    <x v="2"/>
    <x v="2"/>
    <s v="REF. RESSARCIMENTO DE PREJUIZO - RODRIGO BENONI "/>
    <x v="0"/>
    <x v="0"/>
    <x v="0"/>
    <x v="0"/>
    <x v="0"/>
  </r>
  <r>
    <x v="2"/>
    <x v="17"/>
    <x v="1"/>
    <d v="2024-02-19T00:00:00"/>
    <d v="2024-02-21T00:00:00"/>
    <x v="73"/>
    <x v="1"/>
    <x v="2"/>
    <x v="0"/>
    <n v="-1950"/>
    <x v="2"/>
    <x v="2"/>
    <s v="REF. RESSARCIMENTO DE PREJUIZO - MARCOS ANDRÃ‰ DA SILVA BARBOSA"/>
    <x v="0"/>
    <x v="0"/>
    <x v="0"/>
    <x v="0"/>
    <x v="0"/>
  </r>
  <r>
    <x v="2"/>
    <x v="17"/>
    <x v="1"/>
    <d v="2024-02-29T00:00:00"/>
    <d v="2024-03-04T00:00:00"/>
    <x v="74"/>
    <x v="1"/>
    <x v="2"/>
    <x v="0"/>
    <n v="-1200"/>
    <x v="2"/>
    <x v="2"/>
    <s v="REF. RESSARCIMENTO DE PREJUIZO - DIEGO GONÃ‡ALVES SOARES DA SILVA  "/>
    <x v="0"/>
    <x v="0"/>
    <x v="0"/>
    <x v="0"/>
    <x v="0"/>
  </r>
  <r>
    <x v="2"/>
    <x v="17"/>
    <x v="2"/>
    <d v="2024-03-01T00:00:00"/>
    <d v="2024-03-05T00:00:00"/>
    <x v="75"/>
    <x v="1"/>
    <x v="2"/>
    <x v="0"/>
    <n v="-2030"/>
    <x v="2"/>
    <x v="2"/>
    <s v="REF. RESSARCIMENTO DE PREJUIZO - ELIANE SOUZA DOS SANTOS "/>
    <x v="0"/>
    <x v="0"/>
    <x v="0"/>
    <x v="0"/>
    <x v="0"/>
  </r>
  <r>
    <x v="2"/>
    <x v="17"/>
    <x v="2"/>
    <d v="2024-03-04T00:00:00"/>
    <d v="2024-03-05T00:00:00"/>
    <x v="76"/>
    <x v="1"/>
    <x v="2"/>
    <x v="0"/>
    <n v="-2960"/>
    <x v="2"/>
    <x v="2"/>
    <s v="REF. RESSARCIMENTO DE PREJUIZO - ALESSANDRO SENDRA"/>
    <x v="0"/>
    <x v="0"/>
    <x v="0"/>
    <x v="0"/>
    <x v="0"/>
  </r>
  <r>
    <x v="2"/>
    <x v="17"/>
    <x v="4"/>
    <d v="2024-04-15T00:00:00"/>
    <d v="2024-04-15T00:00:00"/>
    <x v="77"/>
    <x v="1"/>
    <x v="8"/>
    <x v="0"/>
    <n v="-47.96"/>
    <x v="5"/>
    <x v="5"/>
    <s v="REF. DESPESAS - JURIDICO "/>
    <x v="0"/>
    <x v="0"/>
    <x v="0"/>
    <x v="0"/>
    <x v="1"/>
  </r>
  <r>
    <x v="2"/>
    <x v="17"/>
    <x v="4"/>
    <d v="2024-05-06T00:00:00"/>
    <d v="2024-05-15T00:00:00"/>
    <x v="78"/>
    <x v="1"/>
    <x v="2"/>
    <x v="0"/>
    <n v="-58.9"/>
    <x v="3"/>
    <x v="3"/>
    <s v="REF. PLANO ANUAL - PESQUISA JURIDICA - CARTAO CLARA"/>
    <x v="0"/>
    <x v="0"/>
    <x v="0"/>
    <x v="0"/>
    <x v="1"/>
  </r>
  <r>
    <x v="2"/>
    <x v="17"/>
    <x v="5"/>
    <d v="2024-05-07T00:00:00"/>
    <d v="2024-05-07T00:00:00"/>
    <x v="79"/>
    <x v="1"/>
    <x v="2"/>
    <x v="0"/>
    <n v="-45.51"/>
    <x v="3"/>
    <x v="3"/>
    <s v="REF. SEDEX JURIDICO"/>
    <x v="0"/>
    <x v="0"/>
    <x v="0"/>
    <x v="0"/>
    <x v="1"/>
  </r>
  <r>
    <x v="2"/>
    <x v="17"/>
    <x v="5"/>
    <d v="2024-06-05T00:00:00"/>
    <d v="2024-06-15T00:00:00"/>
    <x v="80"/>
    <x v="1"/>
    <x v="2"/>
    <x v="0"/>
    <n v="-58.9"/>
    <x v="3"/>
    <x v="3"/>
    <s v="REF. PLANO ANUAL - PESQUISA JURIDICA - CARTAO CLARA"/>
    <x v="0"/>
    <x v="0"/>
    <x v="0"/>
    <x v="0"/>
    <x v="1"/>
  </r>
  <r>
    <x v="2"/>
    <x v="17"/>
    <x v="6"/>
    <d v="2024-06-04T00:00:00"/>
    <d v="2024-06-04T00:00:00"/>
    <x v="81"/>
    <x v="1"/>
    <x v="2"/>
    <x v="0"/>
    <n v="-95.24"/>
    <x v="3"/>
    <x v="3"/>
    <s v="REF.  SAÃDA JURIDICO"/>
    <x v="0"/>
    <x v="0"/>
    <x v="0"/>
    <x v="0"/>
    <x v="1"/>
  </r>
  <r>
    <x v="2"/>
    <x v="17"/>
    <x v="6"/>
    <d v="2024-06-12T00:00:00"/>
    <d v="2024-06-12T00:00:00"/>
    <x v="82"/>
    <x v="1"/>
    <x v="2"/>
    <x v="0"/>
    <n v="-84"/>
    <x v="3"/>
    <x v="3"/>
    <s v="REF. UBER - CAROLINE"/>
    <x v="0"/>
    <x v="0"/>
    <x v="0"/>
    <x v="0"/>
    <x v="1"/>
  </r>
  <r>
    <x v="2"/>
    <x v="17"/>
    <x v="6"/>
    <d v="2024-06-12T00:00:00"/>
    <d v="2024-06-12T00:00:00"/>
    <x v="83"/>
    <x v="1"/>
    <x v="2"/>
    <x v="0"/>
    <n v="-71.83"/>
    <x v="3"/>
    <x v="3"/>
    <s v="REF. UBER - CAROLINE"/>
    <x v="0"/>
    <x v="0"/>
    <x v="0"/>
    <x v="0"/>
    <x v="1"/>
  </r>
  <r>
    <x v="2"/>
    <x v="17"/>
    <x v="6"/>
    <d v="2024-06-12T00:00:00"/>
    <d v="2024-06-12T00:00:00"/>
    <x v="84"/>
    <x v="1"/>
    <x v="2"/>
    <x v="0"/>
    <n v="-43.9"/>
    <x v="3"/>
    <x v="3"/>
    <s v="REF. REFEIÃ‡ÃƒO - CAROLINE"/>
    <x v="0"/>
    <x v="0"/>
    <x v="0"/>
    <x v="0"/>
    <x v="1"/>
  </r>
  <r>
    <x v="2"/>
    <x v="17"/>
    <x v="7"/>
    <d v="2024-07-05T00:00:00"/>
    <d v="2024-07-15T00:00:00"/>
    <x v="85"/>
    <x v="1"/>
    <x v="2"/>
    <x v="0"/>
    <n v="-58.9"/>
    <x v="3"/>
    <x v="3"/>
    <s v="REF. PLANO ANUAL - PESQUISA JURIDICA - CARTAO CLARA"/>
    <x v="0"/>
    <x v="0"/>
    <x v="0"/>
    <x v="0"/>
    <x v="2"/>
  </r>
  <r>
    <x v="2"/>
    <x v="17"/>
    <x v="7"/>
    <d v="2024-07-15T00:00:00"/>
    <d v="2024-07-15T00:00:00"/>
    <x v="86"/>
    <x v="2"/>
    <x v="2"/>
    <x v="0"/>
    <n v="-136.18"/>
    <x v="8"/>
    <x v="8"/>
    <s v="REF. CARTÃƒO CLARA -  JURIDICO"/>
    <x v="0"/>
    <x v="0"/>
    <x v="0"/>
    <x v="0"/>
    <x v="2"/>
  </r>
  <r>
    <x v="2"/>
    <x v="17"/>
    <x v="7"/>
    <d v="2024-07-15T00:00:00"/>
    <d v="2024-08-15T00:00:00"/>
    <x v="86"/>
    <x v="3"/>
    <x v="2"/>
    <x v="0"/>
    <n v="-136.18"/>
    <x v="8"/>
    <x v="8"/>
    <s v="REF. CARTÃƒO CLARA -  JURIDICO"/>
    <x v="0"/>
    <x v="0"/>
    <x v="0"/>
    <x v="0"/>
    <x v="2"/>
  </r>
  <r>
    <x v="2"/>
    <x v="17"/>
    <x v="7"/>
    <d v="2024-07-15T00:00:00"/>
    <d v="2024-09-15T00:00:00"/>
    <x v="86"/>
    <x v="17"/>
    <x v="2"/>
    <x v="0"/>
    <n v="-136.18"/>
    <x v="8"/>
    <x v="8"/>
    <s v="REF. CARTÃƒO CLARA -  JURIDICO"/>
    <x v="0"/>
    <x v="0"/>
    <x v="0"/>
    <x v="0"/>
    <x v="2"/>
  </r>
  <r>
    <x v="2"/>
    <x v="17"/>
    <x v="7"/>
    <d v="2024-07-15T00:00:00"/>
    <d v="2024-10-15T00:00:00"/>
    <x v="86"/>
    <x v="4"/>
    <x v="2"/>
    <x v="0"/>
    <n v="-136.18"/>
    <x v="8"/>
    <x v="8"/>
    <s v="REF. CARTÃƒO CLARA -  JURIDICO"/>
    <x v="0"/>
    <x v="0"/>
    <x v="0"/>
    <x v="0"/>
    <x v="2"/>
  </r>
  <r>
    <x v="2"/>
    <x v="17"/>
    <x v="7"/>
    <d v="2024-07-15T00:00:00"/>
    <d v="2024-11-15T00:00:00"/>
    <x v="86"/>
    <x v="5"/>
    <x v="2"/>
    <x v="0"/>
    <n v="-136.18"/>
    <x v="8"/>
    <x v="8"/>
    <s v="REF. CARTÃƒO CLARA -  JURIDICO"/>
    <x v="0"/>
    <x v="0"/>
    <x v="0"/>
    <x v="0"/>
    <x v="2"/>
  </r>
  <r>
    <x v="2"/>
    <x v="17"/>
    <x v="7"/>
    <d v="2024-07-15T00:00:00"/>
    <d v="2024-12-15T00:00:00"/>
    <x v="86"/>
    <x v="6"/>
    <x v="2"/>
    <x v="0"/>
    <n v="-136.18"/>
    <x v="8"/>
    <x v="8"/>
    <s v="REF. CARTÃƒO CLARA -  JURIDICO"/>
    <x v="0"/>
    <x v="0"/>
    <x v="0"/>
    <x v="0"/>
    <x v="2"/>
  </r>
  <r>
    <x v="2"/>
    <x v="17"/>
    <x v="7"/>
    <d v="2024-07-15T00:00:00"/>
    <d v="2025-01-15T00:00:00"/>
    <x v="86"/>
    <x v="7"/>
    <x v="2"/>
    <x v="0"/>
    <n v="-136.18"/>
    <x v="8"/>
    <x v="8"/>
    <s v="REF. CARTÃƒO CLARA -  JURIDICO"/>
    <x v="0"/>
    <x v="0"/>
    <x v="0"/>
    <x v="0"/>
    <x v="2"/>
  </r>
  <r>
    <x v="2"/>
    <x v="17"/>
    <x v="7"/>
    <d v="2024-07-15T00:00:00"/>
    <d v="2025-02-15T00:00:00"/>
    <x v="86"/>
    <x v="8"/>
    <x v="2"/>
    <x v="2"/>
    <n v="-136.18"/>
    <x v="8"/>
    <x v="8"/>
    <s v="REF. CARTÃƒO CLARA -  JURIDICO"/>
    <x v="0"/>
    <x v="0"/>
    <x v="0"/>
    <x v="0"/>
    <x v="2"/>
  </r>
  <r>
    <x v="2"/>
    <x v="17"/>
    <x v="7"/>
    <d v="2024-07-15T00:00:00"/>
    <d v="2025-03-15T00:00:00"/>
    <x v="86"/>
    <x v="9"/>
    <x v="2"/>
    <x v="1"/>
    <n v="-136.18"/>
    <x v="8"/>
    <x v="8"/>
    <s v="REF. CARTÃƒO CLARA -  JURIDICO"/>
    <x v="0"/>
    <x v="0"/>
    <x v="0"/>
    <x v="0"/>
    <x v="2"/>
  </r>
  <r>
    <x v="2"/>
    <x v="17"/>
    <x v="7"/>
    <d v="2024-07-15T00:00:00"/>
    <d v="2025-04-15T00:00:00"/>
    <x v="86"/>
    <x v="10"/>
    <x v="2"/>
    <x v="1"/>
    <n v="-136.18"/>
    <x v="8"/>
    <x v="8"/>
    <s v="REF. CARTÃƒO CLARA -  JURIDICO"/>
    <x v="0"/>
    <x v="0"/>
    <x v="0"/>
    <x v="0"/>
    <x v="2"/>
  </r>
  <r>
    <x v="2"/>
    <x v="17"/>
    <x v="7"/>
    <d v="2024-07-15T00:00:00"/>
    <d v="2025-05-15T00:00:00"/>
    <x v="86"/>
    <x v="11"/>
    <x v="2"/>
    <x v="1"/>
    <n v="-136.18"/>
    <x v="8"/>
    <x v="8"/>
    <s v="REF. CARTÃƒO CLARA -  JURIDICO"/>
    <x v="0"/>
    <x v="0"/>
    <x v="0"/>
    <x v="0"/>
    <x v="2"/>
  </r>
  <r>
    <x v="2"/>
    <x v="17"/>
    <x v="7"/>
    <d v="2024-07-15T00:00:00"/>
    <d v="2025-06-15T00:00:00"/>
    <x v="86"/>
    <x v="12"/>
    <x v="2"/>
    <x v="1"/>
    <n v="-136.18"/>
    <x v="8"/>
    <x v="8"/>
    <s v="REF. CARTÃƒO CLARA -  JURIDICO"/>
    <x v="0"/>
    <x v="0"/>
    <x v="0"/>
    <x v="0"/>
    <x v="2"/>
  </r>
  <r>
    <x v="2"/>
    <x v="17"/>
    <x v="7"/>
    <d v="2024-08-05T00:00:00"/>
    <d v="2024-08-15T00:00:00"/>
    <x v="87"/>
    <x v="1"/>
    <x v="2"/>
    <x v="0"/>
    <n v="-58.9"/>
    <x v="3"/>
    <x v="3"/>
    <s v="REF. PLANO ANUAL - PESQUISA JURIDICA - CARTAO CLARA"/>
    <x v="0"/>
    <x v="0"/>
    <x v="0"/>
    <x v="0"/>
    <x v="2"/>
  </r>
  <r>
    <x v="2"/>
    <x v="17"/>
    <x v="7"/>
    <d v="2024-08-07T00:00:00"/>
    <d v="2024-08-15T00:00:00"/>
    <x v="88"/>
    <x v="1"/>
    <x v="2"/>
    <x v="0"/>
    <n v="-42"/>
    <x v="5"/>
    <x v="5"/>
    <s v="REF. refeiÃ§Ã£o  "/>
    <x v="0"/>
    <x v="0"/>
    <x v="0"/>
    <x v="0"/>
    <x v="2"/>
  </r>
  <r>
    <x v="2"/>
    <x v="17"/>
    <x v="7"/>
    <d v="2024-08-12T00:00:00"/>
    <d v="2024-08-15T00:00:00"/>
    <x v="89"/>
    <x v="1"/>
    <x v="2"/>
    <x v="0"/>
    <n v="-33.5"/>
    <x v="5"/>
    <x v="5"/>
    <s v="REF. refeiÃ§Ã£o  "/>
    <x v="0"/>
    <x v="0"/>
    <x v="0"/>
    <x v="0"/>
    <x v="2"/>
  </r>
  <r>
    <x v="2"/>
    <x v="17"/>
    <x v="7"/>
    <d v="2024-08-12T00:00:00"/>
    <d v="2024-08-15T00:00:00"/>
    <x v="90"/>
    <x v="1"/>
    <x v="2"/>
    <x v="0"/>
    <n v="-38.979999999999997"/>
    <x v="5"/>
    <x v="5"/>
    <s v="REF. refeiÃ§Ã£o  "/>
    <x v="0"/>
    <x v="0"/>
    <x v="0"/>
    <x v="0"/>
    <x v="2"/>
  </r>
  <r>
    <x v="2"/>
    <x v="17"/>
    <x v="7"/>
    <d v="2024-08-12T00:00:00"/>
    <d v="2024-08-15T00:00:00"/>
    <x v="91"/>
    <x v="1"/>
    <x v="2"/>
    <x v="0"/>
    <n v="-46.5"/>
    <x v="5"/>
    <x v="5"/>
    <s v="REF. refeiÃ§Ã£o  "/>
    <x v="0"/>
    <x v="0"/>
    <x v="0"/>
    <x v="0"/>
    <x v="2"/>
  </r>
  <r>
    <x v="2"/>
    <x v="17"/>
    <x v="8"/>
    <d v="2024-08-08T00:00:00"/>
    <d v="2024-09-15T00:00:00"/>
    <x v="92"/>
    <x v="1"/>
    <x v="2"/>
    <x v="0"/>
    <n v="-33.39"/>
    <x v="3"/>
    <x v="3"/>
    <s v="REF. CARTAO CLARA  ALMOÃ‡O JURIDICO "/>
    <x v="0"/>
    <x v="0"/>
    <x v="0"/>
    <x v="0"/>
    <x v="2"/>
  </r>
  <r>
    <x v="2"/>
    <x v="17"/>
    <x v="8"/>
    <d v="2024-08-08T00:00:00"/>
    <d v="2024-09-15T00:00:00"/>
    <x v="93"/>
    <x v="1"/>
    <x v="2"/>
    <x v="0"/>
    <n v="-46"/>
    <x v="3"/>
    <x v="3"/>
    <s v="REF. CARTAO CLARA  ALMOÃ‡O JURIDICO "/>
    <x v="0"/>
    <x v="0"/>
    <x v="0"/>
    <x v="0"/>
    <x v="2"/>
  </r>
  <r>
    <x v="2"/>
    <x v="17"/>
    <x v="8"/>
    <d v="2024-08-09T00:00:00"/>
    <d v="2024-08-09T00:00:00"/>
    <x v="94"/>
    <x v="1"/>
    <x v="8"/>
    <x v="0"/>
    <n v="-1200"/>
    <x v="5"/>
    <x v="5"/>
    <s v="REF. REEMBOLSO DR MARCELO CARNEIRO "/>
    <x v="0"/>
    <x v="0"/>
    <x v="0"/>
    <x v="0"/>
    <x v="2"/>
  </r>
  <r>
    <x v="2"/>
    <x v="17"/>
    <x v="8"/>
    <d v="2024-09-03T00:00:00"/>
    <d v="2024-09-15T00:00:00"/>
    <x v="95"/>
    <x v="1"/>
    <x v="2"/>
    <x v="0"/>
    <n v="-58.9"/>
    <x v="3"/>
    <x v="3"/>
    <s v="REF. PLANO ANUAL - PESQUISA JURIDICA - CARTAO CLARA"/>
    <x v="0"/>
    <x v="0"/>
    <x v="0"/>
    <x v="0"/>
    <x v="2"/>
  </r>
  <r>
    <x v="2"/>
    <x v="17"/>
    <x v="9"/>
    <d v="2024-10-03T00:00:00"/>
    <d v="2024-10-15T00:00:00"/>
    <x v="96"/>
    <x v="1"/>
    <x v="2"/>
    <x v="0"/>
    <n v="-58.9"/>
    <x v="3"/>
    <x v="3"/>
    <s v="REF. PLANO ANUAL - PESQUISA JURIDICA - CARTAO CLARA"/>
    <x v="0"/>
    <x v="0"/>
    <x v="0"/>
    <x v="0"/>
    <x v="2"/>
  </r>
  <r>
    <x v="2"/>
    <x v="17"/>
    <x v="10"/>
    <d v="2024-10-16T00:00:00"/>
    <d v="2024-11-15T00:00:00"/>
    <x v="97"/>
    <x v="1"/>
    <x v="2"/>
    <x v="0"/>
    <n v="-24.44"/>
    <x v="3"/>
    <x v="3"/>
    <s v="REF.  - PESQUISA JURIDICA - CARTAO CLARA"/>
    <x v="0"/>
    <x v="0"/>
    <x v="0"/>
    <x v="0"/>
    <x v="3"/>
  </r>
  <r>
    <x v="2"/>
    <x v="17"/>
    <x v="10"/>
    <d v="2024-10-24T00:00:00"/>
    <d v="2024-10-28T00:00:00"/>
    <x v="98"/>
    <x v="1"/>
    <x v="8"/>
    <x v="0"/>
    <n v="-400"/>
    <x v="2"/>
    <x v="2"/>
    <s v="REF. REEMBOLSO CLIENTE CONDOMINIO DO EDIFICIO JAMAICA"/>
    <x v="0"/>
    <x v="0"/>
    <x v="0"/>
    <x v="0"/>
    <x v="3"/>
  </r>
  <r>
    <x v="2"/>
    <x v="17"/>
    <x v="10"/>
    <d v="2024-11-02T00:00:00"/>
    <d v="2024-11-15T00:00:00"/>
    <x v="99"/>
    <x v="1"/>
    <x v="2"/>
    <x v="0"/>
    <n v="-58.9"/>
    <x v="3"/>
    <x v="3"/>
    <s v="REF. PLANO ANUAL - PESQUISA JURIDICA - CARTAO CLARA"/>
    <x v="0"/>
    <x v="0"/>
    <x v="0"/>
    <x v="0"/>
    <x v="3"/>
  </r>
  <r>
    <x v="2"/>
    <x v="17"/>
    <x v="11"/>
    <d v="2024-12-02T00:00:00"/>
    <d v="2024-12-15T00:00:00"/>
    <x v="100"/>
    <x v="1"/>
    <x v="2"/>
    <x v="0"/>
    <n v="-58.9"/>
    <x v="3"/>
    <x v="3"/>
    <s v="REF. PLANO ANUAL - PESQUISA JURIDICA - CARTAO CLARA"/>
    <x v="0"/>
    <x v="0"/>
    <x v="0"/>
    <x v="0"/>
    <x v="3"/>
  </r>
  <r>
    <x v="2"/>
    <x v="17"/>
    <x v="12"/>
    <d v="2025-01-01T00:00:00"/>
    <d v="2025-01-15T00:00:00"/>
    <x v="101"/>
    <x v="1"/>
    <x v="2"/>
    <x v="0"/>
    <n v="-58.9"/>
    <x v="3"/>
    <x v="3"/>
    <s v="REF. PLANO ANUAL - PESQUISA JURIDICA"/>
    <x v="0"/>
    <x v="0"/>
    <x v="0"/>
    <x v="0"/>
    <x v="3"/>
  </r>
  <r>
    <x v="2"/>
    <x v="17"/>
    <x v="3"/>
    <d v="2025-02-05T00:00:00"/>
    <d v="2025-02-15T00:00:00"/>
    <x v="102"/>
    <x v="1"/>
    <x v="2"/>
    <x v="2"/>
    <n v="-58.9"/>
    <x v="3"/>
    <x v="3"/>
    <s v="REF. PLANO ANUAL - PESQUISA JURIDICA - CARTAO CLARA"/>
    <x v="0"/>
    <x v="0"/>
    <x v="0"/>
    <x v="0"/>
    <x v="0"/>
  </r>
  <r>
    <x v="2"/>
    <x v="18"/>
    <x v="0"/>
    <d v="2024-01-04T00:00:00"/>
    <d v="2024-01-15T00:00:00"/>
    <x v="103"/>
    <x v="1"/>
    <x v="7"/>
    <x v="0"/>
    <n v="-23.39"/>
    <x v="7"/>
    <x v="7"/>
    <s v="REF. TELEGRAMA  (N PEDIDO :  6765329) REF. JANEIRO/2024"/>
    <x v="0"/>
    <x v="0"/>
    <x v="0"/>
    <x v="0"/>
    <x v="0"/>
  </r>
  <r>
    <x v="2"/>
    <x v="18"/>
    <x v="0"/>
    <d v="2024-01-04T00:00:00"/>
    <d v="2024-01-15T00:00:00"/>
    <x v="104"/>
    <x v="1"/>
    <x v="7"/>
    <x v="0"/>
    <n v="-23.39"/>
    <x v="7"/>
    <x v="7"/>
    <s v="REF. TELEGRAMA  (N PEDIDO :  6765208) REF. JANEIRO/2024"/>
    <x v="0"/>
    <x v="0"/>
    <x v="0"/>
    <x v="0"/>
    <x v="0"/>
  </r>
  <r>
    <x v="2"/>
    <x v="18"/>
    <x v="0"/>
    <d v="2024-01-04T00:00:00"/>
    <d v="2024-01-15T00:00:00"/>
    <x v="105"/>
    <x v="1"/>
    <x v="7"/>
    <x v="0"/>
    <n v="-23.39"/>
    <x v="7"/>
    <x v="7"/>
    <s v="REF. TELEGRAMA  (N PEDIDO :  6765223) REF. JANEIRO/2024"/>
    <x v="0"/>
    <x v="0"/>
    <x v="0"/>
    <x v="0"/>
    <x v="0"/>
  </r>
  <r>
    <x v="2"/>
    <x v="18"/>
    <x v="0"/>
    <d v="2024-01-04T00:00:00"/>
    <d v="2024-01-15T00:00:00"/>
    <x v="106"/>
    <x v="1"/>
    <x v="7"/>
    <x v="0"/>
    <n v="-23.39"/>
    <x v="7"/>
    <x v="7"/>
    <s v="REF. TELEGRAMA  (N PEDIDO :  6765347) REF. JANEIRO/2024"/>
    <x v="0"/>
    <x v="0"/>
    <x v="0"/>
    <x v="0"/>
    <x v="0"/>
  </r>
  <r>
    <x v="2"/>
    <x v="18"/>
    <x v="0"/>
    <d v="2024-01-19T00:00:00"/>
    <d v="2024-02-15T00:00:00"/>
    <x v="107"/>
    <x v="1"/>
    <x v="7"/>
    <x v="0"/>
    <n v="-23.39"/>
    <x v="7"/>
    <x v="7"/>
    <s v="REF. TELEGRAMA  (N PEDIDO : 6796363) REF. JANEIRO/2024"/>
    <x v="0"/>
    <x v="0"/>
    <x v="0"/>
    <x v="0"/>
    <x v="0"/>
  </r>
  <r>
    <x v="2"/>
    <x v="18"/>
    <x v="5"/>
    <d v="2024-05-14T00:00:00"/>
    <d v="2024-06-15T00:00:00"/>
    <x v="108"/>
    <x v="1"/>
    <x v="7"/>
    <x v="0"/>
    <n v="-24.44"/>
    <x v="7"/>
    <x v="7"/>
    <s v="REF. TELEGRAMA  (N PEDIDO : 7054066) REF. MAI/2024"/>
    <x v="0"/>
    <x v="0"/>
    <x v="0"/>
    <x v="0"/>
    <x v="1"/>
  </r>
  <r>
    <x v="2"/>
    <x v="18"/>
    <x v="5"/>
    <d v="2024-05-22T00:00:00"/>
    <d v="2024-06-15T00:00:00"/>
    <x v="109"/>
    <x v="1"/>
    <x v="7"/>
    <x v="0"/>
    <n v="-35.18"/>
    <x v="7"/>
    <x v="7"/>
    <s v="REF. TELEGRAMA  (N PEDIDO : 7073197 ) REF. MAI/2024"/>
    <x v="0"/>
    <x v="0"/>
    <x v="0"/>
    <x v="0"/>
    <x v="1"/>
  </r>
  <r>
    <x v="2"/>
    <x v="18"/>
    <x v="5"/>
    <d v="2024-05-28T00:00:00"/>
    <d v="2024-06-15T00:00:00"/>
    <x v="110"/>
    <x v="1"/>
    <x v="7"/>
    <x v="0"/>
    <n v="-24.44"/>
    <x v="7"/>
    <x v="7"/>
    <s v="REF. TELEGRAMA  (N PEDIDO : 7088641) REF. MAI/2024"/>
    <x v="0"/>
    <x v="0"/>
    <x v="0"/>
    <x v="0"/>
    <x v="1"/>
  </r>
  <r>
    <x v="2"/>
    <x v="18"/>
    <x v="5"/>
    <d v="2024-05-28T00:00:00"/>
    <d v="2024-06-15T00:00:00"/>
    <x v="111"/>
    <x v="1"/>
    <x v="7"/>
    <x v="0"/>
    <n v="-24.44"/>
    <x v="7"/>
    <x v="7"/>
    <s v="REF. TELEGRAMA  (N PEDIDO : 7088535 ) REF. MAI/2024"/>
    <x v="0"/>
    <x v="0"/>
    <x v="0"/>
    <x v="0"/>
    <x v="1"/>
  </r>
  <r>
    <x v="2"/>
    <x v="18"/>
    <x v="5"/>
    <d v="2024-05-28T00:00:00"/>
    <d v="2024-06-15T00:00:00"/>
    <x v="112"/>
    <x v="1"/>
    <x v="7"/>
    <x v="0"/>
    <n v="-24.44"/>
    <x v="7"/>
    <x v="7"/>
    <s v="REF. TELEGRAMA  (N PEDIDO : 7088536 ) REF. MAI/2024"/>
    <x v="0"/>
    <x v="0"/>
    <x v="0"/>
    <x v="0"/>
    <x v="1"/>
  </r>
  <r>
    <x v="2"/>
    <x v="18"/>
    <x v="5"/>
    <d v="2024-06-06T00:00:00"/>
    <d v="2024-06-15T00:00:00"/>
    <x v="113"/>
    <x v="1"/>
    <x v="7"/>
    <x v="0"/>
    <n v="-24.44"/>
    <x v="7"/>
    <x v="7"/>
    <s v="REF. TELEGRAMA  (N PEDIDO : 7105893 ) REF. MAI/2024"/>
    <x v="0"/>
    <x v="0"/>
    <x v="0"/>
    <x v="0"/>
    <x v="1"/>
  </r>
  <r>
    <x v="2"/>
    <x v="18"/>
    <x v="6"/>
    <d v="2024-06-20T00:00:00"/>
    <d v="2024-07-15T00:00:00"/>
    <x v="114"/>
    <x v="1"/>
    <x v="7"/>
    <x v="0"/>
    <n v="-24.44"/>
    <x v="7"/>
    <x v="7"/>
    <s v="REF. TELEGRAMA  (N PEDIDO : 7140048) REF. JUN/2024"/>
    <x v="0"/>
    <x v="0"/>
    <x v="0"/>
    <x v="0"/>
    <x v="1"/>
  </r>
  <r>
    <x v="2"/>
    <x v="18"/>
    <x v="6"/>
    <d v="2024-06-20T00:00:00"/>
    <d v="2024-07-15T00:00:00"/>
    <x v="115"/>
    <x v="1"/>
    <x v="7"/>
    <x v="0"/>
    <n v="-24.44"/>
    <x v="7"/>
    <x v="7"/>
    <s v="REF. TELEGRAMA  (N PEDIDO : 7140628) REF. JUN/2024"/>
    <x v="0"/>
    <x v="0"/>
    <x v="0"/>
    <x v="0"/>
    <x v="1"/>
  </r>
  <r>
    <x v="2"/>
    <x v="18"/>
    <x v="7"/>
    <d v="2024-07-24T00:00:00"/>
    <d v="2024-08-15T00:00:00"/>
    <x v="116"/>
    <x v="1"/>
    <x v="7"/>
    <x v="0"/>
    <n v="-35.18"/>
    <x v="7"/>
    <x v="7"/>
    <s v="REF. TELEGRAMA  (N PEDIDO : 7250629) REF. JUL/2024"/>
    <x v="0"/>
    <x v="0"/>
    <x v="0"/>
    <x v="0"/>
    <x v="2"/>
  </r>
  <r>
    <x v="2"/>
    <x v="18"/>
    <x v="11"/>
    <d v="2024-11-14T00:00:00"/>
    <d v="2024-12-15T00:00:00"/>
    <x v="117"/>
    <x v="1"/>
    <x v="7"/>
    <x v="0"/>
    <n v="-24.44"/>
    <x v="7"/>
    <x v="7"/>
    <s v="REF. TELEGRAMA  (N PEDIDO : 195453) "/>
    <x v="0"/>
    <x v="0"/>
    <x v="0"/>
    <x v="0"/>
    <x v="3"/>
  </r>
  <r>
    <x v="2"/>
    <x v="18"/>
    <x v="11"/>
    <d v="2024-11-14T00:00:00"/>
    <d v="2024-12-15T00:00:00"/>
    <x v="118"/>
    <x v="1"/>
    <x v="7"/>
    <x v="0"/>
    <n v="-24.44"/>
    <x v="7"/>
    <x v="7"/>
    <s v="REF. TELEGRAMA  (N PEDIDO : 195512 ) "/>
    <x v="0"/>
    <x v="0"/>
    <x v="0"/>
    <x v="0"/>
    <x v="3"/>
  </r>
  <r>
    <x v="2"/>
    <x v="18"/>
    <x v="11"/>
    <d v="2024-11-26T00:00:00"/>
    <d v="2024-12-15T00:00:00"/>
    <x v="119"/>
    <x v="1"/>
    <x v="7"/>
    <x v="0"/>
    <n v="-24.44"/>
    <x v="7"/>
    <x v="7"/>
    <s v="REF. TELEGRAMA  (N PEDIDO : 215757) "/>
    <x v="0"/>
    <x v="0"/>
    <x v="0"/>
    <x v="0"/>
    <x v="3"/>
  </r>
  <r>
    <x v="2"/>
    <x v="19"/>
    <x v="7"/>
    <d v="2024-07-01T00:00:00"/>
    <d v="2024-07-16T00:00:00"/>
    <x v="120"/>
    <x v="1"/>
    <x v="9"/>
    <x v="0"/>
    <n v="-378"/>
    <x v="2"/>
    <x v="2"/>
    <s v="REF. TGRELHA  FF"/>
    <x v="0"/>
    <x v="0"/>
    <x v="0"/>
    <x v="0"/>
    <x v="2"/>
  </r>
  <r>
    <x v="2"/>
    <x v="19"/>
    <x v="8"/>
    <d v="2024-08-20T00:00:00"/>
    <d v="2024-09-14T00:00:00"/>
    <x v="121"/>
    <x v="1"/>
    <x v="9"/>
    <x v="0"/>
    <n v="-683"/>
    <x v="2"/>
    <x v="2"/>
    <s v="REF. ENC: Nota e boleto"/>
    <x v="0"/>
    <x v="0"/>
    <x v="0"/>
    <x v="0"/>
    <x v="2"/>
  </r>
  <r>
    <x v="2"/>
    <x v="19"/>
    <x v="9"/>
    <d v="2024-09-23T00:00:00"/>
    <d v="2024-10-21T00:00:00"/>
    <x v="122"/>
    <x v="1"/>
    <x v="9"/>
    <x v="0"/>
    <n v="-686"/>
    <x v="2"/>
    <x v="2"/>
    <s v="REF. ENC: Nota e boleto"/>
    <x v="0"/>
    <x v="0"/>
    <x v="0"/>
    <x v="0"/>
    <x v="2"/>
  </r>
  <r>
    <x v="2"/>
    <x v="20"/>
    <x v="6"/>
    <d v="2024-06-10T00:00:00"/>
    <d v="2024-07-15T00:00:00"/>
    <x v="123"/>
    <x v="1"/>
    <x v="7"/>
    <x v="0"/>
    <n v="-335.85"/>
    <x v="8"/>
    <x v="8"/>
    <s v="REF. Curso - JurÃ­dico. - Caroline Quintiliano"/>
    <x v="0"/>
    <x v="0"/>
    <x v="0"/>
    <x v="0"/>
    <x v="1"/>
  </r>
  <r>
    <x v="2"/>
    <x v="20"/>
    <x v="7"/>
    <d v="2024-07-01T00:00:00"/>
    <d v="2024-08-15T00:00:00"/>
    <x v="124"/>
    <x v="1"/>
    <x v="7"/>
    <x v="0"/>
    <n v="-335.85"/>
    <x v="8"/>
    <x v="8"/>
    <s v="REF. Curso - JurÃ­dico. - Caroline Quintiliano"/>
    <x v="0"/>
    <x v="0"/>
    <x v="0"/>
    <x v="0"/>
    <x v="2"/>
  </r>
  <r>
    <x v="2"/>
    <x v="20"/>
    <x v="8"/>
    <d v="2024-08-01T00:00:00"/>
    <d v="2024-09-15T00:00:00"/>
    <x v="125"/>
    <x v="1"/>
    <x v="7"/>
    <x v="0"/>
    <n v="-335.85"/>
    <x v="8"/>
    <x v="8"/>
    <s v="REF. Curso - JurÃ­dico. - Caroline Quintiliano"/>
    <x v="0"/>
    <x v="0"/>
    <x v="0"/>
    <x v="0"/>
    <x v="2"/>
  </r>
  <r>
    <x v="2"/>
    <x v="21"/>
    <x v="0"/>
    <d v="2024-01-07T00:00:00"/>
    <d v="2024-01-15T00:00:00"/>
    <x v="126"/>
    <x v="1"/>
    <x v="2"/>
    <x v="0"/>
    <n v="-58.9"/>
    <x v="6"/>
    <x v="6"/>
    <s v="REF. PROGRAMA PARA CONSULTA DE PROCESSO"/>
    <x v="0"/>
    <x v="0"/>
    <x v="0"/>
    <x v="0"/>
    <x v="0"/>
  </r>
  <r>
    <x v="2"/>
    <x v="21"/>
    <x v="1"/>
    <d v="2024-02-07T00:00:00"/>
    <d v="2024-02-15T00:00:00"/>
    <x v="127"/>
    <x v="1"/>
    <x v="2"/>
    <x v="0"/>
    <n v="-58.9"/>
    <x v="6"/>
    <x v="6"/>
    <s v="REF. PROGRAMA PARA CONSULTA DE PROCESSO"/>
    <x v="0"/>
    <x v="0"/>
    <x v="0"/>
    <x v="0"/>
    <x v="0"/>
  </r>
  <r>
    <x v="2"/>
    <x v="22"/>
    <x v="0"/>
    <d v="2024-01-11T00:00:00"/>
    <d v="2024-01-15T00:00:00"/>
    <x v="128"/>
    <x v="1"/>
    <x v="6"/>
    <x v="0"/>
    <n v="-20000"/>
    <x v="0"/>
    <x v="0"/>
    <s v="Ref . AO CONTRATO DE TRANSPASSE COM A KOLETA"/>
    <x v="0"/>
    <x v="0"/>
    <x v="0"/>
    <x v="0"/>
    <x v="0"/>
  </r>
  <r>
    <x v="2"/>
    <x v="22"/>
    <x v="1"/>
    <d v="2024-02-01T00:00:00"/>
    <d v="2024-02-15T00:00:00"/>
    <x v="129"/>
    <x v="1"/>
    <x v="6"/>
    <x v="0"/>
    <n v="-20000"/>
    <x v="0"/>
    <x v="0"/>
    <s v="Ref . AO CONTRATO DE TRANSPASSE COM A KOLETA - PARCELA 02/03"/>
    <x v="0"/>
    <x v="0"/>
    <x v="0"/>
    <x v="0"/>
    <x v="0"/>
  </r>
  <r>
    <x v="2"/>
    <x v="22"/>
    <x v="2"/>
    <d v="2024-03-01T00:00:00"/>
    <d v="2024-03-15T00:00:00"/>
    <x v="130"/>
    <x v="1"/>
    <x v="6"/>
    <x v="0"/>
    <n v="-20000"/>
    <x v="0"/>
    <x v="0"/>
    <s v="Ref . AO CONTRATO DE TRANSPASSE COM A KOLETA - PARCELA 03/03"/>
    <x v="0"/>
    <x v="0"/>
    <x v="0"/>
    <x v="0"/>
    <x v="0"/>
  </r>
  <r>
    <x v="2"/>
    <x v="22"/>
    <x v="8"/>
    <d v="2024-08-05T00:00:00"/>
    <d v="2024-08-20T00:00:00"/>
    <x v="131"/>
    <x v="1"/>
    <x v="1"/>
    <x v="0"/>
    <n v="-10000"/>
    <x v="0"/>
    <x v="0"/>
    <s v="Ref . Defesa da marca URBAM  parcela 1/2 "/>
    <x v="0"/>
    <x v="0"/>
    <x v="0"/>
    <x v="0"/>
    <x v="2"/>
  </r>
  <r>
    <x v="2"/>
    <x v="22"/>
    <x v="9"/>
    <d v="2024-09-02T00:00:00"/>
    <d v="2024-09-20T00:00:00"/>
    <x v="132"/>
    <x v="1"/>
    <x v="1"/>
    <x v="0"/>
    <n v="-10000"/>
    <x v="0"/>
    <x v="0"/>
    <s v="Ref . Defesa da marca URBAM  parcela 2/2 "/>
    <x v="0"/>
    <x v="0"/>
    <x v="0"/>
    <x v="0"/>
    <x v="2"/>
  </r>
  <r>
    <x v="2"/>
    <x v="23"/>
    <x v="1"/>
    <d v="2024-02-21T00:00:00"/>
    <d v="2024-03-20T00:00:00"/>
    <x v="133"/>
    <x v="1"/>
    <x v="9"/>
    <x v="0"/>
    <n v="-147"/>
    <x v="9"/>
    <x v="9"/>
    <s v="REF. PASTA C/ ELASTICO"/>
    <x v="0"/>
    <x v="0"/>
    <x v="0"/>
    <x v="0"/>
    <x v="0"/>
  </r>
  <r>
    <x v="2"/>
    <x v="24"/>
    <x v="1"/>
    <d v="2024-03-12T00:00:00"/>
    <d v="2024-03-12T00:00:00"/>
    <x v="134"/>
    <x v="1"/>
    <x v="6"/>
    <x v="0"/>
    <n v="-4692.5"/>
    <x v="0"/>
    <x v="0"/>
    <s v="REF. SERVIÃ‡O ADVOCATICIOS FEVEREIRO/2024"/>
    <x v="0"/>
    <x v="0"/>
    <x v="0"/>
    <x v="0"/>
    <x v="0"/>
  </r>
  <r>
    <x v="2"/>
    <x v="24"/>
    <x v="4"/>
    <d v="2024-05-11T00:00:00"/>
    <d v="2024-05-15T00:00:00"/>
    <x v="135"/>
    <x v="1"/>
    <x v="6"/>
    <x v="0"/>
    <n v="-4694.6899999999996"/>
    <x v="0"/>
    <x v="0"/>
    <s v="REF. SERVIÃ‡O ADVOCATICIOS ABR/2024"/>
    <x v="0"/>
    <x v="0"/>
    <x v="0"/>
    <x v="0"/>
    <x v="1"/>
  </r>
  <r>
    <x v="2"/>
    <x v="24"/>
    <x v="5"/>
    <d v="2024-06-07T00:00:00"/>
    <d v="2024-06-10T00:00:00"/>
    <x v="136"/>
    <x v="1"/>
    <x v="6"/>
    <x v="0"/>
    <n v="-4694.6899999999996"/>
    <x v="0"/>
    <x v="0"/>
    <s v="REF. SERVIÃ‡O ADVOCATICIOS MAI/2024"/>
    <x v="0"/>
    <x v="0"/>
    <x v="0"/>
    <x v="0"/>
    <x v="1"/>
  </r>
  <r>
    <x v="2"/>
    <x v="24"/>
    <x v="6"/>
    <d v="2024-07-05T00:00:00"/>
    <d v="2024-07-11T00:00:00"/>
    <x v="137"/>
    <x v="1"/>
    <x v="6"/>
    <x v="0"/>
    <n v="-4692.5"/>
    <x v="0"/>
    <x v="0"/>
    <s v="REF. SERVIÃ‡O ADVOCATICIOS JUN/2024"/>
    <x v="0"/>
    <x v="0"/>
    <x v="0"/>
    <x v="0"/>
    <x v="1"/>
  </r>
  <r>
    <x v="2"/>
    <x v="24"/>
    <x v="7"/>
    <d v="2024-08-06T00:00:00"/>
    <d v="2024-08-20T00:00:00"/>
    <x v="138"/>
    <x v="1"/>
    <x v="6"/>
    <x v="0"/>
    <n v="-4692.5"/>
    <x v="0"/>
    <x v="0"/>
    <s v="REF. SERVIÃ‡O ADVOCATICIOS JUL/2024"/>
    <x v="0"/>
    <x v="0"/>
    <x v="0"/>
    <x v="0"/>
    <x v="2"/>
  </r>
  <r>
    <x v="2"/>
    <x v="24"/>
    <x v="8"/>
    <d v="2024-09-06T00:00:00"/>
    <d v="2024-09-11T00:00:00"/>
    <x v="139"/>
    <x v="1"/>
    <x v="6"/>
    <x v="0"/>
    <n v="-4692.5"/>
    <x v="0"/>
    <x v="0"/>
    <s v="REF. SERVIÃ‡O ADVOCATICIOS AGO/2024"/>
    <x v="0"/>
    <x v="0"/>
    <x v="0"/>
    <x v="0"/>
    <x v="2"/>
  </r>
  <r>
    <x v="2"/>
    <x v="24"/>
    <x v="9"/>
    <d v="2024-10-04T00:00:00"/>
    <d v="2024-10-11T00:00:00"/>
    <x v="140"/>
    <x v="1"/>
    <x v="6"/>
    <x v="0"/>
    <n v="-4692.5"/>
    <x v="0"/>
    <x v="0"/>
    <s v="REF. SERVIÃ‡O ADVOCATICIOS SET/2024"/>
    <x v="0"/>
    <x v="0"/>
    <x v="0"/>
    <x v="0"/>
    <x v="2"/>
  </r>
  <r>
    <x v="2"/>
    <x v="24"/>
    <x v="10"/>
    <d v="2024-11-05T00:00:00"/>
    <d v="2024-11-12T00:00:00"/>
    <x v="141"/>
    <x v="1"/>
    <x v="6"/>
    <x v="0"/>
    <n v="-4692.5"/>
    <x v="0"/>
    <x v="0"/>
    <s v="REF. SERVIÃ‡O ADVOCATICIOS out/2024"/>
    <x v="0"/>
    <x v="0"/>
    <x v="0"/>
    <x v="0"/>
    <x v="3"/>
  </r>
  <r>
    <x v="2"/>
    <x v="24"/>
    <x v="11"/>
    <d v="2024-12-08T00:00:00"/>
    <d v="2024-12-11T00:00:00"/>
    <x v="142"/>
    <x v="1"/>
    <x v="6"/>
    <x v="0"/>
    <n v="-4692.5"/>
    <x v="0"/>
    <x v="0"/>
    <s v="REF. SERVIÃ‡O ADVOCATICIOS NOV/2024"/>
    <x v="0"/>
    <x v="0"/>
    <x v="0"/>
    <x v="0"/>
    <x v="3"/>
  </r>
  <r>
    <x v="2"/>
    <x v="24"/>
    <x v="12"/>
    <d v="2025-01-08T00:00:00"/>
    <d v="2025-01-13T00:00:00"/>
    <x v="143"/>
    <x v="1"/>
    <x v="6"/>
    <x v="0"/>
    <n v="-4692.5"/>
    <x v="0"/>
    <x v="0"/>
    <s v="REF. SERVIÃ‡O ADVOCATICIOS DEZ/2024"/>
    <x v="0"/>
    <x v="0"/>
    <x v="0"/>
    <x v="0"/>
    <x v="3"/>
  </r>
  <r>
    <x v="2"/>
    <x v="24"/>
    <x v="3"/>
    <d v="2025-02-05T00:00:00"/>
    <d v="2025-02-11T00:00:00"/>
    <x v="144"/>
    <x v="1"/>
    <x v="6"/>
    <x v="0"/>
    <n v="-4692.5"/>
    <x v="0"/>
    <x v="0"/>
    <s v="REF. SERVIÃ‡O ADVOCATICIOS JAN/25"/>
    <x v="0"/>
    <x v="0"/>
    <x v="0"/>
    <x v="0"/>
    <x v="0"/>
  </r>
  <r>
    <x v="2"/>
    <x v="25"/>
    <x v="1"/>
    <d v="2024-02-29T00:00:00"/>
    <d v="2024-03-11T00:00:00"/>
    <x v="145"/>
    <x v="1"/>
    <x v="6"/>
    <x v="0"/>
    <n v="-10909.06"/>
    <x v="0"/>
    <x v="0"/>
    <s v="REF. PRESTAÃ‡ÃƒO SERVIÃ‡OS JURIDICOS FEVEREIRO/24"/>
    <x v="0"/>
    <x v="0"/>
    <x v="0"/>
    <x v="0"/>
    <x v="0"/>
  </r>
  <r>
    <x v="2"/>
    <x v="25"/>
    <x v="4"/>
    <d v="2024-04-29T00:00:00"/>
    <d v="2024-05-11T00:00:00"/>
    <x v="146"/>
    <x v="1"/>
    <x v="6"/>
    <x v="0"/>
    <n v="-10909.06"/>
    <x v="0"/>
    <x v="0"/>
    <s v="REF. PRESTAÃ‡ÃƒO SERVIÃ‡OS JURIDICOS ABR/24"/>
    <x v="0"/>
    <x v="0"/>
    <x v="0"/>
    <x v="0"/>
    <x v="1"/>
  </r>
  <r>
    <x v="2"/>
    <x v="25"/>
    <x v="5"/>
    <d v="2024-06-04T00:00:00"/>
    <d v="2024-06-11T00:00:00"/>
    <x v="147"/>
    <x v="1"/>
    <x v="6"/>
    <x v="0"/>
    <n v="-10909.06"/>
    <x v="0"/>
    <x v="0"/>
    <s v="REF. PRESTAÃ‡ÃƒO SERVIÃ‡OS JURIDICOS MAI/24"/>
    <x v="0"/>
    <x v="0"/>
    <x v="0"/>
    <x v="0"/>
    <x v="1"/>
  </r>
  <r>
    <x v="2"/>
    <x v="25"/>
    <x v="6"/>
    <d v="2024-06-28T00:00:00"/>
    <d v="2024-07-11T00:00:00"/>
    <x v="148"/>
    <x v="1"/>
    <x v="6"/>
    <x v="0"/>
    <n v="-10909.06"/>
    <x v="0"/>
    <x v="0"/>
    <s v="REF. PRESTAÃ‡ÃƒO SERVIÃ‡OS JURIDICOS JU/24"/>
    <x v="0"/>
    <x v="0"/>
    <x v="0"/>
    <x v="0"/>
    <x v="1"/>
  </r>
  <r>
    <x v="2"/>
    <x v="25"/>
    <x v="7"/>
    <d v="2024-07-26T00:00:00"/>
    <d v="2024-08-11T00:00:00"/>
    <x v="149"/>
    <x v="1"/>
    <x v="6"/>
    <x v="0"/>
    <n v="-10909.06"/>
    <x v="0"/>
    <x v="0"/>
    <s v="REF. PRESTAÃ‡ÃƒO SERVIÃ‡OS JURIDICOS JUl/24"/>
    <x v="0"/>
    <x v="0"/>
    <x v="0"/>
    <x v="0"/>
    <x v="2"/>
  </r>
  <r>
    <x v="2"/>
    <x v="25"/>
    <x v="8"/>
    <d v="2024-08-28T00:00:00"/>
    <d v="2024-09-11T00:00:00"/>
    <x v="150"/>
    <x v="1"/>
    <x v="6"/>
    <x v="0"/>
    <n v="-10909.06"/>
    <x v="0"/>
    <x v="0"/>
    <s v="REF. PRESTAÃ‡ÃƒO SERVIÃ‡OS JURIDICOS AGO/24"/>
    <x v="0"/>
    <x v="0"/>
    <x v="0"/>
    <x v="0"/>
    <x v="2"/>
  </r>
  <r>
    <x v="2"/>
    <x v="25"/>
    <x v="9"/>
    <d v="2024-09-30T00:00:00"/>
    <d v="2024-10-11T00:00:00"/>
    <x v="151"/>
    <x v="1"/>
    <x v="6"/>
    <x v="0"/>
    <n v="-10909.06"/>
    <x v="0"/>
    <x v="0"/>
    <s v="REF. PRESTAÃ‡ÃƒO SERVIÃ‡OS JURIDICOS SET/24"/>
    <x v="0"/>
    <x v="0"/>
    <x v="0"/>
    <x v="0"/>
    <x v="2"/>
  </r>
  <r>
    <x v="2"/>
    <x v="25"/>
    <x v="10"/>
    <d v="2024-10-30T00:00:00"/>
    <d v="2024-11-11T00:00:00"/>
    <x v="152"/>
    <x v="1"/>
    <x v="6"/>
    <x v="0"/>
    <n v="-6799.93"/>
    <x v="0"/>
    <x v="0"/>
    <s v="REF. PRESTAÃ‡ÃƒO SERVIÃ‡OS JURIDICOS OUT/24"/>
    <x v="0"/>
    <x v="0"/>
    <x v="0"/>
    <x v="0"/>
    <x v="3"/>
  </r>
  <r>
    <x v="2"/>
    <x v="25"/>
    <x v="10"/>
    <d v="2024-10-30T00:00:00"/>
    <d v="2024-11-11T00:00:00"/>
    <x v="152"/>
    <x v="1"/>
    <x v="6"/>
    <x v="0"/>
    <n v="0.4"/>
    <x v="0"/>
    <x v="0"/>
    <s v="REF. PRESTAÃ‡ÃƒO SERVIÃ‡OS JURIDICOS OUT/24"/>
    <x v="0"/>
    <x v="0"/>
    <x v="0"/>
    <x v="0"/>
    <x v="3"/>
  </r>
  <r>
    <x v="2"/>
    <x v="25"/>
    <x v="10"/>
    <d v="2024-10-30T00:00:00"/>
    <d v="2024-11-11T00:00:00"/>
    <x v="153"/>
    <x v="1"/>
    <x v="6"/>
    <x v="0"/>
    <n v="-4109.53"/>
    <x v="0"/>
    <x v="0"/>
    <s v="REF. PRESTAÃ‡ÃƒO SERVIÃ‡OS JURIDICOS OUT/24"/>
    <x v="0"/>
    <x v="0"/>
    <x v="0"/>
    <x v="0"/>
    <x v="3"/>
  </r>
  <r>
    <x v="2"/>
    <x v="25"/>
    <x v="11"/>
    <d v="2024-11-30T00:00:00"/>
    <d v="2024-12-11T00:00:00"/>
    <x v="154"/>
    <x v="1"/>
    <x v="6"/>
    <x v="0"/>
    <n v="-4109.53"/>
    <x v="0"/>
    <x v="0"/>
    <s v="REF. PRESTAÃ‡ÃƒO SERVIÃ‡OS JURIDICOS NOV/24"/>
    <x v="0"/>
    <x v="0"/>
    <x v="0"/>
    <x v="0"/>
    <x v="3"/>
  </r>
  <r>
    <x v="2"/>
    <x v="25"/>
    <x v="11"/>
    <d v="2024-11-30T00:00:00"/>
    <d v="2024-12-11T00:00:00"/>
    <x v="155"/>
    <x v="1"/>
    <x v="6"/>
    <x v="0"/>
    <n v="-6799.93"/>
    <x v="0"/>
    <x v="0"/>
    <s v="REF. PRESTAÃ‡ÃƒO SERVIÃ‡OS JURIDICOS NOV/24"/>
    <x v="0"/>
    <x v="0"/>
    <x v="0"/>
    <x v="0"/>
    <x v="3"/>
  </r>
  <r>
    <x v="2"/>
    <x v="25"/>
    <x v="11"/>
    <d v="2024-11-30T00:00:00"/>
    <d v="2024-12-11T00:00:00"/>
    <x v="155"/>
    <x v="1"/>
    <x v="6"/>
    <x v="0"/>
    <n v="0.4"/>
    <x v="0"/>
    <x v="0"/>
    <s v="REF. PRESTAÃ‡ÃƒO SERVIÃ‡OS JURIDICOS NOV/24"/>
    <x v="0"/>
    <x v="0"/>
    <x v="0"/>
    <x v="0"/>
    <x v="3"/>
  </r>
  <r>
    <x v="2"/>
    <x v="25"/>
    <x v="12"/>
    <d v="2024-12-28T00:00:00"/>
    <d v="2025-01-11T00:00:00"/>
    <x v="156"/>
    <x v="1"/>
    <x v="6"/>
    <x v="0"/>
    <n v="-6799.53"/>
    <x v="0"/>
    <x v="0"/>
    <s v="REF. PRESTAÃ‡ÃƒO SERVIÃ‡OS JURIDICOS DEZ/24"/>
    <x v="0"/>
    <x v="0"/>
    <x v="0"/>
    <x v="0"/>
    <x v="3"/>
  </r>
  <r>
    <x v="2"/>
    <x v="25"/>
    <x v="12"/>
    <d v="2024-12-28T00:00:00"/>
    <d v="2025-01-11T00:00:00"/>
    <x v="156"/>
    <x v="1"/>
    <x v="6"/>
    <x v="0"/>
    <n v="0"/>
    <x v="0"/>
    <x v="0"/>
    <s v="REF. PRESTAÃ‡ÃƒO SERVIÃ‡OS JURIDICOS DEZ/24"/>
    <x v="0"/>
    <x v="0"/>
    <x v="0"/>
    <x v="0"/>
    <x v="3"/>
  </r>
  <r>
    <x v="2"/>
    <x v="25"/>
    <x v="12"/>
    <d v="2024-12-28T00:00:00"/>
    <d v="2025-01-11T00:00:00"/>
    <x v="157"/>
    <x v="1"/>
    <x v="6"/>
    <x v="0"/>
    <n v="-4109.53"/>
    <x v="0"/>
    <x v="0"/>
    <s v="REF. PRESTAÃ‡ÃƒO SERVIÃ‡OS JURIDICOS DEZ/24"/>
    <x v="0"/>
    <x v="0"/>
    <x v="0"/>
    <x v="0"/>
    <x v="3"/>
  </r>
  <r>
    <x v="2"/>
    <x v="25"/>
    <x v="3"/>
    <d v="2025-01-31T00:00:00"/>
    <d v="2025-02-10T00:00:00"/>
    <x v="158"/>
    <x v="1"/>
    <x v="6"/>
    <x v="0"/>
    <n v="-4302.13"/>
    <x v="0"/>
    <x v="0"/>
    <s v="REF. PRESTAÃ‡ÃƒO SERVIÃ‡OS JURIDICOS JAN/25"/>
    <x v="0"/>
    <x v="0"/>
    <x v="0"/>
    <x v="0"/>
    <x v="0"/>
  </r>
  <r>
    <x v="2"/>
    <x v="25"/>
    <x v="3"/>
    <d v="2025-01-31T00:00:00"/>
    <d v="2025-02-11T00:00:00"/>
    <x v="159"/>
    <x v="1"/>
    <x v="6"/>
    <x v="0"/>
    <n v="-7118.2"/>
    <x v="0"/>
    <x v="0"/>
    <s v="REF. PRESTAÃ‡ÃƒO SERVIÃ‡OS JURIDICOS JAN/25"/>
    <x v="0"/>
    <x v="0"/>
    <x v="0"/>
    <x v="0"/>
    <x v="0"/>
  </r>
  <r>
    <x v="2"/>
    <x v="26"/>
    <x v="0"/>
    <d v="2024-01-11T00:00:00"/>
    <d v="2024-01-19T00:00:00"/>
    <x v="160"/>
    <x v="1"/>
    <x v="4"/>
    <x v="0"/>
    <n v="-500"/>
    <x v="1"/>
    <x v="1"/>
    <s v="REF. CUSTAS PERSE FEDERAL KIOTO E EKO "/>
    <x v="0"/>
    <x v="0"/>
    <x v="0"/>
    <x v="0"/>
    <x v="0"/>
  </r>
  <r>
    <x v="2"/>
    <x v="27"/>
    <x v="3"/>
    <d v="2025-01-03T00:00:00"/>
    <d v="2025-01-10T00:00:00"/>
    <x v="161"/>
    <x v="1"/>
    <x v="2"/>
    <x v="0"/>
    <n v="-403.85"/>
    <x v="10"/>
    <x v="10"/>
    <s v="ENC: Anuidade 2025 - OAB/RJ  1/3"/>
    <x v="0"/>
    <x v="0"/>
    <x v="0"/>
    <x v="0"/>
    <x v="0"/>
  </r>
  <r>
    <x v="2"/>
    <x v="27"/>
    <x v="13"/>
    <d v="2025-02-03T00:00:00"/>
    <d v="2025-02-10T00:00:00"/>
    <x v="162"/>
    <x v="1"/>
    <x v="2"/>
    <x v="0"/>
    <n v="-403.85"/>
    <x v="10"/>
    <x v="10"/>
    <s v="ENC: Anuidade 2025 - OAB/RJ  2/3"/>
    <x v="0"/>
    <x v="0"/>
    <x v="0"/>
    <x v="0"/>
    <x v="0"/>
  </r>
  <r>
    <x v="2"/>
    <x v="28"/>
    <x v="4"/>
    <d v="2024-04-17T00:00:00"/>
    <d v="2024-04-19T00:00:00"/>
    <x v="163"/>
    <x v="1"/>
    <x v="2"/>
    <x v="0"/>
    <n v="-377.15"/>
    <x v="8"/>
    <x v="8"/>
    <s v="REF. Pagamento - Curso OAB"/>
    <x v="0"/>
    <x v="0"/>
    <x v="0"/>
    <x v="0"/>
    <x v="1"/>
  </r>
  <r>
    <x v="2"/>
    <x v="29"/>
    <x v="9"/>
    <d v="2024-09-06T00:00:00"/>
    <d v="2024-09-13T00:00:00"/>
    <x v="164"/>
    <x v="1"/>
    <x v="2"/>
    <x v="0"/>
    <n v="-2063.0700000000002"/>
    <x v="2"/>
    <x v="2"/>
    <s v="REF.  Fwd:  Sinistro nÂº 531.481383.2023.0"/>
    <x v="0"/>
    <x v="0"/>
    <x v="0"/>
    <x v="0"/>
    <x v="2"/>
  </r>
  <r>
    <x v="2"/>
    <x v="29"/>
    <x v="9"/>
    <d v="2024-09-20T00:00:00"/>
    <d v="2024-09-30T00:00:00"/>
    <x v="165"/>
    <x v="1"/>
    <x v="1"/>
    <x v="0"/>
    <n v="-3761.4"/>
    <x v="2"/>
    <x v="2"/>
    <s v="REF.  ENC: Ressarcimento - Placa: RKT6C12 - Placa Segurado: LQV7591 - Sinistro/CÃ³d. Cliente: 5313688762023"/>
    <x v="0"/>
    <x v="0"/>
    <x v="0"/>
    <x v="0"/>
    <x v="2"/>
  </r>
  <r>
    <x v="2"/>
    <x v="3"/>
    <x v="2"/>
    <d v="2024-03-14T00:00:00"/>
    <d v="2024-03-14T00:00:00"/>
    <x v="166"/>
    <x v="1"/>
    <x v="3"/>
    <x v="0"/>
    <n v="-600"/>
    <x v="1"/>
    <x v="1"/>
    <s v="REF. RT 0100793-69.2022.5.01.0018 -DASAENY FELISBERTO SENA  - SENTENÃ‡A DE PARCIAL PROCEDÃŠNCIA - RECURSO "/>
    <x v="0"/>
    <x v="0"/>
    <x v="0"/>
    <x v="0"/>
    <x v="0"/>
  </r>
  <r>
    <x v="2"/>
    <x v="3"/>
    <x v="2"/>
    <d v="2024-03-25T00:00:00"/>
    <d v="2024-03-25T00:00:00"/>
    <x v="167"/>
    <x v="1"/>
    <x v="3"/>
    <x v="0"/>
    <n v="-3553.98"/>
    <x v="1"/>
    <x v="1"/>
    <s v="REF. Custas iniciais - AÃ§Ã£o judicial Eko x Rebraer ServiÃ§os e ComÃ©rcio"/>
    <x v="0"/>
    <x v="0"/>
    <x v="0"/>
    <x v="0"/>
    <x v="0"/>
  </r>
  <r>
    <x v="2"/>
    <x v="3"/>
    <x v="2"/>
    <d v="2024-03-28T00:00:00"/>
    <d v="2024-03-28T00:00:00"/>
    <x v="168"/>
    <x v="1"/>
    <x v="3"/>
    <x v="0"/>
    <n v="-1431.95"/>
    <x v="1"/>
    <x v="1"/>
    <s v="REF. Processo 0809614-61.2023.8.19.0203 - Taxa judiciÃ¡ria TJRJ - JPA"/>
    <x v="0"/>
    <x v="0"/>
    <x v="0"/>
    <x v="0"/>
    <x v="0"/>
  </r>
  <r>
    <x v="2"/>
    <x v="3"/>
    <x v="4"/>
    <d v="2024-04-02T00:00:00"/>
    <d v="2024-04-05T00:00:00"/>
    <x v="169"/>
    <x v="1"/>
    <x v="3"/>
    <x v="0"/>
    <n v="-218.07"/>
    <x v="1"/>
    <x v="1"/>
    <s v="REF.: AÃ§Ã£o monitÃ³ria Clean Ambiental x Natatica ComÃ©rcio de GÃªneros AlimentÃ­cios - GRERJ "/>
    <x v="0"/>
    <x v="0"/>
    <x v="0"/>
    <x v="0"/>
    <x v="1"/>
  </r>
  <r>
    <x v="2"/>
    <x v="3"/>
    <x v="4"/>
    <d v="2024-04-04T00:00:00"/>
    <d v="2024-04-12T00:00:00"/>
    <x v="170"/>
    <x v="1"/>
    <x v="3"/>
    <x v="0"/>
    <n v="-100"/>
    <x v="1"/>
    <x v="1"/>
    <s v="REF.: SENTENÃ‡A - RT 0100749-34.2023.5.01.0012- LEONARDO SILVA ARAÃšJO X PADRÃƒO AMBIENTAL E EKO TRANSPORTES - RECURSO"/>
    <x v="0"/>
    <x v="0"/>
    <x v="0"/>
    <x v="0"/>
    <x v="1"/>
  </r>
  <r>
    <x v="2"/>
    <x v="3"/>
    <x v="4"/>
    <d v="2024-04-04T00:00:00"/>
    <d v="2024-04-12T00:00:00"/>
    <x v="171"/>
    <x v="1"/>
    <x v="3"/>
    <x v="0"/>
    <n v="-5000"/>
    <x v="1"/>
    <x v="1"/>
    <s v="REF. SENTENÃ‡A - RT 0100749-34.2023.5.01.0012- LEONARDO SILVA ARAÃšJO X PADRÃƒO AMBIENTAL E EKO TRANSPORTES - RECURSO"/>
    <x v="0"/>
    <x v="0"/>
    <x v="0"/>
    <x v="0"/>
    <x v="1"/>
  </r>
  <r>
    <x v="2"/>
    <x v="3"/>
    <x v="4"/>
    <d v="2024-04-19T00:00:00"/>
    <d v="2024-04-28T00:00:00"/>
    <x v="172"/>
    <x v="1"/>
    <x v="3"/>
    <x v="0"/>
    <n v="-25330.28"/>
    <x v="1"/>
    <x v="1"/>
    <s v="REF. RT 0101237-02.2022.5.01.0019 - EDVALDO LUIZ DA SILVA X CLEAN ECO TRANSPORTES E RECOLHIMENTO DE RESÃDUOS - RECURSO DE REVISTA "/>
    <x v="0"/>
    <x v="0"/>
    <x v="0"/>
    <x v="0"/>
    <x v="1"/>
  </r>
  <r>
    <x v="2"/>
    <x v="3"/>
    <x v="5"/>
    <d v="2024-05-17T00:00:00"/>
    <d v="2024-06-14T00:00:00"/>
    <x v="173"/>
    <x v="22"/>
    <x v="3"/>
    <x v="0"/>
    <n v="-4000"/>
    <x v="1"/>
    <x v="1"/>
    <s v="REF. SolicitaÃ§Ã£o de pagamento - Acordo RT 0100987-81.2022.5.01.0014 - Rodrigo Moreira da Brito x Kioto Ambiental, Eko Transportes, PadrÃ£o Ambiental, Clean Ambiental e Ekko ParticipaÃ§Ãµes - Acordo "/>
    <x v="0"/>
    <x v="0"/>
    <x v="0"/>
    <x v="0"/>
    <x v="1"/>
  </r>
  <r>
    <x v="2"/>
    <x v="3"/>
    <x v="5"/>
    <d v="2024-05-17T00:00:00"/>
    <d v="2024-07-15T00:00:00"/>
    <x v="173"/>
    <x v="23"/>
    <x v="3"/>
    <x v="0"/>
    <n v="-4000"/>
    <x v="1"/>
    <x v="1"/>
    <s v="REF. SolicitaÃ§Ã£o de pagamento - Acordo RT 0100987-81.2022.5.01.0014 - Rodrigo Moreira da Brito x Kioto Ambiental, Eko Transportes, PadrÃ£o Ambiental, Clean Ambiental e Ekko ParticipaÃ§Ãµes - Acordo "/>
    <x v="0"/>
    <x v="0"/>
    <x v="0"/>
    <x v="0"/>
    <x v="1"/>
  </r>
  <r>
    <x v="2"/>
    <x v="3"/>
    <x v="5"/>
    <d v="2024-05-17T00:00:00"/>
    <d v="2024-08-14T00:00:00"/>
    <x v="173"/>
    <x v="24"/>
    <x v="3"/>
    <x v="0"/>
    <n v="-4000"/>
    <x v="1"/>
    <x v="1"/>
    <s v="REF. SolicitaÃ§Ã£o de pagamento - Acordo RT 0100987-81.2022.5.01.0014 - Rodrigo Moreira da Brito x Kioto Ambiental, Eko Transportes, PadrÃ£o Ambiental, Clean Ambiental e Ekko ParticipaÃ§Ãµes - Acordo "/>
    <x v="0"/>
    <x v="0"/>
    <x v="0"/>
    <x v="0"/>
    <x v="1"/>
  </r>
  <r>
    <x v="2"/>
    <x v="3"/>
    <x v="5"/>
    <d v="2024-05-17T00:00:00"/>
    <d v="2024-09-16T00:00:00"/>
    <x v="173"/>
    <x v="25"/>
    <x v="3"/>
    <x v="0"/>
    <n v="-4000"/>
    <x v="1"/>
    <x v="1"/>
    <s v="REF. SolicitaÃ§Ã£o de pagamento - Acordo RT 0100987-81.2022.5.01.0014 - Rodrigo Moreira da Brito x Kioto Ambiental, Eko Transportes, PadrÃ£o Ambiental, Clean Ambiental e Ekko ParticipaÃ§Ãµes - Acordo "/>
    <x v="0"/>
    <x v="0"/>
    <x v="0"/>
    <x v="0"/>
    <x v="1"/>
  </r>
  <r>
    <x v="2"/>
    <x v="3"/>
    <x v="5"/>
    <d v="2024-05-17T00:00:00"/>
    <d v="2024-10-14T00:00:00"/>
    <x v="173"/>
    <x v="26"/>
    <x v="3"/>
    <x v="0"/>
    <n v="-4000"/>
    <x v="1"/>
    <x v="1"/>
    <s v="REF. SolicitaÃ§Ã£o de pagamento - Acordo RT 0100987-81.2022.5.01.0014 - Rodrigo Moreira da Brito x Kioto Ambiental, Eko Transportes, PadrÃ£o Ambiental, Clean Ambiental e Ekko ParticipaÃ§Ãµes - Acordo "/>
    <x v="0"/>
    <x v="0"/>
    <x v="0"/>
    <x v="0"/>
    <x v="1"/>
  </r>
  <r>
    <x v="2"/>
    <x v="3"/>
    <x v="5"/>
    <d v="2024-05-17T00:00:00"/>
    <d v="2024-11-14T00:00:00"/>
    <x v="173"/>
    <x v="27"/>
    <x v="3"/>
    <x v="0"/>
    <n v="-4000"/>
    <x v="1"/>
    <x v="1"/>
    <s v="REF. SolicitaÃ§Ã£o de pagamento - Acordo RT 0100987-81.2022.5.01.0014 - Rodrigo Moreira da Brito x Kioto Ambiental, Eko Transportes, PadrÃ£o Ambiental, Clean Ambiental e Ekko ParticipaÃ§Ãµes - Acordo "/>
    <x v="0"/>
    <x v="0"/>
    <x v="0"/>
    <x v="0"/>
    <x v="1"/>
  </r>
  <r>
    <x v="2"/>
    <x v="3"/>
    <x v="5"/>
    <d v="2024-05-17T00:00:00"/>
    <d v="2024-12-16T00:00:00"/>
    <x v="173"/>
    <x v="28"/>
    <x v="3"/>
    <x v="0"/>
    <n v="-4000"/>
    <x v="1"/>
    <x v="1"/>
    <s v="REF. SolicitaÃ§Ã£o de pagamento - Acordo RT 0100987-81.2022.5.01.0014 - Rodrigo Moreira da Brito x Kioto Ambiental, Eko Transportes, PadrÃ£o Ambiental, Clean Ambiental e Ekko ParticipaÃ§Ãµes - Acordo "/>
    <x v="0"/>
    <x v="0"/>
    <x v="0"/>
    <x v="0"/>
    <x v="1"/>
  </r>
  <r>
    <x v="2"/>
    <x v="3"/>
    <x v="5"/>
    <d v="2024-05-17T00:00:00"/>
    <d v="2025-01-14T00:00:00"/>
    <x v="173"/>
    <x v="29"/>
    <x v="3"/>
    <x v="0"/>
    <n v="-4000"/>
    <x v="1"/>
    <x v="1"/>
    <s v="REF. SolicitaÃ§Ã£o de pagamento - Acordo RT 0100987-81.2022.5.01.0014 - Rodrigo Moreira da Brito x Kioto Ambiental, Eko Transportes, PadrÃ£o Ambiental, Clean Ambiental e Ekko ParticipaÃ§Ãµes - Acordo "/>
    <x v="0"/>
    <x v="0"/>
    <x v="0"/>
    <x v="0"/>
    <x v="1"/>
  </r>
  <r>
    <x v="2"/>
    <x v="3"/>
    <x v="5"/>
    <d v="2024-05-17T00:00:00"/>
    <d v="2025-02-14T00:00:00"/>
    <x v="173"/>
    <x v="30"/>
    <x v="3"/>
    <x v="1"/>
    <n v="-4000"/>
    <x v="1"/>
    <x v="1"/>
    <s v="REF. SolicitaÃ§Ã£o de pagamento - Acordo RT 0100987-81.2022.5.01.0014 - Rodrigo Moreira da Brito x Kioto Ambiental, Eko Transportes, PadrÃ£o Ambiental, Clean Ambiental e Ekko ParticipaÃ§Ãµes - Acordo "/>
    <x v="0"/>
    <x v="0"/>
    <x v="0"/>
    <x v="0"/>
    <x v="1"/>
  </r>
  <r>
    <x v="2"/>
    <x v="3"/>
    <x v="5"/>
    <d v="2024-05-17T00:00:00"/>
    <d v="2025-03-14T00:00:00"/>
    <x v="173"/>
    <x v="31"/>
    <x v="3"/>
    <x v="1"/>
    <n v="-4000"/>
    <x v="1"/>
    <x v="1"/>
    <s v="REF. SolicitaÃ§Ã£o de pagamento - Acordo RT 0100987-81.2022.5.01.0014 - Rodrigo Moreira da Brito x Kioto Ambiental, Eko Transportes, PadrÃ£o Ambiental, Clean Ambiental e Ekko ParticipaÃ§Ãµes - Acordo "/>
    <x v="0"/>
    <x v="0"/>
    <x v="0"/>
    <x v="0"/>
    <x v="1"/>
  </r>
  <r>
    <x v="2"/>
    <x v="3"/>
    <x v="5"/>
    <d v="2024-05-24T00:00:00"/>
    <d v="2024-05-27T00:00:00"/>
    <x v="174"/>
    <x v="1"/>
    <x v="2"/>
    <x v="0"/>
    <n v="-60.79"/>
    <x v="1"/>
    <x v="1"/>
    <s v="REF. SOLICITAÃ‡ÃƒO DE PAGAMENTO -  RT  0100132-11.2022.5.01.0012 - MAICON SOARES DE MENDONÃ‡A "/>
    <x v="0"/>
    <x v="0"/>
    <x v="0"/>
    <x v="0"/>
    <x v="1"/>
  </r>
  <r>
    <x v="2"/>
    <x v="3"/>
    <x v="6"/>
    <d v="2024-05-12T00:00:00"/>
    <d v="2024-06-12T00:00:00"/>
    <x v="175"/>
    <x v="32"/>
    <x v="3"/>
    <x v="0"/>
    <n v="-1600"/>
    <x v="1"/>
    <x v="1"/>
    <s v="REF. Acordo RT 0100938-27.2023.5.01.0201 - Alexandre de Anchieta Silva x Eko Transportes - Acordo "/>
    <x v="0"/>
    <x v="0"/>
    <x v="0"/>
    <x v="0"/>
    <x v="1"/>
  </r>
  <r>
    <x v="2"/>
    <x v="3"/>
    <x v="6"/>
    <d v="2024-05-12T00:00:00"/>
    <d v="2024-07-12T00:00:00"/>
    <x v="175"/>
    <x v="33"/>
    <x v="3"/>
    <x v="0"/>
    <n v="-1600"/>
    <x v="1"/>
    <x v="1"/>
    <s v="REF. Acordo RT 0100938-27.2023.5.01.0201 - Alexandre de Anchieta Silva x Eko Transportes - Acordo "/>
    <x v="0"/>
    <x v="0"/>
    <x v="0"/>
    <x v="0"/>
    <x v="1"/>
  </r>
  <r>
    <x v="2"/>
    <x v="3"/>
    <x v="6"/>
    <d v="2024-05-12T00:00:00"/>
    <d v="2024-08-12T00:00:00"/>
    <x v="175"/>
    <x v="34"/>
    <x v="3"/>
    <x v="0"/>
    <n v="-1600"/>
    <x v="1"/>
    <x v="1"/>
    <s v="REF. Acordo RT 0100938-27.2023.5.01.0201 - Alexandre de Anchieta Silva x Eko Transportes - Acordo "/>
    <x v="0"/>
    <x v="0"/>
    <x v="0"/>
    <x v="0"/>
    <x v="1"/>
  </r>
  <r>
    <x v="2"/>
    <x v="3"/>
    <x v="6"/>
    <d v="2024-05-12T00:00:00"/>
    <d v="2024-09-12T00:00:00"/>
    <x v="175"/>
    <x v="35"/>
    <x v="3"/>
    <x v="0"/>
    <n v="-1600"/>
    <x v="1"/>
    <x v="1"/>
    <s v="REF. Acordo RT 0100938-27.2023.5.01.0201 - Alexandre de Anchieta Silva x Eko Transportes - Acordo "/>
    <x v="0"/>
    <x v="0"/>
    <x v="0"/>
    <x v="0"/>
    <x v="1"/>
  </r>
  <r>
    <x v="2"/>
    <x v="3"/>
    <x v="6"/>
    <d v="2024-05-12T00:00:00"/>
    <d v="2024-10-12T00:00:00"/>
    <x v="175"/>
    <x v="36"/>
    <x v="3"/>
    <x v="0"/>
    <n v="-1600"/>
    <x v="1"/>
    <x v="1"/>
    <s v="REF. Acordo RT 0100938-27.2023.5.01.0201 - Alexandre de Anchieta Silva x Eko Transportes - Acordo "/>
    <x v="0"/>
    <x v="0"/>
    <x v="0"/>
    <x v="0"/>
    <x v="1"/>
  </r>
  <r>
    <x v="2"/>
    <x v="3"/>
    <x v="6"/>
    <d v="2024-06-07T00:00:00"/>
    <d v="2024-07-18T00:00:00"/>
    <x v="176"/>
    <x v="13"/>
    <x v="3"/>
    <x v="0"/>
    <n v="-2000"/>
    <x v="1"/>
    <x v="1"/>
    <s v="ENC: SolicitaÃ§Ã£o de pagamento - Acordo RT 0100491-08.2023.5.01.0082 - Denilson Alves da Costa x Eko Transportes e Recolhimento de ResÃ­duos  "/>
    <x v="0"/>
    <x v="0"/>
    <x v="0"/>
    <x v="0"/>
    <x v="1"/>
  </r>
  <r>
    <x v="2"/>
    <x v="3"/>
    <x v="6"/>
    <d v="2024-06-07T00:00:00"/>
    <d v="2024-08-19T00:00:00"/>
    <x v="176"/>
    <x v="14"/>
    <x v="3"/>
    <x v="0"/>
    <n v="-2000"/>
    <x v="1"/>
    <x v="1"/>
    <s v="ENC: SolicitaÃ§Ã£o de pagamento - Acordo RT 0100491-08.2023.5.01.0082 - Denilson Alves da Costa x Eko Transportes e Recolhimento de ResÃ­duos  "/>
    <x v="0"/>
    <x v="0"/>
    <x v="0"/>
    <x v="0"/>
    <x v="1"/>
  </r>
  <r>
    <x v="2"/>
    <x v="3"/>
    <x v="6"/>
    <d v="2024-06-07T00:00:00"/>
    <d v="2024-09-18T00:00:00"/>
    <x v="176"/>
    <x v="15"/>
    <x v="3"/>
    <x v="0"/>
    <n v="-2000"/>
    <x v="1"/>
    <x v="1"/>
    <s v="ENC: SolicitaÃ§Ã£o de pagamento - Acordo RT 0100491-08.2023.5.01.0082 - Denilson Alves da Costa x Eko Transportes e Recolhimento de ResÃ­duos  "/>
    <x v="0"/>
    <x v="0"/>
    <x v="0"/>
    <x v="0"/>
    <x v="1"/>
  </r>
  <r>
    <x v="2"/>
    <x v="3"/>
    <x v="6"/>
    <d v="2024-06-07T00:00:00"/>
    <d v="2024-10-18T00:00:00"/>
    <x v="176"/>
    <x v="16"/>
    <x v="3"/>
    <x v="0"/>
    <n v="-2000"/>
    <x v="1"/>
    <x v="1"/>
    <s v="ENC: SolicitaÃ§Ã£o de pagamento - Acordo RT 0100491-08.2023.5.01.0082 - Denilson Alves da Costa x Eko Transportes e Recolhimento de ResÃ­duos  "/>
    <x v="0"/>
    <x v="0"/>
    <x v="0"/>
    <x v="0"/>
    <x v="1"/>
  </r>
  <r>
    <x v="2"/>
    <x v="3"/>
    <x v="7"/>
    <d v="2024-07-23T00:00:00"/>
    <d v="2024-07-25T00:00:00"/>
    <x v="177"/>
    <x v="1"/>
    <x v="3"/>
    <x v="0"/>
    <n v="-104.86"/>
    <x v="1"/>
    <x v="1"/>
    <s v="REF.  Custas para aÃ§Ã£o judicial - Eko x Ãguas do Rio "/>
    <x v="0"/>
    <x v="0"/>
    <x v="0"/>
    <x v="0"/>
    <x v="2"/>
  </r>
  <r>
    <x v="2"/>
    <x v="3"/>
    <x v="8"/>
    <d v="2024-08-08T00:00:00"/>
    <d v="2024-08-15T00:00:00"/>
    <x v="178"/>
    <x v="37"/>
    <x v="3"/>
    <x v="0"/>
    <n v="-6500"/>
    <x v="1"/>
    <x v="1"/>
    <s v="ENC: SolicitaÃ§Ã£o de pagamento - Acordo RT 0100807-04.2023.5.01.0023 - JosÃ© Cresenilde da Silva x Eko Transportes "/>
    <x v="0"/>
    <x v="0"/>
    <x v="0"/>
    <x v="0"/>
    <x v="2"/>
  </r>
  <r>
    <x v="2"/>
    <x v="3"/>
    <x v="8"/>
    <d v="2024-08-08T00:00:00"/>
    <d v="2024-09-16T00:00:00"/>
    <x v="178"/>
    <x v="38"/>
    <x v="3"/>
    <x v="0"/>
    <n v="-6500"/>
    <x v="1"/>
    <x v="1"/>
    <s v="ENC: SolicitaÃ§Ã£o de pagamento - Acordo RT 0100807-04.2023.5.01.0023 - JosÃ© Cresenilde da Silva x Eko Transportes "/>
    <x v="0"/>
    <x v="0"/>
    <x v="0"/>
    <x v="0"/>
    <x v="2"/>
  </r>
  <r>
    <x v="2"/>
    <x v="3"/>
    <x v="8"/>
    <d v="2024-08-17T00:00:00"/>
    <d v="2024-08-26T00:00:00"/>
    <x v="179"/>
    <x v="1"/>
    <x v="3"/>
    <x v="0"/>
    <n v="-13133.46"/>
    <x v="1"/>
    <x v="1"/>
    <s v="ENC: RT 0101237-02.2022.5.01.0019 - EDVALDO LUIZ DA SILVA X EKO TRANSPORTES E RECOLHIMENTO DE RESÃDUOS - AGRAVO DE INSTRUMENTO "/>
    <x v="0"/>
    <x v="0"/>
    <x v="0"/>
    <x v="0"/>
    <x v="2"/>
  </r>
  <r>
    <x v="2"/>
    <x v="3"/>
    <x v="8"/>
    <d v="2024-08-23T00:00:00"/>
    <d v="2024-08-26T00:00:00"/>
    <x v="180"/>
    <x v="1"/>
    <x v="3"/>
    <x v="0"/>
    <n v="-25.73"/>
    <x v="1"/>
    <x v="1"/>
    <s v="ENC:ENC: Custas - Processo administrativo - Belford Roxo  "/>
    <x v="0"/>
    <x v="0"/>
    <x v="0"/>
    <x v="0"/>
    <x v="2"/>
  </r>
  <r>
    <x v="2"/>
    <x v="3"/>
    <x v="9"/>
    <d v="2024-09-05T00:00:00"/>
    <d v="2024-09-18T00:00:00"/>
    <x v="181"/>
    <x v="1"/>
    <x v="3"/>
    <x v="0"/>
    <n v="-3493.03"/>
    <x v="1"/>
    <x v="1"/>
    <s v="Fwd: Processo cÃ­vel 0808052-65.2024.8.19.0208 - Yasmin Mayara Pinto Dantas x Eko Transportes,"/>
    <x v="0"/>
    <x v="0"/>
    <x v="0"/>
    <x v="0"/>
    <x v="2"/>
  </r>
  <r>
    <x v="2"/>
    <x v="3"/>
    <x v="9"/>
    <d v="2024-09-17T00:00:00"/>
    <d v="2024-10-14T00:00:00"/>
    <x v="182"/>
    <x v="37"/>
    <x v="3"/>
    <x v="0"/>
    <n v="-2500"/>
    <x v="1"/>
    <x v="1"/>
    <s v="ENC: SolicitaÃ§Ã£o de pagamento - Acordo RT 0101060-16.2023.5.01.0015 - Gilvan Alves Maia x Eko Transportes e PadrÃ£o Ambiental "/>
    <x v="0"/>
    <x v="0"/>
    <x v="0"/>
    <x v="0"/>
    <x v="2"/>
  </r>
  <r>
    <x v="2"/>
    <x v="3"/>
    <x v="9"/>
    <d v="2024-09-17T00:00:00"/>
    <d v="2024-11-14T00:00:00"/>
    <x v="182"/>
    <x v="38"/>
    <x v="3"/>
    <x v="0"/>
    <n v="-2500"/>
    <x v="1"/>
    <x v="1"/>
    <s v="ENC: SolicitaÃ§Ã£o de pagamento - Acordo RT 0101060-16.2023.5.01.0015 - Gilvan Alves Maia x Eko Transportes e PadrÃ£o Ambiental "/>
    <x v="0"/>
    <x v="0"/>
    <x v="0"/>
    <x v="0"/>
    <x v="2"/>
  </r>
  <r>
    <x v="2"/>
    <x v="3"/>
    <x v="9"/>
    <d v="2024-09-19T00:00:00"/>
    <d v="2024-09-23T00:00:00"/>
    <x v="183"/>
    <x v="1"/>
    <x v="3"/>
    <x v="0"/>
    <n v="-25.73"/>
    <x v="1"/>
    <x v="1"/>
    <s v="ENC:ENC: Custas - Processo administrativo - Belford Roxo  "/>
    <x v="0"/>
    <x v="0"/>
    <x v="0"/>
    <x v="0"/>
    <x v="2"/>
  </r>
  <r>
    <x v="2"/>
    <x v="3"/>
    <x v="10"/>
    <d v="2024-10-03T00:00:00"/>
    <d v="2024-10-13T00:00:00"/>
    <x v="184"/>
    <x v="1"/>
    <x v="3"/>
    <x v="0"/>
    <n v="-13133.46"/>
    <x v="1"/>
    <x v="1"/>
    <s v="ENC: RT 0101218-70.2023.5.01.0080 - Ivo Souza Paulino x Eko Transportes - Recurso ordinÃ¡rio "/>
    <x v="0"/>
    <x v="0"/>
    <x v="0"/>
    <x v="0"/>
    <x v="3"/>
  </r>
  <r>
    <x v="2"/>
    <x v="3"/>
    <x v="10"/>
    <d v="2024-10-17T00:00:00"/>
    <d v="2024-10-25T00:00:00"/>
    <x v="185"/>
    <x v="1"/>
    <x v="3"/>
    <x v="0"/>
    <n v="-13133.46"/>
    <x v="1"/>
    <x v="1"/>
    <s v="ENC: RT 0100528-38.2024.5.01.0005 - Ruan Sousa Biancardi X Eko Transportes - Recurso OrdinÃ¡rio "/>
    <x v="0"/>
    <x v="0"/>
    <x v="0"/>
    <x v="0"/>
    <x v="3"/>
  </r>
  <r>
    <x v="2"/>
    <x v="3"/>
    <x v="10"/>
    <d v="2024-10-22T00:00:00"/>
    <d v="2024-10-24T00:00:00"/>
    <x v="186"/>
    <x v="1"/>
    <x v="3"/>
    <x v="0"/>
    <n v="-4132.8900000000003"/>
    <x v="1"/>
    <x v="1"/>
    <s v="ENC: PROCESSO NÂº 0804727-44.2024.8.19.0253 - ADRIANE BATISTA PIRES MAIA X EKO TRANSPORTES - SENTENÃ‡A"/>
    <x v="0"/>
    <x v="0"/>
    <x v="0"/>
    <x v="0"/>
    <x v="3"/>
  </r>
  <r>
    <x v="2"/>
    <x v="3"/>
    <x v="10"/>
    <d v="2024-10-24T00:00:00"/>
    <d v="2024-10-30T00:00:00"/>
    <x v="187"/>
    <x v="1"/>
    <x v="3"/>
    <x v="0"/>
    <n v="-13133.46"/>
    <x v="1"/>
    <x v="1"/>
    <s v="ENC: RT 0100811-50.2023.5.01.0020 - Josafa Veloso Ventura x Eko Transportes - Recurso OrdinÃ¡rio "/>
    <x v="0"/>
    <x v="0"/>
    <x v="0"/>
    <x v="0"/>
    <x v="3"/>
  </r>
  <r>
    <x v="2"/>
    <x v="3"/>
    <x v="10"/>
    <d v="2024-10-30T00:00:00"/>
    <d v="2024-10-31T00:00:00"/>
    <x v="188"/>
    <x v="1"/>
    <x v="3"/>
    <x v="0"/>
    <n v="-1882.2"/>
    <x v="1"/>
    <x v="1"/>
    <s v="ENC: PJEC 0837981-85.2024.8.19.0001 - QUE DOCE CONFEITARIA ARTESANAL LTDA X EKO TRANSPORTES E RECOLHIMENTO DE RESÃDUOS LTDA"/>
    <x v="0"/>
    <x v="0"/>
    <x v="0"/>
    <x v="0"/>
    <x v="3"/>
  </r>
  <r>
    <x v="2"/>
    <x v="3"/>
    <x v="10"/>
    <d v="2024-10-30T00:00:00"/>
    <d v="2024-11-05T00:00:00"/>
    <x v="189"/>
    <x v="1"/>
    <x v="3"/>
    <x v="0"/>
    <n v="-15000"/>
    <x v="1"/>
    <x v="1"/>
    <s v="ENC: RT 0100625-27.2023.5.01.0020- MARCIO DOS PASSOS CAVALCANTI X EKO TRANSPORTES - RECURSO"/>
    <x v="0"/>
    <x v="0"/>
    <x v="0"/>
    <x v="0"/>
    <x v="3"/>
  </r>
  <r>
    <x v="2"/>
    <x v="3"/>
    <x v="11"/>
    <d v="2024-11-06T00:00:00"/>
    <d v="2024-11-13T00:00:00"/>
    <x v="190"/>
    <x v="1"/>
    <x v="3"/>
    <x v="0"/>
    <n v="-13133.46"/>
    <x v="1"/>
    <x v="1"/>
    <s v="ENC: RT 0100659-82.2023.5.01.0058 - DOUGLAS BARBOSA x EKO TRANSPORTES E RECOLHIMENTO DE RESIDUOS LTDA - RECURSO ORDINÃRIO "/>
    <x v="0"/>
    <x v="0"/>
    <x v="0"/>
    <x v="0"/>
    <x v="3"/>
  </r>
  <r>
    <x v="2"/>
    <x v="3"/>
    <x v="11"/>
    <d v="2024-11-11T00:00:00"/>
    <d v="2024-11-19T00:00:00"/>
    <x v="191"/>
    <x v="1"/>
    <x v="3"/>
    <x v="0"/>
    <n v="-13133.46"/>
    <x v="1"/>
    <x v="1"/>
    <s v="ENC: SENTENÃ‡A RT 0101041-12.2022.5.01.0058 - ANTONIO FLORIANO DE CARVALHO FILHO X CLEAN AMBIENTAL - RECURSo"/>
    <x v="0"/>
    <x v="0"/>
    <x v="0"/>
    <x v="0"/>
    <x v="3"/>
  </r>
  <r>
    <x v="2"/>
    <x v="3"/>
    <x v="11"/>
    <d v="2024-11-26T00:00:00"/>
    <d v="2024-12-18T00:00:00"/>
    <x v="192"/>
    <x v="32"/>
    <x v="3"/>
    <x v="0"/>
    <n v="-2000"/>
    <x v="1"/>
    <x v="1"/>
    <s v="ENC: SolicitaÃ§Ã£o de pagamento - Acordo RT 0100757-48.2024.5.01.0053 - Alan dos Santos Trajano x Eko Transportes e PadrÃ£o Ambiental  "/>
    <x v="0"/>
    <x v="0"/>
    <x v="0"/>
    <x v="0"/>
    <x v="3"/>
  </r>
  <r>
    <x v="2"/>
    <x v="3"/>
    <x v="11"/>
    <d v="2024-11-26T00:00:00"/>
    <d v="2025-01-23T00:00:00"/>
    <x v="192"/>
    <x v="33"/>
    <x v="3"/>
    <x v="0"/>
    <n v="-2000"/>
    <x v="1"/>
    <x v="1"/>
    <s v="ENC: SolicitaÃ§Ã£o de pagamento - Acordo RT 0100757-48.2024.5.01.0053 - Alan dos Santos Trajano x Eko Transportes e PadrÃ£o Ambiental  "/>
    <x v="0"/>
    <x v="0"/>
    <x v="0"/>
    <x v="0"/>
    <x v="3"/>
  </r>
  <r>
    <x v="2"/>
    <x v="3"/>
    <x v="11"/>
    <d v="2024-11-26T00:00:00"/>
    <d v="2025-02-24T00:00:00"/>
    <x v="192"/>
    <x v="34"/>
    <x v="3"/>
    <x v="1"/>
    <n v="-2000"/>
    <x v="1"/>
    <x v="1"/>
    <s v="ENC: SolicitaÃ§Ã£o de pagamento - Acordo RT 0100757-48.2024.5.01.0053 - Alan dos Santos Trajano x Eko Transportes e PadrÃ£o Ambiental  "/>
    <x v="0"/>
    <x v="0"/>
    <x v="0"/>
    <x v="0"/>
    <x v="3"/>
  </r>
  <r>
    <x v="2"/>
    <x v="3"/>
    <x v="11"/>
    <d v="2024-11-26T00:00:00"/>
    <d v="2025-03-24T00:00:00"/>
    <x v="192"/>
    <x v="35"/>
    <x v="3"/>
    <x v="1"/>
    <n v="-2000"/>
    <x v="1"/>
    <x v="1"/>
    <s v="ENC: SolicitaÃ§Ã£o de pagamento - Acordo RT 0100757-48.2024.5.01.0053 - Alan dos Santos Trajano x Eko Transportes e PadrÃ£o Ambiental  "/>
    <x v="0"/>
    <x v="0"/>
    <x v="0"/>
    <x v="0"/>
    <x v="3"/>
  </r>
  <r>
    <x v="2"/>
    <x v="3"/>
    <x v="11"/>
    <d v="2024-11-26T00:00:00"/>
    <d v="2025-04-23T00:00:00"/>
    <x v="192"/>
    <x v="36"/>
    <x v="3"/>
    <x v="1"/>
    <n v="-2000"/>
    <x v="1"/>
    <x v="1"/>
    <s v="ENC: SolicitaÃ§Ã£o de pagamento - Acordo RT 0100757-48.2024.5.01.0053 - Alan dos Santos Trajano x Eko Transportes e PadrÃ£o Ambiental  "/>
    <x v="0"/>
    <x v="0"/>
    <x v="0"/>
    <x v="0"/>
    <x v="3"/>
  </r>
  <r>
    <x v="2"/>
    <x v="3"/>
    <x v="12"/>
    <d v="2024-12-12T00:00:00"/>
    <d v="2024-12-17T00:00:00"/>
    <x v="193"/>
    <x v="1"/>
    <x v="3"/>
    <x v="0"/>
    <n v="-12315.81"/>
    <x v="1"/>
    <x v="1"/>
    <s v="ENC: RT 0100460-31.2023.5.01.0003 - CELSO DA SILVA X PADRÃƒO AMBIENTAL, CLEAN AMBIENTAL E EKO TRANSPORTES - RECURSO ORDINÃRIO "/>
    <x v="0"/>
    <x v="0"/>
    <x v="0"/>
    <x v="0"/>
    <x v="3"/>
  </r>
  <r>
    <x v="2"/>
    <x v="3"/>
    <x v="12"/>
    <d v="2024-12-17T00:00:00"/>
    <d v="2024-12-27T00:00:00"/>
    <x v="194"/>
    <x v="1"/>
    <x v="3"/>
    <x v="0"/>
    <n v="-10965.5"/>
    <x v="1"/>
    <x v="1"/>
    <s v="ENC: PROCESSO CÃVEL 0804869-20.2024.8.19.0036 - MARINIL PEREIRA LUCAS X EKO TRANSPORTES E RECOLHIMENTO DE RESÃDUOS LTDA"/>
    <x v="0"/>
    <x v="0"/>
    <x v="0"/>
    <x v="0"/>
    <x v="3"/>
  </r>
  <r>
    <x v="2"/>
    <x v="3"/>
    <x v="12"/>
    <d v="2024-12-19T00:00:00"/>
    <d v="2025-01-23T00:00:00"/>
    <x v="195"/>
    <x v="1"/>
    <x v="3"/>
    <x v="0"/>
    <n v="-26266.92"/>
    <x v="1"/>
    <x v="1"/>
    <s v="Fwd: RT 0100025-12.2023.5.01.0018 - BRUNO DA ROCHA SANTOS X EKO, PADRÃƒO, KIOTO E CLEAN"/>
    <x v="0"/>
    <x v="0"/>
    <x v="0"/>
    <x v="0"/>
    <x v="3"/>
  </r>
  <r>
    <x v="2"/>
    <x v="3"/>
    <x v="3"/>
    <d v="2025-01-28T00:00:00"/>
    <d v="2025-01-31T00:00:00"/>
    <x v="196"/>
    <x v="1"/>
    <x v="3"/>
    <x v="0"/>
    <n v="-358.97"/>
    <x v="1"/>
    <x v="1"/>
    <s v="ENC: PROCESSO CÃVEL 0804869-20.2024.8.19.0036 - MARINIL PEREIRA LUCAS X EKO TRANSPORTES E RECOLHIMENTO DE RESÃDUOS LTDA"/>
    <x v="0"/>
    <x v="0"/>
    <x v="0"/>
    <x v="0"/>
    <x v="0"/>
  </r>
  <r>
    <x v="2"/>
    <x v="30"/>
    <x v="7"/>
    <d v="2024-07-15T00:00:00"/>
    <d v="2024-07-20T00:00:00"/>
    <x v="197"/>
    <x v="37"/>
    <x v="2"/>
    <x v="0"/>
    <n v="-7665.72"/>
    <x v="2"/>
    <x v="2"/>
    <s v="ENC: Ressarcimento de prejuÃ­zo - Posto Lagoa Barra"/>
    <x v="0"/>
    <x v="0"/>
    <x v="0"/>
    <x v="0"/>
    <x v="2"/>
  </r>
  <r>
    <x v="2"/>
    <x v="30"/>
    <x v="7"/>
    <d v="2024-07-15T00:00:00"/>
    <d v="2024-08-11T00:00:00"/>
    <x v="197"/>
    <x v="38"/>
    <x v="2"/>
    <x v="0"/>
    <n v="-7665.72"/>
    <x v="2"/>
    <x v="2"/>
    <s v="ENC: Ressarcimento de prejuÃ­zo - Posto Lagoa Barra"/>
    <x v="0"/>
    <x v="0"/>
    <x v="0"/>
    <x v="0"/>
    <x v="2"/>
  </r>
  <r>
    <x v="2"/>
    <x v="31"/>
    <x v="2"/>
    <d v="2024-03-06T00:00:00"/>
    <d v="2024-03-08T00:00:00"/>
    <x v="198"/>
    <x v="1"/>
    <x v="2"/>
    <x v="0"/>
    <n v="-1400"/>
    <x v="2"/>
    <x v="2"/>
    <s v="REF. RESSARCIMENTO DE PREJUIZO - FATIMA LIMA"/>
    <x v="0"/>
    <x v="0"/>
    <x v="0"/>
    <x v="0"/>
    <x v="0"/>
  </r>
  <r>
    <x v="2"/>
    <x v="31"/>
    <x v="2"/>
    <d v="2024-03-06T00:00:00"/>
    <d v="2024-03-08T00:00:00"/>
    <x v="199"/>
    <x v="1"/>
    <x v="2"/>
    <x v="0"/>
    <n v="-1200"/>
    <x v="2"/>
    <x v="2"/>
    <s v="REF. RESSARCIMENTO DE PREJUIZO - ALESSANDRO LOPES"/>
    <x v="0"/>
    <x v="0"/>
    <x v="0"/>
    <x v="0"/>
    <x v="0"/>
  </r>
  <r>
    <x v="2"/>
    <x v="31"/>
    <x v="2"/>
    <d v="2024-03-14T00:00:00"/>
    <d v="2024-03-14T00:00:00"/>
    <x v="200"/>
    <x v="1"/>
    <x v="2"/>
    <x v="0"/>
    <n v="-550"/>
    <x v="2"/>
    <x v="2"/>
    <s v="REF. Ressarcimento de prejuÃ­zo - Guilherme Liberato Neto"/>
    <x v="0"/>
    <x v="0"/>
    <x v="0"/>
    <x v="0"/>
    <x v="0"/>
  </r>
  <r>
    <x v="2"/>
    <x v="31"/>
    <x v="2"/>
    <d v="2024-03-14T00:00:00"/>
    <d v="2024-03-14T00:00:00"/>
    <x v="201"/>
    <x v="1"/>
    <x v="2"/>
    <x v="0"/>
    <n v="-1268.6400000000001"/>
    <x v="2"/>
    <x v="2"/>
    <s v="REF. Ressarcimento de prejuÃ­zo - Amoedo "/>
    <x v="0"/>
    <x v="0"/>
    <x v="0"/>
    <x v="0"/>
    <x v="0"/>
  </r>
  <r>
    <x v="2"/>
    <x v="31"/>
    <x v="2"/>
    <d v="2024-03-15T00:00:00"/>
    <d v="2024-03-15T00:00:00"/>
    <x v="202"/>
    <x v="1"/>
    <x v="2"/>
    <x v="0"/>
    <n v="-640"/>
    <x v="2"/>
    <x v="2"/>
    <s v="REF. Ressarcimento de prejuÃ­zo - Marco AurÃ©lio Andrade da Silva "/>
    <x v="0"/>
    <x v="0"/>
    <x v="0"/>
    <x v="0"/>
    <x v="0"/>
  </r>
  <r>
    <x v="2"/>
    <x v="31"/>
    <x v="2"/>
    <d v="2024-03-21T00:00:00"/>
    <d v="2024-03-21T00:00:00"/>
    <x v="203"/>
    <x v="1"/>
    <x v="2"/>
    <x v="0"/>
    <n v="-2750"/>
    <x v="2"/>
    <x v="2"/>
    <s v="REF. Ressarcimento de prejuÃ­zo - Cristiano GonÃ§alo Coelho "/>
    <x v="0"/>
    <x v="0"/>
    <x v="0"/>
    <x v="0"/>
    <x v="0"/>
  </r>
  <r>
    <x v="2"/>
    <x v="31"/>
    <x v="2"/>
    <d v="2024-03-22T00:00:00"/>
    <d v="2024-03-22T00:00:00"/>
    <x v="204"/>
    <x v="1"/>
    <x v="2"/>
    <x v="0"/>
    <n v="-3095"/>
    <x v="2"/>
    <x v="2"/>
    <s v="REF. Ressarcimento de prejuÃ­zo - Rogerio Muniz Affonso "/>
    <x v="0"/>
    <x v="0"/>
    <x v="0"/>
    <x v="0"/>
    <x v="0"/>
  </r>
  <r>
    <x v="2"/>
    <x v="31"/>
    <x v="2"/>
    <d v="2024-03-27T00:00:00"/>
    <d v="2024-03-27T00:00:00"/>
    <x v="205"/>
    <x v="1"/>
    <x v="2"/>
    <x v="0"/>
    <n v="-1295"/>
    <x v="2"/>
    <x v="2"/>
    <s v="REF. Ressarcimento de prejuÃ­zo - Gustavo Alves de campos"/>
    <x v="0"/>
    <x v="0"/>
    <x v="0"/>
    <x v="0"/>
    <x v="0"/>
  </r>
  <r>
    <x v="2"/>
    <x v="31"/>
    <x v="2"/>
    <d v="2024-03-27T00:00:00"/>
    <d v="2024-03-27T00:00:00"/>
    <x v="206"/>
    <x v="1"/>
    <x v="2"/>
    <x v="0"/>
    <n v="-540"/>
    <x v="2"/>
    <x v="2"/>
    <s v="REF. Ressarcimento de prejuÃ­zo - Alessandro Lopes"/>
    <x v="0"/>
    <x v="0"/>
    <x v="0"/>
    <x v="0"/>
    <x v="0"/>
  </r>
  <r>
    <x v="2"/>
    <x v="31"/>
    <x v="4"/>
    <d v="2024-04-01T00:00:00"/>
    <d v="2024-04-03T00:00:00"/>
    <x v="207"/>
    <x v="1"/>
    <x v="2"/>
    <x v="0"/>
    <n v="-2210.29"/>
    <x v="2"/>
    <x v="2"/>
    <s v="REF. Ressarcimento de prejuÃ­zo - Alessandro Lopes"/>
    <x v="0"/>
    <x v="0"/>
    <x v="0"/>
    <x v="0"/>
    <x v="1"/>
  </r>
  <r>
    <x v="2"/>
    <x v="31"/>
    <x v="4"/>
    <d v="2024-04-02T00:00:00"/>
    <d v="2024-04-02T00:00:00"/>
    <x v="208"/>
    <x v="1"/>
    <x v="2"/>
    <x v="0"/>
    <n v="-8500"/>
    <x v="2"/>
    <x v="2"/>
    <s v="REF. RESSARCIMENTO - ELISMAR SILVA DE ABREU (CORSA)"/>
    <x v="0"/>
    <x v="0"/>
    <x v="0"/>
    <x v="0"/>
    <x v="1"/>
  </r>
  <r>
    <x v="2"/>
    <x v="31"/>
    <x v="4"/>
    <d v="2024-04-12T00:00:00"/>
    <d v="2024-04-16T00:00:00"/>
    <x v="209"/>
    <x v="1"/>
    <x v="2"/>
    <x v="0"/>
    <n v="-350"/>
    <x v="2"/>
    <x v="2"/>
    <s v="REF. Ressarcimento de prejuÃ­zo - Edna Maria Maciel Ribeiro Teixeira"/>
    <x v="0"/>
    <x v="0"/>
    <x v="0"/>
    <x v="0"/>
    <x v="1"/>
  </r>
  <r>
    <x v="2"/>
    <x v="31"/>
    <x v="4"/>
    <d v="2024-04-12T00:00:00"/>
    <d v="2024-04-16T00:00:00"/>
    <x v="210"/>
    <x v="1"/>
    <x v="2"/>
    <x v="0"/>
    <n v="-1350"/>
    <x v="2"/>
    <x v="2"/>
    <s v="REF. Ressarcimento de prejuÃ­zo - Juarez gomes Junior. "/>
    <x v="0"/>
    <x v="0"/>
    <x v="0"/>
    <x v="0"/>
    <x v="1"/>
  </r>
  <r>
    <x v="2"/>
    <x v="31"/>
    <x v="4"/>
    <d v="2024-04-17T00:00:00"/>
    <d v="2024-04-19T00:00:00"/>
    <x v="211"/>
    <x v="1"/>
    <x v="2"/>
    <x v="0"/>
    <n v="-5600"/>
    <x v="2"/>
    <x v="2"/>
    <s v="REF. Ressarcimento de prejuÃ­zo - Daniele Carvalho de Lima"/>
    <x v="0"/>
    <x v="0"/>
    <x v="0"/>
    <x v="0"/>
    <x v="1"/>
  </r>
  <r>
    <x v="2"/>
    <x v="31"/>
    <x v="4"/>
    <d v="2024-04-22T00:00:00"/>
    <d v="2024-04-25T00:00:00"/>
    <x v="212"/>
    <x v="1"/>
    <x v="2"/>
    <x v="0"/>
    <n v="-350"/>
    <x v="2"/>
    <x v="2"/>
    <s v="REF. Ressarcimento de prejuÃ­zo - Padaria Rainha das Laranjeiras"/>
    <x v="0"/>
    <x v="0"/>
    <x v="0"/>
    <x v="0"/>
    <x v="1"/>
  </r>
  <r>
    <x v="2"/>
    <x v="31"/>
    <x v="4"/>
    <d v="2024-04-29T00:00:00"/>
    <d v="2024-05-02T00:00:00"/>
    <x v="213"/>
    <x v="1"/>
    <x v="2"/>
    <x v="0"/>
    <n v="-1400"/>
    <x v="2"/>
    <x v="2"/>
    <s v="REF. Ressarcimento de prejuÃ­zo - Ana Clara/JosÃ© Almir"/>
    <x v="0"/>
    <x v="0"/>
    <x v="0"/>
    <x v="0"/>
    <x v="1"/>
  </r>
  <r>
    <x v="2"/>
    <x v="31"/>
    <x v="5"/>
    <d v="2024-05-02T00:00:00"/>
    <d v="2024-05-02T00:00:00"/>
    <x v="214"/>
    <x v="1"/>
    <x v="2"/>
    <x v="0"/>
    <n v="-7000"/>
    <x v="2"/>
    <x v="2"/>
    <s v="REF. RESSARCIMENTO DO CARRO DO LUDO "/>
    <x v="0"/>
    <x v="0"/>
    <x v="0"/>
    <x v="0"/>
    <x v="1"/>
  </r>
  <r>
    <x v="2"/>
    <x v="31"/>
    <x v="5"/>
    <d v="2024-05-02T00:00:00"/>
    <d v="2024-05-06T00:00:00"/>
    <x v="215"/>
    <x v="1"/>
    <x v="2"/>
    <x v="0"/>
    <n v="-3550"/>
    <x v="2"/>
    <x v="2"/>
    <s v="REF. ENC: Ressarcimento de prejuÃ­zo - Ana Luiza Barbosa Costa Pix 075 107 947 22 /CPF"/>
    <x v="0"/>
    <x v="0"/>
    <x v="0"/>
    <x v="0"/>
    <x v="1"/>
  </r>
  <r>
    <x v="2"/>
    <x v="31"/>
    <x v="5"/>
    <d v="2024-05-03T00:00:00"/>
    <d v="2024-05-07T00:00:00"/>
    <x v="216"/>
    <x v="1"/>
    <x v="2"/>
    <x v="0"/>
    <n v="-3605"/>
    <x v="2"/>
    <x v="2"/>
    <s v="REF. ENC: Ressarcimento de prejuÃ­zo - Ana Luiza Barbosa Costa Pix 075 107 947 22 /CPF"/>
    <x v="0"/>
    <x v="0"/>
    <x v="0"/>
    <x v="0"/>
    <x v="1"/>
  </r>
  <r>
    <x v="2"/>
    <x v="31"/>
    <x v="5"/>
    <d v="2024-05-06T00:00:00"/>
    <d v="2024-05-08T00:00:00"/>
    <x v="217"/>
    <x v="1"/>
    <x v="2"/>
    <x v="0"/>
    <n v="-1000"/>
    <x v="2"/>
    <x v="2"/>
    <s v="REF.  Ressarcimento de prejuÃ­zo - AndrÃ© Luiz Ribeiro Brasil"/>
    <x v="0"/>
    <x v="0"/>
    <x v="0"/>
    <x v="0"/>
    <x v="1"/>
  </r>
  <r>
    <x v="2"/>
    <x v="31"/>
    <x v="5"/>
    <d v="2024-05-08T00:00:00"/>
    <d v="2024-05-10T00:00:00"/>
    <x v="218"/>
    <x v="1"/>
    <x v="2"/>
    <x v="0"/>
    <n v="-2043.56"/>
    <x v="2"/>
    <x v="2"/>
    <s v="REF.  Ressarcimento de prejuÃ­zo - Ingrid Guerra/Guilherme Guerra"/>
    <x v="0"/>
    <x v="0"/>
    <x v="0"/>
    <x v="0"/>
    <x v="1"/>
  </r>
  <r>
    <x v="2"/>
    <x v="31"/>
    <x v="5"/>
    <d v="2024-05-08T00:00:00"/>
    <d v="2024-05-10T00:00:00"/>
    <x v="219"/>
    <x v="1"/>
    <x v="2"/>
    <x v="0"/>
    <n v="-1300"/>
    <x v="2"/>
    <x v="2"/>
    <s v="REF.   Ressarcimento de prejuÃ­zo - Gustavo Ribeiro "/>
    <x v="0"/>
    <x v="0"/>
    <x v="0"/>
    <x v="0"/>
    <x v="1"/>
  </r>
  <r>
    <x v="2"/>
    <x v="31"/>
    <x v="5"/>
    <d v="2024-05-10T00:00:00"/>
    <d v="2024-05-14T00:00:00"/>
    <x v="220"/>
    <x v="1"/>
    <x v="2"/>
    <x v="0"/>
    <n v="-1500"/>
    <x v="2"/>
    <x v="2"/>
    <s v="REF. ENC: Ressarcimento de prejuÃ­zo - CondomÃ­nio Solar de Ipanema "/>
    <x v="0"/>
    <x v="0"/>
    <x v="0"/>
    <x v="0"/>
    <x v="1"/>
  </r>
  <r>
    <x v="2"/>
    <x v="31"/>
    <x v="5"/>
    <d v="2024-05-13T00:00:00"/>
    <d v="2024-05-15T00:00:00"/>
    <x v="221"/>
    <x v="1"/>
    <x v="2"/>
    <x v="0"/>
    <n v="-1500"/>
    <x v="2"/>
    <x v="2"/>
    <s v="REF. Ressarcimento de prejuÃ­zo - Pierre Queiroz"/>
    <x v="0"/>
    <x v="0"/>
    <x v="0"/>
    <x v="0"/>
    <x v="1"/>
  </r>
  <r>
    <x v="2"/>
    <x v="31"/>
    <x v="5"/>
    <d v="2024-05-17T00:00:00"/>
    <d v="2024-05-17T00:00:00"/>
    <x v="222"/>
    <x v="1"/>
    <x v="2"/>
    <x v="0"/>
    <n v="-200"/>
    <x v="2"/>
    <x v="2"/>
    <s v="REF.Ressarcimento de prejuÃ­zo - CondomÃ­nio Solar de Ipanema"/>
    <x v="0"/>
    <x v="0"/>
    <x v="0"/>
    <x v="0"/>
    <x v="1"/>
  </r>
  <r>
    <x v="2"/>
    <x v="31"/>
    <x v="5"/>
    <d v="2024-05-17T00:00:00"/>
    <d v="2024-05-17T00:00:00"/>
    <x v="223"/>
    <x v="1"/>
    <x v="2"/>
    <x v="0"/>
    <n v="-1350"/>
    <x v="2"/>
    <x v="2"/>
    <s v="REF. Ressarcimento de prejuÃ­zo - Restaurante Garfo e Sabor"/>
    <x v="0"/>
    <x v="0"/>
    <x v="0"/>
    <x v="0"/>
    <x v="1"/>
  </r>
  <r>
    <x v="2"/>
    <x v="31"/>
    <x v="5"/>
    <d v="2024-05-21T00:00:00"/>
    <d v="2024-05-17T00:00:00"/>
    <x v="224"/>
    <x v="1"/>
    <x v="2"/>
    <x v="0"/>
    <n v="-1950"/>
    <x v="2"/>
    <x v="2"/>
    <s v="REF. Ressarcimento de prejuÃ­zo - Leonardo Gomes / Rafaela Freitas"/>
    <x v="0"/>
    <x v="0"/>
    <x v="0"/>
    <x v="0"/>
    <x v="1"/>
  </r>
  <r>
    <x v="2"/>
    <x v="31"/>
    <x v="5"/>
    <d v="2024-05-23T00:00:00"/>
    <d v="2024-05-25T00:00:00"/>
    <x v="225"/>
    <x v="1"/>
    <x v="2"/>
    <x v="0"/>
    <n v="-3930"/>
    <x v="2"/>
    <x v="2"/>
    <s v="ENC: Ressarcimento de prejuÃ­zo - VinÃ­cius GonÃ§alves de Carvalho "/>
    <x v="0"/>
    <x v="0"/>
    <x v="0"/>
    <x v="0"/>
    <x v="1"/>
  </r>
  <r>
    <x v="2"/>
    <x v="31"/>
    <x v="5"/>
    <d v="2024-05-24T00:00:00"/>
    <d v="2024-05-28T00:00:00"/>
    <x v="226"/>
    <x v="1"/>
    <x v="2"/>
    <x v="0"/>
    <n v="-2038.44"/>
    <x v="2"/>
    <x v="2"/>
    <s v="ENC: Ressarcimento de prejuÃ­zo - Ana Luiza Barbosa Costa - Deslocamento "/>
    <x v="0"/>
    <x v="0"/>
    <x v="0"/>
    <x v="0"/>
    <x v="1"/>
  </r>
  <r>
    <x v="2"/>
    <x v="31"/>
    <x v="6"/>
    <d v="2024-06-04T00:00:00"/>
    <d v="2024-06-06T00:00:00"/>
    <x v="227"/>
    <x v="1"/>
    <x v="2"/>
    <x v="0"/>
    <n v="-1500"/>
    <x v="2"/>
    <x v="2"/>
    <s v="ENC: Ressarcimento de prejuÃ­zo NatÃ¡lia GalvÃ£o Rosa Costa"/>
    <x v="0"/>
    <x v="0"/>
    <x v="0"/>
    <x v="0"/>
    <x v="1"/>
  </r>
  <r>
    <x v="2"/>
    <x v="31"/>
    <x v="6"/>
    <d v="2024-06-04T00:00:00"/>
    <d v="2024-06-06T00:00:00"/>
    <x v="228"/>
    <x v="1"/>
    <x v="2"/>
    <x v="0"/>
    <n v="-3500"/>
    <x v="2"/>
    <x v="2"/>
    <s v="ENC: Ressarcimento de prejuÃ­zo Ruan Alves Pinto dos Santos"/>
    <x v="0"/>
    <x v="0"/>
    <x v="0"/>
    <x v="0"/>
    <x v="1"/>
  </r>
  <r>
    <x v="2"/>
    <x v="31"/>
    <x v="6"/>
    <d v="2024-06-11T00:00:00"/>
    <d v="2024-06-13T00:00:00"/>
    <x v="229"/>
    <x v="1"/>
    <x v="2"/>
    <x v="0"/>
    <n v="-1033.43"/>
    <x v="2"/>
    <x v="2"/>
    <s v="ENC: Ressarcimento de prejuÃ­zo Ruan Alves Pinto dos Santos"/>
    <x v="0"/>
    <x v="0"/>
    <x v="0"/>
    <x v="0"/>
    <x v="1"/>
  </r>
  <r>
    <x v="2"/>
    <x v="31"/>
    <x v="6"/>
    <d v="2024-06-14T00:00:00"/>
    <d v="2024-06-17T00:00:00"/>
    <x v="230"/>
    <x v="1"/>
    <x v="2"/>
    <x v="0"/>
    <n v="-4364"/>
    <x v="2"/>
    <x v="2"/>
    <s v="ENC:ENC: Ressarcimento de prejuÃ­zo Adriana de Souza"/>
    <x v="0"/>
    <x v="0"/>
    <x v="0"/>
    <x v="0"/>
    <x v="1"/>
  </r>
  <r>
    <x v="2"/>
    <x v="31"/>
    <x v="6"/>
    <d v="2024-06-19T00:00:00"/>
    <d v="2024-06-21T00:00:00"/>
    <x v="231"/>
    <x v="1"/>
    <x v="2"/>
    <x v="0"/>
    <n v="-1986"/>
    <x v="2"/>
    <x v="2"/>
    <s v="ENC: Ressarcimento de prejuÃ­zo Falconi Souza"/>
    <x v="0"/>
    <x v="0"/>
    <x v="0"/>
    <x v="0"/>
    <x v="1"/>
  </r>
  <r>
    <x v="2"/>
    <x v="31"/>
    <x v="6"/>
    <d v="2024-06-20T00:00:00"/>
    <d v="2024-06-24T00:00:00"/>
    <x v="232"/>
    <x v="1"/>
    <x v="2"/>
    <x v="0"/>
    <n v="-2800"/>
    <x v="2"/>
    <x v="2"/>
    <s v="ENC: Ressarcimento de prejuÃ­zo Luciano Silva"/>
    <x v="0"/>
    <x v="0"/>
    <x v="0"/>
    <x v="0"/>
    <x v="1"/>
  </r>
  <r>
    <x v="2"/>
    <x v="31"/>
    <x v="6"/>
    <d v="2024-06-24T00:00:00"/>
    <d v="2024-06-26T00:00:00"/>
    <x v="233"/>
    <x v="1"/>
    <x v="2"/>
    <x v="0"/>
    <n v="-1000"/>
    <x v="2"/>
    <x v="2"/>
    <s v="ENC: ENC: Ressarcimento de prejuÃ­zo Falconi Souza"/>
    <x v="0"/>
    <x v="0"/>
    <x v="0"/>
    <x v="0"/>
    <x v="1"/>
  </r>
  <r>
    <x v="2"/>
    <x v="31"/>
    <x v="6"/>
    <d v="2024-06-24T00:00:00"/>
    <d v="2024-06-26T00:00:00"/>
    <x v="234"/>
    <x v="1"/>
    <x v="2"/>
    <x v="0"/>
    <n v="-2555.66"/>
    <x v="2"/>
    <x v="2"/>
    <s v="ENC: Ressarcimento de prejuÃ­zo Bruna Taynan da Costa Arruda - Militar Base Naval "/>
    <x v="0"/>
    <x v="0"/>
    <x v="0"/>
    <x v="0"/>
    <x v="1"/>
  </r>
  <r>
    <x v="2"/>
    <x v="31"/>
    <x v="6"/>
    <d v="2024-06-27T00:00:00"/>
    <d v="2024-07-02T00:00:00"/>
    <x v="235"/>
    <x v="1"/>
    <x v="2"/>
    <x v="0"/>
    <n v="-500"/>
    <x v="2"/>
    <x v="2"/>
    <s v="ENC: Ressarcimento de prejuÃ­zo Christiane  Raquel Lemos Pinto"/>
    <x v="0"/>
    <x v="0"/>
    <x v="0"/>
    <x v="0"/>
    <x v="1"/>
  </r>
  <r>
    <x v="2"/>
    <x v="31"/>
    <x v="7"/>
    <d v="2024-07-01T00:00:00"/>
    <d v="2024-07-03T00:00:00"/>
    <x v="236"/>
    <x v="1"/>
    <x v="2"/>
    <x v="0"/>
    <n v="-460"/>
    <x v="2"/>
    <x v="2"/>
    <s v="ENC: Ressarcimento de prejuÃ­zo White Junior Barreto Pinto"/>
    <x v="0"/>
    <x v="0"/>
    <x v="0"/>
    <x v="0"/>
    <x v="2"/>
  </r>
  <r>
    <x v="2"/>
    <x v="31"/>
    <x v="7"/>
    <d v="2024-07-02T00:00:00"/>
    <d v="2024-07-04T00:00:00"/>
    <x v="237"/>
    <x v="37"/>
    <x v="2"/>
    <x v="0"/>
    <n v="-1200"/>
    <x v="2"/>
    <x v="2"/>
    <s v="ENC: Ressarcimento de prejuÃ­zo - Cliente Madero Barra da Tijuca "/>
    <x v="0"/>
    <x v="0"/>
    <x v="0"/>
    <x v="0"/>
    <x v="2"/>
  </r>
  <r>
    <x v="2"/>
    <x v="31"/>
    <x v="7"/>
    <d v="2024-07-02T00:00:00"/>
    <d v="2024-08-04T00:00:00"/>
    <x v="237"/>
    <x v="38"/>
    <x v="2"/>
    <x v="0"/>
    <n v="-1200"/>
    <x v="2"/>
    <x v="2"/>
    <s v="ENC: Ressarcimento de prejuÃ­zo - Cliente Madero Barra da Tijuca "/>
    <x v="0"/>
    <x v="0"/>
    <x v="0"/>
    <x v="0"/>
    <x v="2"/>
  </r>
  <r>
    <x v="2"/>
    <x v="31"/>
    <x v="7"/>
    <d v="2024-07-04T00:00:00"/>
    <d v="2024-07-08T00:00:00"/>
    <x v="238"/>
    <x v="1"/>
    <x v="2"/>
    <x v="0"/>
    <n v="-680"/>
    <x v="2"/>
    <x v="2"/>
    <s v="ENC: Ressarcimento de prejuÃ­zo Wellington Pifanio"/>
    <x v="0"/>
    <x v="0"/>
    <x v="0"/>
    <x v="0"/>
    <x v="2"/>
  </r>
  <r>
    <x v="2"/>
    <x v="31"/>
    <x v="7"/>
    <d v="2024-07-09T00:00:00"/>
    <d v="2024-07-12T00:00:00"/>
    <x v="239"/>
    <x v="1"/>
    <x v="2"/>
    <x v="0"/>
    <n v="-2860"/>
    <x v="2"/>
    <x v="2"/>
    <s v="ENC: Ressarcimento de prejuÃ­zo cliente Cruzeiro do Sul"/>
    <x v="0"/>
    <x v="0"/>
    <x v="0"/>
    <x v="0"/>
    <x v="2"/>
  </r>
  <r>
    <x v="2"/>
    <x v="31"/>
    <x v="7"/>
    <d v="2024-07-12T00:00:00"/>
    <d v="2024-07-16T00:00:00"/>
    <x v="240"/>
    <x v="1"/>
    <x v="2"/>
    <x v="0"/>
    <n v="-858"/>
    <x v="2"/>
    <x v="2"/>
    <s v="Fwd: Ressarcimento de prejuÃ­zo - Terceiro Luiz Dias"/>
    <x v="0"/>
    <x v="0"/>
    <x v="0"/>
    <x v="0"/>
    <x v="2"/>
  </r>
  <r>
    <x v="2"/>
    <x v="31"/>
    <x v="7"/>
    <d v="2024-07-17T00:00:00"/>
    <d v="2024-07-19T00:00:00"/>
    <x v="241"/>
    <x v="1"/>
    <x v="2"/>
    <x v="0"/>
    <n v="-1200"/>
    <x v="2"/>
    <x v="2"/>
    <s v="ENC: Ressarcimento de prejuÃ­zo - Terceiro Mariz Locadora de VeÃ­culo"/>
    <x v="0"/>
    <x v="0"/>
    <x v="0"/>
    <x v="0"/>
    <x v="2"/>
  </r>
  <r>
    <x v="2"/>
    <x v="31"/>
    <x v="7"/>
    <d v="2024-07-23T00:00:00"/>
    <d v="2024-07-25T00:00:00"/>
    <x v="242"/>
    <x v="1"/>
    <x v="2"/>
    <x v="0"/>
    <n v="-2100"/>
    <x v="2"/>
    <x v="2"/>
    <s v="ENC: Ressarcimento de prejuÃ­zo - Terceiro Renan Ramos Pacheco"/>
    <x v="0"/>
    <x v="0"/>
    <x v="0"/>
    <x v="0"/>
    <x v="2"/>
  </r>
  <r>
    <x v="2"/>
    <x v="31"/>
    <x v="7"/>
    <d v="2024-07-26T00:00:00"/>
    <d v="2024-07-30T00:00:00"/>
    <x v="243"/>
    <x v="1"/>
    <x v="2"/>
    <x v="0"/>
    <n v="-2450"/>
    <x v="2"/>
    <x v="2"/>
    <s v="ENC: Ressarcimento de prejuÃ­zo - Cliente PREZUNIC CENCOSUD PENHA CIRCULAR "/>
    <x v="0"/>
    <x v="0"/>
    <x v="0"/>
    <x v="0"/>
    <x v="2"/>
  </r>
  <r>
    <x v="2"/>
    <x v="31"/>
    <x v="8"/>
    <d v="2024-08-07T00:00:00"/>
    <d v="2024-08-09T00:00:00"/>
    <x v="244"/>
    <x v="1"/>
    <x v="2"/>
    <x v="0"/>
    <n v="-690"/>
    <x v="2"/>
    <x v="2"/>
    <s v="ENC: Ressarcimento de prejuÃ­zo - Terceira VerÃ´nica Santos Mattos "/>
    <x v="0"/>
    <x v="0"/>
    <x v="0"/>
    <x v="0"/>
    <x v="2"/>
  </r>
  <r>
    <x v="2"/>
    <x v="31"/>
    <x v="8"/>
    <d v="2024-08-13T00:00:00"/>
    <d v="2024-08-16T00:00:00"/>
    <x v="245"/>
    <x v="1"/>
    <x v="2"/>
    <x v="0"/>
    <n v="-380"/>
    <x v="2"/>
    <x v="2"/>
    <s v="ENC: Ressarcimento de prejuÃ­zo - Terceira Michelle Perez Sampaio "/>
    <x v="0"/>
    <x v="0"/>
    <x v="0"/>
    <x v="0"/>
    <x v="2"/>
  </r>
  <r>
    <x v="2"/>
    <x v="31"/>
    <x v="8"/>
    <d v="2024-08-13T00:00:00"/>
    <d v="2024-08-16T00:00:00"/>
    <x v="246"/>
    <x v="1"/>
    <x v="2"/>
    <x v="0"/>
    <n v="-1800"/>
    <x v="2"/>
    <x v="2"/>
    <s v="ENC: Ressarcimento de prejuÃ­zo - Terceira Raimunda Aparecida "/>
    <x v="0"/>
    <x v="0"/>
    <x v="0"/>
    <x v="0"/>
    <x v="2"/>
  </r>
  <r>
    <x v="2"/>
    <x v="31"/>
    <x v="8"/>
    <d v="2024-08-16T00:00:00"/>
    <d v="2024-08-20T00:00:00"/>
    <x v="247"/>
    <x v="1"/>
    <x v="2"/>
    <x v="0"/>
    <n v="-2680"/>
    <x v="2"/>
    <x v="2"/>
    <s v="ENC: Ressarcimento de prejuÃ­zo - Terceiro Gustavo Pacheco "/>
    <x v="0"/>
    <x v="0"/>
    <x v="0"/>
    <x v="0"/>
    <x v="2"/>
  </r>
  <r>
    <x v="2"/>
    <x v="31"/>
    <x v="8"/>
    <d v="2024-08-16T00:00:00"/>
    <d v="2024-08-20T00:00:00"/>
    <x v="248"/>
    <x v="1"/>
    <x v="2"/>
    <x v="0"/>
    <n v="-400"/>
    <x v="2"/>
    <x v="2"/>
    <s v="ENC: Ressarcimento de prejuÃ­zo - Terceira  Camila Santos Ottoloni "/>
    <x v="0"/>
    <x v="0"/>
    <x v="0"/>
    <x v="0"/>
    <x v="2"/>
  </r>
  <r>
    <x v="2"/>
    <x v="31"/>
    <x v="8"/>
    <d v="2024-08-22T00:00:00"/>
    <d v="2024-08-26T00:00:00"/>
    <x v="249"/>
    <x v="1"/>
    <x v="2"/>
    <x v="0"/>
    <n v="-2989"/>
    <x v="2"/>
    <x v="2"/>
    <s v="ENC: Ressarcimento de prejuÃ­zo - Terceiro Wagner Gomes"/>
    <x v="0"/>
    <x v="0"/>
    <x v="0"/>
    <x v="0"/>
    <x v="2"/>
  </r>
  <r>
    <x v="2"/>
    <x v="31"/>
    <x v="8"/>
    <d v="2024-08-23T00:00:00"/>
    <d v="2024-08-27T00:00:00"/>
    <x v="250"/>
    <x v="1"/>
    <x v="2"/>
    <x v="0"/>
    <n v="-640.03"/>
    <x v="2"/>
    <x v="2"/>
    <s v="ENC: Ressarcimento de prejuÃ­zo - Amoedo "/>
    <x v="0"/>
    <x v="0"/>
    <x v="0"/>
    <x v="0"/>
    <x v="2"/>
  </r>
  <r>
    <x v="2"/>
    <x v="31"/>
    <x v="8"/>
    <d v="2024-08-23T00:00:00"/>
    <d v="2024-08-27T00:00:00"/>
    <x v="251"/>
    <x v="1"/>
    <x v="2"/>
    <x v="0"/>
    <n v="-650"/>
    <x v="2"/>
    <x v="2"/>
    <s v="ENC: Ressarcimento de prejuÃ­zo - Terceiro Alexandre Silveira"/>
    <x v="0"/>
    <x v="0"/>
    <x v="0"/>
    <x v="0"/>
    <x v="2"/>
  </r>
  <r>
    <x v="2"/>
    <x v="31"/>
    <x v="8"/>
    <d v="2024-08-27T00:00:00"/>
    <d v="2024-08-29T00:00:00"/>
    <x v="252"/>
    <x v="1"/>
    <x v="2"/>
    <x v="0"/>
    <n v="-1300"/>
    <x v="2"/>
    <x v="2"/>
    <s v="ENC: Ressarcimento de prejuÃ­zo - Terceiro Ellca ServiÃ§os e LocaÃ§Ãµes"/>
    <x v="0"/>
    <x v="0"/>
    <x v="0"/>
    <x v="0"/>
    <x v="2"/>
  </r>
  <r>
    <x v="2"/>
    <x v="31"/>
    <x v="8"/>
    <d v="2024-08-29T00:00:00"/>
    <d v="2024-09-02T00:00:00"/>
    <x v="253"/>
    <x v="1"/>
    <x v="2"/>
    <x v="0"/>
    <n v="-900"/>
    <x v="2"/>
    <x v="2"/>
    <s v="ENC: Fwd: Ressarcimento de prejuÃ­zo - Terceiro Wagner Angelica"/>
    <x v="0"/>
    <x v="0"/>
    <x v="0"/>
    <x v="0"/>
    <x v="2"/>
  </r>
  <r>
    <x v="2"/>
    <x v="31"/>
    <x v="9"/>
    <d v="2024-09-05T00:00:00"/>
    <d v="2024-09-09T00:00:00"/>
    <x v="254"/>
    <x v="1"/>
    <x v="2"/>
    <x v="0"/>
    <n v="-2850"/>
    <x v="2"/>
    <x v="2"/>
    <s v="Fwd: Ressarcimento de prejuÃ­zo - Nilda Toledo"/>
    <x v="0"/>
    <x v="0"/>
    <x v="0"/>
    <x v="0"/>
    <x v="2"/>
  </r>
  <r>
    <x v="2"/>
    <x v="31"/>
    <x v="9"/>
    <d v="2024-09-12T00:00:00"/>
    <d v="2024-09-17T00:00:00"/>
    <x v="255"/>
    <x v="1"/>
    <x v="2"/>
    <x v="0"/>
    <n v="-3200"/>
    <x v="2"/>
    <x v="2"/>
    <s v="Fwd: Ressarcimento de prejuÃ­zo - Terceiro Ricardo SÃ¡ de Oliveira"/>
    <x v="0"/>
    <x v="0"/>
    <x v="0"/>
    <x v="0"/>
    <x v="2"/>
  </r>
  <r>
    <x v="2"/>
    <x v="31"/>
    <x v="9"/>
    <d v="2024-09-23T00:00:00"/>
    <d v="2024-09-25T00:00:00"/>
    <x v="256"/>
    <x v="1"/>
    <x v="2"/>
    <x v="0"/>
    <n v="-890"/>
    <x v="2"/>
    <x v="2"/>
    <s v="ENC: Ressarcimento de prejuÃ­zo - Terceira Tatiane Moura "/>
    <x v="0"/>
    <x v="0"/>
    <x v="0"/>
    <x v="0"/>
    <x v="2"/>
  </r>
  <r>
    <x v="2"/>
    <x v="31"/>
    <x v="9"/>
    <d v="2024-09-23T00:00:00"/>
    <d v="2024-09-25T00:00:00"/>
    <x v="257"/>
    <x v="1"/>
    <x v="2"/>
    <x v="0"/>
    <n v="-1799.46"/>
    <x v="2"/>
    <x v="2"/>
    <s v="ENC: Ressarcimento de prejuÃ­zo - Terceiro Wesley Leite"/>
    <x v="0"/>
    <x v="0"/>
    <x v="0"/>
    <x v="0"/>
    <x v="2"/>
  </r>
  <r>
    <x v="2"/>
    <x v="31"/>
    <x v="10"/>
    <d v="2024-10-03T00:00:00"/>
    <d v="2024-10-07T00:00:00"/>
    <x v="258"/>
    <x v="1"/>
    <x v="2"/>
    <x v="0"/>
    <n v="-2100"/>
    <x v="2"/>
    <x v="2"/>
    <s v="ENC: Ressarcimento de prejuÃ­zo - Terceiro Marcelo de Souza Lameira"/>
    <x v="0"/>
    <x v="0"/>
    <x v="0"/>
    <x v="0"/>
    <x v="3"/>
  </r>
  <r>
    <x v="2"/>
    <x v="31"/>
    <x v="10"/>
    <d v="2024-10-04T00:00:00"/>
    <d v="2024-10-08T00:00:00"/>
    <x v="259"/>
    <x v="1"/>
    <x v="2"/>
    <x v="0"/>
    <n v="-2220.63"/>
    <x v="2"/>
    <x v="2"/>
    <s v="ENC: Ressarcimento de prejuÃ­zo - Terceiro Boi Bom prime "/>
    <x v="0"/>
    <x v="0"/>
    <x v="0"/>
    <x v="0"/>
    <x v="3"/>
  </r>
  <r>
    <x v="2"/>
    <x v="31"/>
    <x v="10"/>
    <d v="2024-10-09T00:00:00"/>
    <d v="2024-10-11T00:00:00"/>
    <x v="260"/>
    <x v="1"/>
    <x v="2"/>
    <x v="0"/>
    <n v="-2780"/>
    <x v="2"/>
    <x v="2"/>
    <s v="RES: Ressarcimento de prejuÃ­zo - Cliente Dasa de NiterÃ³i "/>
    <x v="0"/>
    <x v="0"/>
    <x v="0"/>
    <x v="0"/>
    <x v="3"/>
  </r>
  <r>
    <x v="2"/>
    <x v="31"/>
    <x v="10"/>
    <d v="2024-10-16T00:00:00"/>
    <d v="2024-10-18T00:00:00"/>
    <x v="261"/>
    <x v="1"/>
    <x v="2"/>
    <x v="0"/>
    <n v="-2000"/>
    <x v="2"/>
    <x v="2"/>
    <s v="RES: ENC: Ressarcimento de prejuÃ­zo - Terceira ERICA MARINHO "/>
    <x v="0"/>
    <x v="0"/>
    <x v="0"/>
    <x v="0"/>
    <x v="3"/>
  </r>
  <r>
    <x v="2"/>
    <x v="31"/>
    <x v="10"/>
    <d v="2024-10-16T00:00:00"/>
    <d v="2024-10-18T00:00:00"/>
    <x v="262"/>
    <x v="1"/>
    <x v="2"/>
    <x v="0"/>
    <n v="-4800"/>
    <x v="2"/>
    <x v="2"/>
    <s v="ENC: Ressarcimento de prejuÃ­zo - PERLA CLARK 30-09-2024"/>
    <x v="0"/>
    <x v="0"/>
    <x v="0"/>
    <x v="0"/>
    <x v="3"/>
  </r>
  <r>
    <x v="2"/>
    <x v="31"/>
    <x v="10"/>
    <d v="2024-10-21T00:00:00"/>
    <d v="2024-10-23T00:00:00"/>
    <x v="263"/>
    <x v="1"/>
    <x v="2"/>
    <x v="0"/>
    <n v="-2050"/>
    <x v="2"/>
    <x v="2"/>
    <s v="ENC: Ressarcimento de prejuÃ­zo - Bruna Ribeiro"/>
    <x v="0"/>
    <x v="0"/>
    <x v="0"/>
    <x v="0"/>
    <x v="3"/>
  </r>
  <r>
    <x v="2"/>
    <x v="31"/>
    <x v="10"/>
    <d v="2024-10-31T00:00:00"/>
    <d v="2024-11-04T00:00:00"/>
    <x v="264"/>
    <x v="1"/>
    <x v="2"/>
    <x v="0"/>
    <n v="-503"/>
    <x v="2"/>
    <x v="2"/>
    <s v="ENC: Ressarcimento de prejuÃ­zo - FABIANA SCANDIAN ACIDENTE 29-10-24"/>
    <x v="0"/>
    <x v="0"/>
    <x v="0"/>
    <x v="0"/>
    <x v="3"/>
  </r>
  <r>
    <x v="2"/>
    <x v="31"/>
    <x v="10"/>
    <d v="2024-10-31T00:00:00"/>
    <d v="2024-11-05T00:00:00"/>
    <x v="265"/>
    <x v="1"/>
    <x v="2"/>
    <x v="0"/>
    <n v="-4100"/>
    <x v="2"/>
    <x v="2"/>
    <s v="ENC: RESSARCIMENTO -  BRADESCO BARRA DA TIJUCA 18-10-24"/>
    <x v="0"/>
    <x v="0"/>
    <x v="0"/>
    <x v="0"/>
    <x v="3"/>
  </r>
  <r>
    <x v="2"/>
    <x v="31"/>
    <x v="11"/>
    <d v="2024-11-05T00:00:00"/>
    <d v="2024-11-07T00:00:00"/>
    <x v="266"/>
    <x v="1"/>
    <x v="2"/>
    <x v="0"/>
    <n v="-1900"/>
    <x v="2"/>
    <x v="2"/>
    <s v="ENC: Ressarcimento de prejuÃ­zo - FRANCISCO CLEYTON"/>
    <x v="0"/>
    <x v="0"/>
    <x v="0"/>
    <x v="0"/>
    <x v="3"/>
  </r>
  <r>
    <x v="2"/>
    <x v="31"/>
    <x v="11"/>
    <d v="2024-11-12T00:00:00"/>
    <d v="2024-11-14T00:00:00"/>
    <x v="267"/>
    <x v="1"/>
    <x v="2"/>
    <x v="0"/>
    <n v="-2212"/>
    <x v="2"/>
    <x v="2"/>
    <s v="ENC: Ressarcimento de prejuÃ­zo - MARCELLE BRAGA"/>
    <x v="0"/>
    <x v="0"/>
    <x v="0"/>
    <x v="0"/>
    <x v="3"/>
  </r>
  <r>
    <x v="2"/>
    <x v="31"/>
    <x v="11"/>
    <d v="2024-11-12T00:00:00"/>
    <d v="2024-11-14T00:00:00"/>
    <x v="268"/>
    <x v="1"/>
    <x v="2"/>
    <x v="0"/>
    <n v="-800"/>
    <x v="2"/>
    <x v="2"/>
    <s v="ENC: Ressarcimento de prejuÃ­zo - Rodrigo Santos "/>
    <x v="0"/>
    <x v="0"/>
    <x v="0"/>
    <x v="0"/>
    <x v="3"/>
  </r>
  <r>
    <x v="2"/>
    <x v="31"/>
    <x v="11"/>
    <d v="2024-11-21T00:00:00"/>
    <d v="2024-11-25T00:00:00"/>
    <x v="269"/>
    <x v="1"/>
    <x v="2"/>
    <x v="0"/>
    <n v="-244.8"/>
    <x v="2"/>
    <x v="2"/>
    <s v="ENC: Ressarcimento de prejuÃ­zo - Sardinha e Cia"/>
    <x v="0"/>
    <x v="0"/>
    <x v="0"/>
    <x v="0"/>
    <x v="3"/>
  </r>
  <r>
    <x v="2"/>
    <x v="31"/>
    <x v="11"/>
    <d v="2024-11-22T00:00:00"/>
    <d v="2024-11-26T00:00:00"/>
    <x v="270"/>
    <x v="1"/>
    <x v="2"/>
    <x v="0"/>
    <n v="-379"/>
    <x v="2"/>
    <x v="2"/>
    <s v="ENC: Ressarcimento de prejuÃ­zo - Alcimara Salvador "/>
    <x v="0"/>
    <x v="0"/>
    <x v="0"/>
    <x v="0"/>
    <x v="3"/>
  </r>
  <r>
    <x v="2"/>
    <x v="31"/>
    <x v="11"/>
    <d v="2024-11-26T00:00:00"/>
    <d v="2024-11-28T00:00:00"/>
    <x v="271"/>
    <x v="1"/>
    <x v="2"/>
    <x v="0"/>
    <n v="-2418"/>
    <x v="2"/>
    <x v="2"/>
    <s v="ENC: Ressarcimento de prejuÃ­zo - RONY RITTER 12-11-24"/>
    <x v="0"/>
    <x v="0"/>
    <x v="0"/>
    <x v="0"/>
    <x v="3"/>
  </r>
  <r>
    <x v="2"/>
    <x v="31"/>
    <x v="11"/>
    <d v="2024-11-26T00:00:00"/>
    <d v="2024-11-28T00:00:00"/>
    <x v="272"/>
    <x v="1"/>
    <x v="2"/>
    <x v="0"/>
    <n v="-1460"/>
    <x v="2"/>
    <x v="2"/>
    <s v="ENC: Ressarcimento de prejuÃ­zo - JosÃ© Valdir "/>
    <x v="0"/>
    <x v="0"/>
    <x v="0"/>
    <x v="0"/>
    <x v="3"/>
  </r>
  <r>
    <x v="2"/>
    <x v="31"/>
    <x v="12"/>
    <d v="2024-12-03T00:00:00"/>
    <d v="2024-12-10T00:00:00"/>
    <x v="273"/>
    <x v="1"/>
    <x v="6"/>
    <x v="0"/>
    <n v="-3230.79"/>
    <x v="2"/>
    <x v="2"/>
    <s v="MD ARQUITETURA - KIOTO "/>
    <x v="0"/>
    <x v="0"/>
    <x v="0"/>
    <x v="0"/>
    <x v="3"/>
  </r>
  <r>
    <x v="2"/>
    <x v="31"/>
    <x v="12"/>
    <d v="2024-12-04T00:00:00"/>
    <d v="2024-12-06T00:00:00"/>
    <x v="274"/>
    <x v="1"/>
    <x v="2"/>
    <x v="0"/>
    <n v="-6000"/>
    <x v="2"/>
    <x v="2"/>
    <s v="ENC: Ressarcimento - SUPERPRIX NiterÃ³i - Elevador "/>
    <x v="0"/>
    <x v="0"/>
    <x v="0"/>
    <x v="0"/>
    <x v="3"/>
  </r>
  <r>
    <x v="2"/>
    <x v="31"/>
    <x v="12"/>
    <d v="2024-12-06T00:00:00"/>
    <d v="2024-12-10T00:00:00"/>
    <x v="275"/>
    <x v="1"/>
    <x v="6"/>
    <x v="0"/>
    <n v="-600"/>
    <x v="2"/>
    <x v="2"/>
    <s v=",ENC: Ressarcimento de prejuÃ­zo - FÃ¡tima Revoredo"/>
    <x v="0"/>
    <x v="0"/>
    <x v="0"/>
    <x v="0"/>
    <x v="3"/>
  </r>
  <r>
    <x v="2"/>
    <x v="31"/>
    <x v="12"/>
    <d v="2024-12-06T00:00:00"/>
    <d v="2024-12-10T00:00:00"/>
    <x v="276"/>
    <x v="1"/>
    <x v="6"/>
    <x v="0"/>
    <n v="-3580.43"/>
    <x v="2"/>
    <x v="2"/>
    <s v="ENC: Ressarcimento de prejuÃ­zo - Alberto Melo"/>
    <x v="0"/>
    <x v="0"/>
    <x v="0"/>
    <x v="0"/>
    <x v="3"/>
  </r>
  <r>
    <x v="2"/>
    <x v="31"/>
    <x v="12"/>
    <d v="2024-12-10T00:00:00"/>
    <d v="2024-12-12T00:00:00"/>
    <x v="277"/>
    <x v="1"/>
    <x v="2"/>
    <x v="0"/>
    <n v="-1700"/>
    <x v="2"/>
    <x v="2"/>
    <s v="ENC: Ressarcimento de prejuÃ­zo - Diego Reis "/>
    <x v="0"/>
    <x v="0"/>
    <x v="0"/>
    <x v="0"/>
    <x v="3"/>
  </r>
  <r>
    <x v="2"/>
    <x v="31"/>
    <x v="12"/>
    <d v="2024-12-11T00:00:00"/>
    <d v="2024-12-13T00:00:00"/>
    <x v="278"/>
    <x v="1"/>
    <x v="2"/>
    <x v="0"/>
    <n v="-2900"/>
    <x v="2"/>
    <x v="2"/>
    <s v="ENC: Ressarcimento de prejuÃ­zo - Ballrom"/>
    <x v="0"/>
    <x v="0"/>
    <x v="0"/>
    <x v="0"/>
    <x v="3"/>
  </r>
  <r>
    <x v="2"/>
    <x v="31"/>
    <x v="12"/>
    <d v="2024-12-17T00:00:00"/>
    <d v="2024-12-19T00:00:00"/>
    <x v="279"/>
    <x v="1"/>
    <x v="2"/>
    <x v="0"/>
    <n v="-6000"/>
    <x v="2"/>
    <x v="2"/>
    <s v="ENC: Ressarcimento - SUPERPRIX NiterÃ³i - Elevador  segunda parcela "/>
    <x v="0"/>
    <x v="0"/>
    <x v="0"/>
    <x v="0"/>
    <x v="3"/>
  </r>
  <r>
    <x v="2"/>
    <x v="31"/>
    <x v="12"/>
    <d v="2024-12-18T00:00:00"/>
    <d v="2024-12-20T00:00:00"/>
    <x v="280"/>
    <x v="1"/>
    <x v="2"/>
    <x v="0"/>
    <n v="-1198.5"/>
    <x v="2"/>
    <x v="2"/>
    <s v="ENC: Ressarcimento - ENC: Ressarcimento de prejuÃ­zo - Milano Brasil "/>
    <x v="0"/>
    <x v="0"/>
    <x v="0"/>
    <x v="0"/>
    <x v="3"/>
  </r>
  <r>
    <x v="2"/>
    <x v="31"/>
    <x v="12"/>
    <d v="2024-12-20T00:00:00"/>
    <d v="2024-12-24T00:00:00"/>
    <x v="281"/>
    <x v="1"/>
    <x v="2"/>
    <x v="0"/>
    <n v="-2200"/>
    <x v="2"/>
    <x v="2"/>
    <s v="Fwd: RESSARCIMENTO - JULIA SANTOS 13-12-24"/>
    <x v="0"/>
    <x v="0"/>
    <x v="0"/>
    <x v="0"/>
    <x v="3"/>
  </r>
  <r>
    <x v="2"/>
    <x v="31"/>
    <x v="12"/>
    <d v="2024-12-20T00:00:00"/>
    <d v="2024-12-24T00:00:00"/>
    <x v="282"/>
    <x v="1"/>
    <x v="2"/>
    <x v="0"/>
    <n v="-2500"/>
    <x v="2"/>
    <x v="2"/>
    <s v="Fwd: Ressarcimento de prejuÃ­zo - Diego Reis - DiÃ¡rias "/>
    <x v="0"/>
    <x v="0"/>
    <x v="0"/>
    <x v="0"/>
    <x v="3"/>
  </r>
  <r>
    <x v="2"/>
    <x v="31"/>
    <x v="12"/>
    <d v="2024-12-23T00:00:00"/>
    <d v="2024-12-27T00:00:00"/>
    <x v="283"/>
    <x v="1"/>
    <x v="2"/>
    <x v="0"/>
    <n v="-120"/>
    <x v="2"/>
    <x v="2"/>
    <s v="Fwd: Ressarcimento de prejuÃ­zo - Choperia Cometa "/>
    <x v="0"/>
    <x v="0"/>
    <x v="0"/>
    <x v="0"/>
    <x v="3"/>
  </r>
  <r>
    <x v="2"/>
    <x v="31"/>
    <x v="12"/>
    <d v="2024-12-26T00:00:00"/>
    <d v="2024-12-30T00:00:00"/>
    <x v="284"/>
    <x v="1"/>
    <x v="2"/>
    <x v="0"/>
    <n v="-1200"/>
    <x v="2"/>
    <x v="2"/>
    <s v="ENC: RESSARCIMENTO - CARLOS MOURA "/>
    <x v="0"/>
    <x v="0"/>
    <x v="0"/>
    <x v="0"/>
    <x v="3"/>
  </r>
  <r>
    <x v="2"/>
    <x v="31"/>
    <x v="3"/>
    <d v="2025-01-14T00:00:00"/>
    <d v="2025-02-14T00:00:00"/>
    <x v="285"/>
    <x v="1"/>
    <x v="9"/>
    <x v="1"/>
    <n v="-500"/>
    <x v="2"/>
    <x v="2"/>
    <s v="REF. CHAVE PARTIDA"/>
    <x v="0"/>
    <x v="0"/>
    <x v="0"/>
    <x v="0"/>
    <x v="0"/>
  </r>
  <r>
    <x v="2"/>
    <x v="31"/>
    <x v="3"/>
    <d v="2025-01-15T00:00:00"/>
    <d v="2025-01-17T00:00:00"/>
    <x v="286"/>
    <x v="1"/>
    <x v="2"/>
    <x v="0"/>
    <n v="-2696.56"/>
    <x v="2"/>
    <x v="2"/>
    <s v="ENC: Ressarcimento de prejuÃ­zo - Ivair Silva "/>
    <x v="0"/>
    <x v="0"/>
    <x v="0"/>
    <x v="0"/>
    <x v="0"/>
  </r>
  <r>
    <x v="2"/>
    <x v="31"/>
    <x v="3"/>
    <d v="2025-01-15T00:00:00"/>
    <d v="2025-01-17T00:00:00"/>
    <x v="287"/>
    <x v="1"/>
    <x v="2"/>
    <x v="0"/>
    <n v="-250"/>
    <x v="2"/>
    <x v="2"/>
    <s v="ENC: Ressarcimento de prejuÃ­zo Tiago Barbosa Apolinario"/>
    <x v="0"/>
    <x v="0"/>
    <x v="0"/>
    <x v="0"/>
    <x v="0"/>
  </r>
  <r>
    <x v="2"/>
    <x v="31"/>
    <x v="3"/>
    <d v="2025-01-27T00:00:00"/>
    <d v="2025-01-29T00:00:00"/>
    <x v="288"/>
    <x v="1"/>
    <x v="9"/>
    <x v="0"/>
    <n v="-950"/>
    <x v="2"/>
    <x v="2"/>
    <s v="ENC: Ressarcimento de prejuÃ­zo TRILHO EXTRA (AMBIENSYS) "/>
    <x v="0"/>
    <x v="0"/>
    <x v="0"/>
    <x v="0"/>
    <x v="0"/>
  </r>
  <r>
    <x v="2"/>
    <x v="31"/>
    <x v="3"/>
    <d v="2025-01-28T00:00:00"/>
    <d v="2025-01-30T00:00:00"/>
    <x v="289"/>
    <x v="1"/>
    <x v="2"/>
    <x v="0"/>
    <n v="-1050"/>
    <x v="2"/>
    <x v="2"/>
    <s v="ENC: Ressarcimento de prejuÃ­zo Milena Patricio"/>
    <x v="0"/>
    <x v="0"/>
    <x v="0"/>
    <x v="0"/>
    <x v="0"/>
  </r>
  <r>
    <x v="2"/>
    <x v="31"/>
    <x v="3"/>
    <d v="2025-01-28T00:00:00"/>
    <d v="2025-01-30T00:00:00"/>
    <x v="290"/>
    <x v="1"/>
    <x v="2"/>
    <x v="0"/>
    <n v="-132"/>
    <x v="2"/>
    <x v="2"/>
    <s v="ENC: Ressarcimento de prejuÃ­zo Ricardo Lucchesi "/>
    <x v="0"/>
    <x v="0"/>
    <x v="0"/>
    <x v="0"/>
    <x v="0"/>
  </r>
  <r>
    <x v="2"/>
    <x v="31"/>
    <x v="3"/>
    <d v="2025-01-28T00:00:00"/>
    <d v="2025-01-30T00:00:00"/>
    <x v="291"/>
    <x v="1"/>
    <x v="2"/>
    <x v="0"/>
    <n v="-1270"/>
    <x v="2"/>
    <x v="2"/>
    <s v="ENC: Ressarcimento de prejuÃ­zo Carlos Machado"/>
    <x v="0"/>
    <x v="0"/>
    <x v="0"/>
    <x v="0"/>
    <x v="0"/>
  </r>
  <r>
    <x v="2"/>
    <x v="31"/>
    <x v="3"/>
    <d v="2025-01-29T00:00:00"/>
    <d v="2025-01-31T00:00:00"/>
    <x v="292"/>
    <x v="1"/>
    <x v="2"/>
    <x v="0"/>
    <n v="-2500"/>
    <x v="2"/>
    <x v="2"/>
    <s v="ENC: RESSARCIMENTO - RAFAEL SOTERO - DIARIA UBER"/>
    <x v="0"/>
    <x v="0"/>
    <x v="0"/>
    <x v="0"/>
    <x v="0"/>
  </r>
  <r>
    <x v="2"/>
    <x v="31"/>
    <x v="13"/>
    <d v="2025-02-04T00:00:00"/>
    <d v="2025-02-06T00:00:00"/>
    <x v="293"/>
    <x v="1"/>
    <x v="2"/>
    <x v="0"/>
    <n v="-1950"/>
    <x v="2"/>
    <x v="2"/>
    <s v="ENC: ENC: Ressarcimento de prejuÃ­zo Orlando Tavares "/>
    <x v="0"/>
    <x v="0"/>
    <x v="0"/>
    <x v="0"/>
    <x v="0"/>
  </r>
  <r>
    <x v="2"/>
    <x v="31"/>
    <x v="13"/>
    <d v="2025-02-04T00:00:00"/>
    <d v="2025-02-06T00:00:00"/>
    <x v="294"/>
    <x v="1"/>
    <x v="2"/>
    <x v="0"/>
    <n v="-1600"/>
    <x v="2"/>
    <x v="2"/>
    <s v="ENC: ENC: Ressarcimento de prejuÃ­zo JÃºlio CÃ©sar de Mello Noronha "/>
    <x v="0"/>
    <x v="0"/>
    <x v="0"/>
    <x v="0"/>
    <x v="0"/>
  </r>
  <r>
    <x v="2"/>
    <x v="31"/>
    <x v="13"/>
    <d v="2025-02-06T00:00:00"/>
    <d v="2025-02-11T00:00:00"/>
    <x v="295"/>
    <x v="1"/>
    <x v="2"/>
    <x v="0"/>
    <n v="-2625"/>
    <x v="2"/>
    <x v="2"/>
    <s v="ENC: Ressarcimento de prejuÃ­zo - Rafael Augusto da Silva Raposo  - FALTA LANÃ‡AR A SEGUNDA PARTE APÃ“S A CONCLUSAO DO SERVIÃ‡O"/>
    <x v="0"/>
    <x v="0"/>
    <x v="0"/>
    <x v="0"/>
    <x v="0"/>
  </r>
  <r>
    <x v="2"/>
    <x v="31"/>
    <x v="13"/>
    <d v="2025-02-10T00:00:00"/>
    <d v="2025-02-12T00:00:00"/>
    <x v="296"/>
    <x v="1"/>
    <x v="2"/>
    <x v="2"/>
    <n v="-1500"/>
    <x v="2"/>
    <x v="2"/>
    <s v="ENC: Ressarcimento de prejuÃ­zo - Ueslei Ribeiro Rocha "/>
    <x v="0"/>
    <x v="0"/>
    <x v="0"/>
    <x v="0"/>
    <x v="0"/>
  </r>
  <r>
    <x v="2"/>
    <x v="31"/>
    <x v="13"/>
    <d v="2025-02-12T00:00:00"/>
    <d v="2025-02-14T00:00:00"/>
    <x v="297"/>
    <x v="1"/>
    <x v="2"/>
    <x v="1"/>
    <n v="-3590"/>
    <x v="2"/>
    <x v="2"/>
    <s v="ENC: Ressarcimento de prejuÃ­zo - Alexander Neri de Oliveira"/>
    <x v="0"/>
    <x v="0"/>
    <x v="0"/>
    <x v="0"/>
    <x v="0"/>
  </r>
  <r>
    <x v="2"/>
    <x v="31"/>
    <x v="13"/>
    <d v="2025-02-12T00:00:00"/>
    <d v="2025-02-18T00:00:00"/>
    <x v="298"/>
    <x v="1"/>
    <x v="2"/>
    <x v="1"/>
    <n v="-2625"/>
    <x v="2"/>
    <x v="2"/>
    <s v="ENC: Ressarcimento de prejuÃ­zo - Rafael Augusto da Silva Raposo  - 2 Â° PARCELA"/>
    <x v="0"/>
    <x v="0"/>
    <x v="0"/>
    <x v="0"/>
    <x v="0"/>
  </r>
  <r>
    <x v="2"/>
    <x v="32"/>
    <x v="8"/>
    <d v="2024-08-29T00:00:00"/>
    <d v="2024-09-15T00:00:00"/>
    <x v="299"/>
    <x v="1"/>
    <x v="2"/>
    <x v="0"/>
    <n v="-19820.810000000001"/>
    <x v="3"/>
    <x v="3"/>
    <s v="CARTAO CLARA - "/>
    <x v="0"/>
    <x v="0"/>
    <x v="0"/>
    <x v="0"/>
    <x v="2"/>
  </r>
  <r>
    <x v="2"/>
    <x v="33"/>
    <x v="2"/>
    <d v="2024-03-01T00:00:00"/>
    <d v="2024-03-05T00:00:00"/>
    <x v="300"/>
    <x v="1"/>
    <x v="9"/>
    <x v="0"/>
    <n v="-200"/>
    <x v="11"/>
    <x v="11"/>
    <s v="REF. APOSTILAS "/>
    <x v="0"/>
    <x v="0"/>
    <x v="0"/>
    <x v="0"/>
    <x v="0"/>
  </r>
  <r>
    <x v="2"/>
    <x v="34"/>
    <x v="0"/>
    <d v="2024-01-26T00:00:00"/>
    <d v="2024-02-16T00:00:00"/>
    <x v="301"/>
    <x v="1"/>
    <x v="4"/>
    <x v="0"/>
    <n v="-530.36"/>
    <x v="1"/>
    <x v="1"/>
    <s v="REF. VILIGILÃ‚NCIA SANITÃRIA / MULTA "/>
    <x v="0"/>
    <x v="0"/>
    <x v="0"/>
    <x v="0"/>
    <x v="0"/>
  </r>
  <r>
    <x v="2"/>
    <x v="5"/>
    <x v="0"/>
    <d v="2024-01-17T00:00:00"/>
    <d v="2024-01-22T00:00:00"/>
    <x v="302"/>
    <x v="1"/>
    <x v="4"/>
    <x v="0"/>
    <n v="-931.99"/>
    <x v="1"/>
    <x v="1"/>
    <s v="REF. PROCESSO CÃVEL- CLAUDIA ANDREIA DA SILVA DE BRITO X EKO TRANSPORTES - 0829233-98.2023.8.19.0001 - DENUNCIAÃ‡ÃƒO A LIDE "/>
    <x v="0"/>
    <x v="0"/>
    <x v="0"/>
    <x v="0"/>
    <x v="0"/>
  </r>
  <r>
    <x v="2"/>
    <x v="5"/>
    <x v="4"/>
    <d v="2024-04-04T00:00:00"/>
    <d v="2024-04-12T00:00:00"/>
    <x v="303"/>
    <x v="1"/>
    <x v="4"/>
    <x v="0"/>
    <n v="-3900"/>
    <x v="1"/>
    <x v="1"/>
    <s v="REF. AÃ‡ÃƒO EKP X REBRAER - BAIXA DO PROTESTO"/>
    <x v="0"/>
    <x v="0"/>
    <x v="0"/>
    <x v="0"/>
    <x v="1"/>
  </r>
  <r>
    <x v="2"/>
    <x v="6"/>
    <x v="0"/>
    <d v="2024-01-02T00:00:00"/>
    <d v="2024-01-22T00:00:00"/>
    <x v="304"/>
    <x v="1"/>
    <x v="4"/>
    <x v="0"/>
    <n v="-55.91"/>
    <x v="1"/>
    <x v="1"/>
    <s v="REF.  SENTENÃ‡A RT 0100498-72.2021.5.01.0016 - MARCELO DE AGUIAR RAIOL X EDESIO"/>
    <x v="0"/>
    <x v="0"/>
    <x v="0"/>
    <x v="0"/>
    <x v="0"/>
  </r>
  <r>
    <x v="2"/>
    <x v="6"/>
    <x v="1"/>
    <d v="2024-02-23T00:00:00"/>
    <d v="2024-03-01T00:00:00"/>
    <x v="305"/>
    <x v="1"/>
    <x v="4"/>
    <x v="0"/>
    <n v="-600"/>
    <x v="1"/>
    <x v="1"/>
    <s v="REF. RT 0100297-22.2023.5.01.0045 - MARCELO RAMOS DE FREITAS  - SENTENÃ‡A DE PARCIAL PROCEDÃŠNCIA - RECURSO "/>
    <x v="0"/>
    <x v="0"/>
    <x v="0"/>
    <x v="0"/>
    <x v="0"/>
  </r>
  <r>
    <x v="2"/>
    <x v="6"/>
    <x v="1"/>
    <d v="2024-02-23T00:00:00"/>
    <d v="2024-03-01T00:00:00"/>
    <x v="306"/>
    <x v="1"/>
    <x v="4"/>
    <x v="0"/>
    <n v="-12665.14"/>
    <x v="1"/>
    <x v="1"/>
    <s v="REF. RT 0100297-22.2023.5.01.0045 - MARCELO RAMOS DE FREITAS  - SENTENÃ‡A DE PARCIAL PROCEDÃŠNCIA - RECURSO "/>
    <x v="0"/>
    <x v="0"/>
    <x v="0"/>
    <x v="0"/>
    <x v="0"/>
  </r>
  <r>
    <x v="2"/>
    <x v="9"/>
    <x v="0"/>
    <d v="2024-01-04T00:00:00"/>
    <d v="2024-01-15T00:00:00"/>
    <x v="307"/>
    <x v="1"/>
    <x v="2"/>
    <x v="0"/>
    <n v="-38.5"/>
    <x v="5"/>
    <x v="5"/>
    <s v="REF .UBER PAULA"/>
    <x v="0"/>
    <x v="0"/>
    <x v="0"/>
    <x v="0"/>
    <x v="0"/>
  </r>
  <r>
    <x v="2"/>
    <x v="9"/>
    <x v="0"/>
    <d v="2024-01-09T00:00:00"/>
    <d v="2024-02-15T00:00:00"/>
    <x v="308"/>
    <x v="1"/>
    <x v="2"/>
    <x v="0"/>
    <n v="-33.1"/>
    <x v="5"/>
    <x v="5"/>
    <s v="REF .UBER PAULA"/>
    <x v="0"/>
    <x v="0"/>
    <x v="0"/>
    <x v="0"/>
    <x v="0"/>
  </r>
  <r>
    <x v="2"/>
    <x v="9"/>
    <x v="0"/>
    <d v="2024-01-24T00:00:00"/>
    <d v="2024-02-15T00:00:00"/>
    <x v="309"/>
    <x v="1"/>
    <x v="2"/>
    <x v="0"/>
    <n v="-23.6"/>
    <x v="5"/>
    <x v="5"/>
    <s v="REF .UBER CAROL"/>
    <x v="0"/>
    <x v="0"/>
    <x v="0"/>
    <x v="0"/>
    <x v="0"/>
  </r>
  <r>
    <x v="2"/>
    <x v="9"/>
    <x v="1"/>
    <d v="2024-02-02T00:00:00"/>
    <d v="2024-02-15T00:00:00"/>
    <x v="310"/>
    <x v="1"/>
    <x v="2"/>
    <x v="0"/>
    <n v="-12.67"/>
    <x v="5"/>
    <x v="5"/>
    <s v="REF .UBER PAULA"/>
    <x v="0"/>
    <x v="0"/>
    <x v="0"/>
    <x v="0"/>
    <x v="0"/>
  </r>
  <r>
    <x v="2"/>
    <x v="9"/>
    <x v="1"/>
    <d v="2024-02-02T00:00:00"/>
    <d v="2024-02-15T00:00:00"/>
    <x v="311"/>
    <x v="1"/>
    <x v="2"/>
    <x v="0"/>
    <n v="-14.13"/>
    <x v="5"/>
    <x v="5"/>
    <s v="REF .UBER PAULA"/>
    <x v="0"/>
    <x v="0"/>
    <x v="0"/>
    <x v="0"/>
    <x v="0"/>
  </r>
  <r>
    <x v="2"/>
    <x v="9"/>
    <x v="1"/>
    <d v="2024-02-05T00:00:00"/>
    <d v="2024-02-15T00:00:00"/>
    <x v="312"/>
    <x v="1"/>
    <x v="2"/>
    <x v="0"/>
    <n v="-27.61"/>
    <x v="5"/>
    <x v="5"/>
    <s v="REF .UBER PAULA"/>
    <x v="0"/>
    <x v="0"/>
    <x v="0"/>
    <x v="0"/>
    <x v="0"/>
  </r>
  <r>
    <x v="2"/>
    <x v="9"/>
    <x v="1"/>
    <d v="2024-02-05T00:00:00"/>
    <d v="2024-02-15T00:00:00"/>
    <x v="313"/>
    <x v="1"/>
    <x v="2"/>
    <x v="0"/>
    <n v="-24.4"/>
    <x v="5"/>
    <x v="5"/>
    <s v="REF .UBER PAULA"/>
    <x v="0"/>
    <x v="0"/>
    <x v="0"/>
    <x v="0"/>
    <x v="0"/>
  </r>
  <r>
    <x v="2"/>
    <x v="9"/>
    <x v="1"/>
    <d v="2024-02-05T00:00:00"/>
    <d v="2024-02-15T00:00:00"/>
    <x v="314"/>
    <x v="1"/>
    <x v="2"/>
    <x v="0"/>
    <n v="-13.4"/>
    <x v="5"/>
    <x v="5"/>
    <s v="REF .UBER PAULA"/>
    <x v="0"/>
    <x v="0"/>
    <x v="0"/>
    <x v="0"/>
    <x v="0"/>
  </r>
  <r>
    <x v="2"/>
    <x v="9"/>
    <x v="1"/>
    <d v="2024-02-09T00:00:00"/>
    <d v="2024-03-15T00:00:00"/>
    <x v="315"/>
    <x v="1"/>
    <x v="2"/>
    <x v="0"/>
    <n v="-21.9"/>
    <x v="5"/>
    <x v="5"/>
    <s v="REF .UBER CAROLINE"/>
    <x v="0"/>
    <x v="0"/>
    <x v="0"/>
    <x v="0"/>
    <x v="0"/>
  </r>
  <r>
    <x v="2"/>
    <x v="9"/>
    <x v="4"/>
    <d v="2024-04-02T00:00:00"/>
    <d v="2024-04-15T00:00:00"/>
    <x v="316"/>
    <x v="1"/>
    <x v="2"/>
    <x v="0"/>
    <n v="-5.25"/>
    <x v="5"/>
    <x v="5"/>
    <s v="REF .UBER JURIDICO"/>
    <x v="0"/>
    <x v="0"/>
    <x v="0"/>
    <x v="0"/>
    <x v="1"/>
  </r>
  <r>
    <x v="2"/>
    <x v="9"/>
    <x v="4"/>
    <d v="2024-04-02T00:00:00"/>
    <d v="2024-04-15T00:00:00"/>
    <x v="317"/>
    <x v="1"/>
    <x v="2"/>
    <x v="0"/>
    <n v="-24.1"/>
    <x v="5"/>
    <x v="5"/>
    <s v="REF .UBER JURIDICO"/>
    <x v="0"/>
    <x v="0"/>
    <x v="0"/>
    <x v="0"/>
    <x v="1"/>
  </r>
  <r>
    <x v="2"/>
    <x v="9"/>
    <x v="4"/>
    <d v="2024-04-02T00:00:00"/>
    <d v="2024-04-15T00:00:00"/>
    <x v="318"/>
    <x v="1"/>
    <x v="2"/>
    <x v="0"/>
    <n v="-26.2"/>
    <x v="5"/>
    <x v="5"/>
    <s v="REF .UBER JURIDICO"/>
    <x v="0"/>
    <x v="0"/>
    <x v="0"/>
    <x v="0"/>
    <x v="1"/>
  </r>
  <r>
    <x v="2"/>
    <x v="9"/>
    <x v="4"/>
    <d v="2024-04-02T00:00:00"/>
    <d v="2024-04-15T00:00:00"/>
    <x v="319"/>
    <x v="1"/>
    <x v="2"/>
    <x v="0"/>
    <n v="-28.2"/>
    <x v="5"/>
    <x v="5"/>
    <s v="REF .UBER JURIDICO"/>
    <x v="0"/>
    <x v="0"/>
    <x v="0"/>
    <x v="0"/>
    <x v="1"/>
  </r>
  <r>
    <x v="2"/>
    <x v="9"/>
    <x v="4"/>
    <d v="2024-04-03T00:00:00"/>
    <d v="2024-04-15T00:00:00"/>
    <x v="320"/>
    <x v="1"/>
    <x v="2"/>
    <x v="0"/>
    <n v="-20.6"/>
    <x v="5"/>
    <x v="5"/>
    <s v="REF .UBER JURIDICO"/>
    <x v="0"/>
    <x v="0"/>
    <x v="0"/>
    <x v="0"/>
    <x v="1"/>
  </r>
  <r>
    <x v="2"/>
    <x v="9"/>
    <x v="4"/>
    <d v="2024-04-03T00:00:00"/>
    <d v="2024-04-15T00:00:00"/>
    <x v="321"/>
    <x v="1"/>
    <x v="2"/>
    <x v="0"/>
    <n v="-23.7"/>
    <x v="5"/>
    <x v="5"/>
    <s v="REF .UBER JURIDICO"/>
    <x v="0"/>
    <x v="0"/>
    <x v="0"/>
    <x v="0"/>
    <x v="1"/>
  </r>
  <r>
    <x v="2"/>
    <x v="9"/>
    <x v="4"/>
    <d v="2024-04-09T00:00:00"/>
    <d v="2024-05-15T00:00:00"/>
    <x v="322"/>
    <x v="1"/>
    <x v="2"/>
    <x v="0"/>
    <n v="-16.399999999999999"/>
    <x v="5"/>
    <x v="5"/>
    <s v="REF .UBER JURIDICO"/>
    <x v="0"/>
    <x v="0"/>
    <x v="0"/>
    <x v="0"/>
    <x v="1"/>
  </r>
  <r>
    <x v="2"/>
    <x v="9"/>
    <x v="4"/>
    <d v="2024-04-10T00:00:00"/>
    <d v="2024-05-15T00:00:00"/>
    <x v="323"/>
    <x v="1"/>
    <x v="2"/>
    <x v="0"/>
    <n v="-26.2"/>
    <x v="5"/>
    <x v="5"/>
    <s v="REF .UBER JURIDICO"/>
    <x v="0"/>
    <x v="0"/>
    <x v="0"/>
    <x v="0"/>
    <x v="1"/>
  </r>
  <r>
    <x v="2"/>
    <x v="9"/>
    <x v="4"/>
    <d v="2024-04-15T00:00:00"/>
    <d v="2024-05-15T00:00:00"/>
    <x v="324"/>
    <x v="1"/>
    <x v="2"/>
    <x v="0"/>
    <n v="-29.6"/>
    <x v="5"/>
    <x v="5"/>
    <s v="REF .UBER JURIDICO"/>
    <x v="0"/>
    <x v="0"/>
    <x v="0"/>
    <x v="0"/>
    <x v="1"/>
  </r>
  <r>
    <x v="2"/>
    <x v="9"/>
    <x v="4"/>
    <d v="2024-04-15T00:00:00"/>
    <d v="2024-05-15T00:00:00"/>
    <x v="325"/>
    <x v="1"/>
    <x v="2"/>
    <x v="0"/>
    <n v="-26.3"/>
    <x v="5"/>
    <x v="5"/>
    <s v="REF .UBER JURIDICO"/>
    <x v="0"/>
    <x v="0"/>
    <x v="0"/>
    <x v="0"/>
    <x v="1"/>
  </r>
  <r>
    <x v="2"/>
    <x v="9"/>
    <x v="4"/>
    <d v="2024-04-15T00:00:00"/>
    <d v="2024-05-15T00:00:00"/>
    <x v="326"/>
    <x v="1"/>
    <x v="2"/>
    <x v="0"/>
    <n v="-14.8"/>
    <x v="5"/>
    <x v="5"/>
    <s v="REF .UBER JURIDICO"/>
    <x v="0"/>
    <x v="0"/>
    <x v="0"/>
    <x v="0"/>
    <x v="1"/>
  </r>
  <r>
    <x v="2"/>
    <x v="9"/>
    <x v="4"/>
    <d v="2024-04-16T00:00:00"/>
    <d v="2024-05-15T00:00:00"/>
    <x v="327"/>
    <x v="1"/>
    <x v="2"/>
    <x v="0"/>
    <n v="-42.03"/>
    <x v="5"/>
    <x v="5"/>
    <s v="REF .UBER JURIDICO"/>
    <x v="0"/>
    <x v="0"/>
    <x v="0"/>
    <x v="0"/>
    <x v="1"/>
  </r>
  <r>
    <x v="2"/>
    <x v="9"/>
    <x v="4"/>
    <d v="2024-04-17T00:00:00"/>
    <d v="2024-05-15T00:00:00"/>
    <x v="328"/>
    <x v="1"/>
    <x v="2"/>
    <x v="0"/>
    <n v="-19.3"/>
    <x v="5"/>
    <x v="5"/>
    <s v="REF .UBER JURIDICO"/>
    <x v="0"/>
    <x v="0"/>
    <x v="0"/>
    <x v="0"/>
    <x v="1"/>
  </r>
  <r>
    <x v="2"/>
    <x v="9"/>
    <x v="4"/>
    <d v="2024-04-18T00:00:00"/>
    <d v="2024-05-15T00:00:00"/>
    <x v="329"/>
    <x v="1"/>
    <x v="2"/>
    <x v="0"/>
    <n v="-42.45"/>
    <x v="5"/>
    <x v="5"/>
    <s v="REF .UBER JURIDICO"/>
    <x v="0"/>
    <x v="0"/>
    <x v="0"/>
    <x v="0"/>
    <x v="1"/>
  </r>
  <r>
    <x v="2"/>
    <x v="9"/>
    <x v="4"/>
    <d v="2024-04-25T00:00:00"/>
    <d v="2024-05-15T00:00:00"/>
    <x v="330"/>
    <x v="1"/>
    <x v="2"/>
    <x v="0"/>
    <n v="-27.1"/>
    <x v="5"/>
    <x v="5"/>
    <s v="REF .UBER JURIDICO"/>
    <x v="0"/>
    <x v="0"/>
    <x v="0"/>
    <x v="0"/>
    <x v="1"/>
  </r>
  <r>
    <x v="2"/>
    <x v="9"/>
    <x v="4"/>
    <d v="2024-04-29T00:00:00"/>
    <d v="2024-05-15T00:00:00"/>
    <x v="331"/>
    <x v="1"/>
    <x v="2"/>
    <x v="0"/>
    <n v="-28.4"/>
    <x v="5"/>
    <x v="5"/>
    <s v="REF .UBER JURIDICO"/>
    <x v="0"/>
    <x v="0"/>
    <x v="0"/>
    <x v="0"/>
    <x v="1"/>
  </r>
  <r>
    <x v="2"/>
    <x v="9"/>
    <x v="4"/>
    <d v="2024-04-29T00:00:00"/>
    <d v="2024-05-15T00:00:00"/>
    <x v="332"/>
    <x v="1"/>
    <x v="2"/>
    <x v="0"/>
    <n v="-17.899999999999999"/>
    <x v="5"/>
    <x v="5"/>
    <s v="REF .UBER JURIDICO"/>
    <x v="0"/>
    <x v="0"/>
    <x v="0"/>
    <x v="0"/>
    <x v="1"/>
  </r>
  <r>
    <x v="2"/>
    <x v="9"/>
    <x v="5"/>
    <d v="2024-05-09T00:00:00"/>
    <d v="2024-06-15T00:00:00"/>
    <x v="333"/>
    <x v="1"/>
    <x v="2"/>
    <x v="0"/>
    <n v="-9.8000000000000007"/>
    <x v="5"/>
    <x v="5"/>
    <s v="REF .UBER JURIDICO"/>
    <x v="0"/>
    <x v="0"/>
    <x v="0"/>
    <x v="0"/>
    <x v="1"/>
  </r>
  <r>
    <x v="2"/>
    <x v="9"/>
    <x v="5"/>
    <d v="2024-05-09T00:00:00"/>
    <d v="2024-06-15T00:00:00"/>
    <x v="334"/>
    <x v="1"/>
    <x v="2"/>
    <x v="0"/>
    <n v="-26.6"/>
    <x v="5"/>
    <x v="5"/>
    <s v="REF .UBER JURIDICO"/>
    <x v="0"/>
    <x v="0"/>
    <x v="0"/>
    <x v="0"/>
    <x v="1"/>
  </r>
  <r>
    <x v="2"/>
    <x v="9"/>
    <x v="5"/>
    <d v="2024-05-15T00:00:00"/>
    <d v="2024-06-15T00:00:00"/>
    <x v="335"/>
    <x v="1"/>
    <x v="2"/>
    <x v="0"/>
    <n v="-26.25"/>
    <x v="5"/>
    <x v="5"/>
    <s v="REF .UBER JURIDICO"/>
    <x v="0"/>
    <x v="0"/>
    <x v="0"/>
    <x v="0"/>
    <x v="1"/>
  </r>
  <r>
    <x v="2"/>
    <x v="9"/>
    <x v="5"/>
    <d v="2024-05-15T00:00:00"/>
    <d v="2024-06-15T00:00:00"/>
    <x v="336"/>
    <x v="1"/>
    <x v="2"/>
    <x v="0"/>
    <n v="-26.5"/>
    <x v="5"/>
    <x v="5"/>
    <s v="REF .UBER JURIDICO"/>
    <x v="0"/>
    <x v="0"/>
    <x v="0"/>
    <x v="0"/>
    <x v="1"/>
  </r>
  <r>
    <x v="2"/>
    <x v="9"/>
    <x v="5"/>
    <d v="2024-05-16T00:00:00"/>
    <d v="2024-06-15T00:00:00"/>
    <x v="337"/>
    <x v="1"/>
    <x v="2"/>
    <x v="0"/>
    <n v="-19.12"/>
    <x v="5"/>
    <x v="5"/>
    <s v="REF .UBER JURIDICO"/>
    <x v="0"/>
    <x v="0"/>
    <x v="0"/>
    <x v="0"/>
    <x v="1"/>
  </r>
  <r>
    <x v="2"/>
    <x v="9"/>
    <x v="5"/>
    <d v="2024-05-16T00:00:00"/>
    <d v="2024-06-15T00:00:00"/>
    <x v="338"/>
    <x v="1"/>
    <x v="2"/>
    <x v="0"/>
    <n v="-20.7"/>
    <x v="5"/>
    <x v="5"/>
    <s v="REF .UBER JURIDICO"/>
    <x v="0"/>
    <x v="0"/>
    <x v="0"/>
    <x v="0"/>
    <x v="1"/>
  </r>
  <r>
    <x v="2"/>
    <x v="9"/>
    <x v="5"/>
    <d v="2024-05-20T00:00:00"/>
    <d v="2024-06-15T00:00:00"/>
    <x v="339"/>
    <x v="1"/>
    <x v="2"/>
    <x v="0"/>
    <n v="-29.8"/>
    <x v="5"/>
    <x v="5"/>
    <s v="REF .UBER JURIDICO"/>
    <x v="0"/>
    <x v="0"/>
    <x v="0"/>
    <x v="0"/>
    <x v="1"/>
  </r>
  <r>
    <x v="2"/>
    <x v="9"/>
    <x v="5"/>
    <d v="2024-05-20T00:00:00"/>
    <d v="2024-06-15T00:00:00"/>
    <x v="340"/>
    <x v="1"/>
    <x v="2"/>
    <x v="0"/>
    <n v="-27.9"/>
    <x v="5"/>
    <x v="5"/>
    <s v="REF .UBER JURIDICO"/>
    <x v="0"/>
    <x v="0"/>
    <x v="0"/>
    <x v="0"/>
    <x v="1"/>
  </r>
  <r>
    <x v="2"/>
    <x v="9"/>
    <x v="5"/>
    <d v="2024-05-21T00:00:00"/>
    <d v="2024-06-15T00:00:00"/>
    <x v="341"/>
    <x v="1"/>
    <x v="2"/>
    <x v="0"/>
    <n v="-5.5"/>
    <x v="5"/>
    <x v="5"/>
    <s v="REF .UBER JURIDICO"/>
    <x v="0"/>
    <x v="0"/>
    <x v="0"/>
    <x v="0"/>
    <x v="1"/>
  </r>
  <r>
    <x v="2"/>
    <x v="9"/>
    <x v="5"/>
    <d v="2024-05-21T00:00:00"/>
    <d v="2024-06-15T00:00:00"/>
    <x v="342"/>
    <x v="1"/>
    <x v="2"/>
    <x v="0"/>
    <n v="-10.3"/>
    <x v="5"/>
    <x v="5"/>
    <s v="REF .UBER JURIDICO"/>
    <x v="0"/>
    <x v="0"/>
    <x v="0"/>
    <x v="0"/>
    <x v="1"/>
  </r>
  <r>
    <x v="2"/>
    <x v="9"/>
    <x v="5"/>
    <d v="2024-06-04T00:00:00"/>
    <d v="2024-06-15T00:00:00"/>
    <x v="343"/>
    <x v="1"/>
    <x v="2"/>
    <x v="0"/>
    <n v="-25.4"/>
    <x v="5"/>
    <x v="5"/>
    <s v="REF .UBER JURIDICO"/>
    <x v="0"/>
    <x v="0"/>
    <x v="0"/>
    <x v="0"/>
    <x v="1"/>
  </r>
  <r>
    <x v="2"/>
    <x v="9"/>
    <x v="5"/>
    <d v="2024-06-04T00:00:00"/>
    <d v="2024-06-15T00:00:00"/>
    <x v="344"/>
    <x v="1"/>
    <x v="2"/>
    <x v="0"/>
    <n v="-27.3"/>
    <x v="5"/>
    <x v="5"/>
    <s v="REF .UBER JURIDICO"/>
    <x v="0"/>
    <x v="0"/>
    <x v="0"/>
    <x v="0"/>
    <x v="1"/>
  </r>
  <r>
    <x v="2"/>
    <x v="9"/>
    <x v="5"/>
    <d v="2024-06-04T00:00:00"/>
    <d v="2024-06-15T00:00:00"/>
    <x v="345"/>
    <x v="1"/>
    <x v="2"/>
    <x v="0"/>
    <n v="-28.8"/>
    <x v="5"/>
    <x v="5"/>
    <s v="REF .UBER JURIDICO"/>
    <x v="0"/>
    <x v="0"/>
    <x v="0"/>
    <x v="0"/>
    <x v="1"/>
  </r>
  <r>
    <x v="2"/>
    <x v="9"/>
    <x v="5"/>
    <d v="2024-06-07T00:00:00"/>
    <d v="2024-06-15T00:00:00"/>
    <x v="346"/>
    <x v="1"/>
    <x v="2"/>
    <x v="0"/>
    <n v="-24.8"/>
    <x v="5"/>
    <x v="5"/>
    <s v="REF .UBER JURIDICO"/>
    <x v="0"/>
    <x v="0"/>
    <x v="0"/>
    <x v="0"/>
    <x v="1"/>
  </r>
  <r>
    <x v="2"/>
    <x v="9"/>
    <x v="6"/>
    <d v="2024-06-24T00:00:00"/>
    <d v="2024-07-15T00:00:00"/>
    <x v="347"/>
    <x v="1"/>
    <x v="2"/>
    <x v="0"/>
    <n v="-23.1"/>
    <x v="5"/>
    <x v="5"/>
    <s v="REF .UBER JURIDICO"/>
    <x v="0"/>
    <x v="0"/>
    <x v="0"/>
    <x v="0"/>
    <x v="1"/>
  </r>
  <r>
    <x v="2"/>
    <x v="9"/>
    <x v="6"/>
    <d v="2024-07-10T00:00:00"/>
    <d v="2024-07-15T00:00:00"/>
    <x v="348"/>
    <x v="1"/>
    <x v="2"/>
    <x v="0"/>
    <n v="-19.100000000000001"/>
    <x v="5"/>
    <x v="5"/>
    <s v="REF .UBER JURIDICO"/>
    <x v="0"/>
    <x v="0"/>
    <x v="0"/>
    <x v="0"/>
    <x v="1"/>
  </r>
  <r>
    <x v="2"/>
    <x v="9"/>
    <x v="6"/>
    <d v="2024-07-10T00:00:00"/>
    <d v="2024-07-15T00:00:00"/>
    <x v="349"/>
    <x v="1"/>
    <x v="2"/>
    <x v="0"/>
    <n v="-8.9"/>
    <x v="5"/>
    <x v="5"/>
    <s v="REF .UBER JURIDICO"/>
    <x v="0"/>
    <x v="0"/>
    <x v="0"/>
    <x v="0"/>
    <x v="1"/>
  </r>
  <r>
    <x v="2"/>
    <x v="9"/>
    <x v="6"/>
    <d v="2024-07-11T00:00:00"/>
    <d v="2024-07-15T00:00:00"/>
    <x v="350"/>
    <x v="1"/>
    <x v="2"/>
    <x v="0"/>
    <n v="-64.900000000000006"/>
    <x v="5"/>
    <x v="5"/>
    <s v="REF .UBER JURIDICO"/>
    <x v="0"/>
    <x v="0"/>
    <x v="0"/>
    <x v="0"/>
    <x v="1"/>
  </r>
  <r>
    <x v="2"/>
    <x v="9"/>
    <x v="6"/>
    <d v="2024-07-12T00:00:00"/>
    <d v="2024-07-15T00:00:00"/>
    <x v="351"/>
    <x v="1"/>
    <x v="2"/>
    <x v="0"/>
    <n v="-23.58"/>
    <x v="5"/>
    <x v="5"/>
    <s v="REF .UBER JURIDICO"/>
    <x v="0"/>
    <x v="0"/>
    <x v="0"/>
    <x v="0"/>
    <x v="1"/>
  </r>
  <r>
    <x v="2"/>
    <x v="9"/>
    <x v="7"/>
    <d v="2024-07-02T00:00:00"/>
    <d v="2024-07-15T00:00:00"/>
    <x v="352"/>
    <x v="1"/>
    <x v="2"/>
    <x v="0"/>
    <n v="-36"/>
    <x v="5"/>
    <x v="5"/>
    <s v="REF .UBER JURIDICO"/>
    <x v="0"/>
    <x v="0"/>
    <x v="0"/>
    <x v="0"/>
    <x v="2"/>
  </r>
  <r>
    <x v="2"/>
    <x v="9"/>
    <x v="7"/>
    <d v="2024-07-02T00:00:00"/>
    <d v="2024-07-15T00:00:00"/>
    <x v="353"/>
    <x v="1"/>
    <x v="2"/>
    <x v="0"/>
    <n v="-36.25"/>
    <x v="5"/>
    <x v="5"/>
    <s v="REF .UBER JURIDICO"/>
    <x v="0"/>
    <x v="0"/>
    <x v="0"/>
    <x v="0"/>
    <x v="2"/>
  </r>
  <r>
    <x v="2"/>
    <x v="9"/>
    <x v="7"/>
    <d v="2024-07-08T00:00:00"/>
    <d v="2024-08-15T00:00:00"/>
    <x v="354"/>
    <x v="1"/>
    <x v="2"/>
    <x v="0"/>
    <n v="-25.9"/>
    <x v="5"/>
    <x v="5"/>
    <s v="REF .UBER JURIDICO"/>
    <x v="0"/>
    <x v="0"/>
    <x v="0"/>
    <x v="0"/>
    <x v="2"/>
  </r>
  <r>
    <x v="2"/>
    <x v="9"/>
    <x v="7"/>
    <d v="2024-07-09T00:00:00"/>
    <d v="2024-08-15T00:00:00"/>
    <x v="355"/>
    <x v="1"/>
    <x v="2"/>
    <x v="0"/>
    <n v="-23.5"/>
    <x v="5"/>
    <x v="5"/>
    <s v="REF .UBER JURIDICO"/>
    <x v="0"/>
    <x v="0"/>
    <x v="0"/>
    <x v="0"/>
    <x v="2"/>
  </r>
  <r>
    <x v="2"/>
    <x v="9"/>
    <x v="7"/>
    <d v="2024-07-09T00:00:00"/>
    <d v="2024-08-15T00:00:00"/>
    <x v="356"/>
    <x v="1"/>
    <x v="2"/>
    <x v="0"/>
    <n v="-20.91"/>
    <x v="5"/>
    <x v="5"/>
    <s v="REF .UBER JURIDICO"/>
    <x v="0"/>
    <x v="0"/>
    <x v="0"/>
    <x v="0"/>
    <x v="2"/>
  </r>
  <r>
    <x v="2"/>
    <x v="9"/>
    <x v="7"/>
    <d v="2024-07-09T00:00:00"/>
    <d v="2024-08-15T00:00:00"/>
    <x v="357"/>
    <x v="1"/>
    <x v="2"/>
    <x v="0"/>
    <n v="-5"/>
    <x v="5"/>
    <x v="5"/>
    <s v="REF .UBER JURIDICO"/>
    <x v="0"/>
    <x v="0"/>
    <x v="0"/>
    <x v="0"/>
    <x v="2"/>
  </r>
  <r>
    <x v="2"/>
    <x v="9"/>
    <x v="7"/>
    <d v="2024-07-16T00:00:00"/>
    <d v="2024-08-15T00:00:00"/>
    <x v="358"/>
    <x v="1"/>
    <x v="2"/>
    <x v="0"/>
    <n v="-38.200000000000003"/>
    <x v="5"/>
    <x v="5"/>
    <s v="REF .UBER JURIDICO"/>
    <x v="0"/>
    <x v="0"/>
    <x v="0"/>
    <x v="0"/>
    <x v="2"/>
  </r>
  <r>
    <x v="2"/>
    <x v="9"/>
    <x v="7"/>
    <d v="2024-07-16T00:00:00"/>
    <d v="2024-08-15T00:00:00"/>
    <x v="359"/>
    <x v="1"/>
    <x v="2"/>
    <x v="0"/>
    <n v="-17.7"/>
    <x v="5"/>
    <x v="5"/>
    <s v="REF .UBER JURIDICO"/>
    <x v="0"/>
    <x v="0"/>
    <x v="0"/>
    <x v="0"/>
    <x v="2"/>
  </r>
  <r>
    <x v="2"/>
    <x v="9"/>
    <x v="7"/>
    <d v="2024-07-16T00:00:00"/>
    <d v="2024-08-15T00:00:00"/>
    <x v="360"/>
    <x v="1"/>
    <x v="2"/>
    <x v="0"/>
    <n v="-8.9"/>
    <x v="5"/>
    <x v="5"/>
    <s v="REF .UBER JURIDICO"/>
    <x v="0"/>
    <x v="0"/>
    <x v="0"/>
    <x v="0"/>
    <x v="2"/>
  </r>
  <r>
    <x v="2"/>
    <x v="9"/>
    <x v="7"/>
    <d v="2024-07-17T00:00:00"/>
    <d v="2024-08-15T00:00:00"/>
    <x v="361"/>
    <x v="1"/>
    <x v="2"/>
    <x v="0"/>
    <n v="-8.3000000000000007"/>
    <x v="5"/>
    <x v="5"/>
    <s v="REF .UBER JURIDICO"/>
    <x v="0"/>
    <x v="0"/>
    <x v="0"/>
    <x v="0"/>
    <x v="2"/>
  </r>
  <r>
    <x v="2"/>
    <x v="9"/>
    <x v="7"/>
    <d v="2024-07-23T00:00:00"/>
    <d v="2024-08-15T00:00:00"/>
    <x v="362"/>
    <x v="1"/>
    <x v="2"/>
    <x v="0"/>
    <n v="-23.5"/>
    <x v="5"/>
    <x v="5"/>
    <s v="REF .UBER JURIDICO"/>
    <x v="0"/>
    <x v="0"/>
    <x v="0"/>
    <x v="0"/>
    <x v="2"/>
  </r>
  <r>
    <x v="2"/>
    <x v="9"/>
    <x v="7"/>
    <d v="2024-07-24T00:00:00"/>
    <d v="2024-08-15T00:00:00"/>
    <x v="363"/>
    <x v="1"/>
    <x v="2"/>
    <x v="0"/>
    <n v="-26.9"/>
    <x v="5"/>
    <x v="5"/>
    <s v="REF .UBER JURIDICO"/>
    <x v="0"/>
    <x v="0"/>
    <x v="0"/>
    <x v="0"/>
    <x v="2"/>
  </r>
  <r>
    <x v="2"/>
    <x v="9"/>
    <x v="7"/>
    <d v="2024-07-25T00:00:00"/>
    <d v="2024-08-15T00:00:00"/>
    <x v="364"/>
    <x v="1"/>
    <x v="2"/>
    <x v="0"/>
    <n v="-43.25"/>
    <x v="5"/>
    <x v="5"/>
    <s v="REF .UBER JURIDICO"/>
    <x v="0"/>
    <x v="0"/>
    <x v="0"/>
    <x v="0"/>
    <x v="2"/>
  </r>
  <r>
    <x v="2"/>
    <x v="9"/>
    <x v="7"/>
    <d v="2024-07-25T00:00:00"/>
    <d v="2024-08-15T00:00:00"/>
    <x v="365"/>
    <x v="1"/>
    <x v="2"/>
    <x v="0"/>
    <n v="-24.8"/>
    <x v="5"/>
    <x v="5"/>
    <s v="REF .UBER JURIDICO"/>
    <x v="0"/>
    <x v="0"/>
    <x v="0"/>
    <x v="0"/>
    <x v="2"/>
  </r>
  <r>
    <x v="2"/>
    <x v="9"/>
    <x v="7"/>
    <d v="2024-07-25T00:00:00"/>
    <d v="2024-08-15T00:00:00"/>
    <x v="366"/>
    <x v="1"/>
    <x v="2"/>
    <x v="0"/>
    <n v="-8.25"/>
    <x v="5"/>
    <x v="5"/>
    <s v="REF .UBER JURIDICO"/>
    <x v="0"/>
    <x v="0"/>
    <x v="0"/>
    <x v="0"/>
    <x v="2"/>
  </r>
  <r>
    <x v="2"/>
    <x v="9"/>
    <x v="7"/>
    <d v="2024-08-06T00:00:00"/>
    <d v="2024-08-15T00:00:00"/>
    <x v="367"/>
    <x v="37"/>
    <x v="2"/>
    <x v="0"/>
    <n v="-54"/>
    <x v="5"/>
    <x v="5"/>
    <s v="REF .UBER JURIDICO"/>
    <x v="0"/>
    <x v="0"/>
    <x v="0"/>
    <x v="0"/>
    <x v="2"/>
  </r>
  <r>
    <x v="2"/>
    <x v="9"/>
    <x v="7"/>
    <d v="2024-08-06T00:00:00"/>
    <d v="2024-08-15T00:00:00"/>
    <x v="367"/>
    <x v="38"/>
    <x v="2"/>
    <x v="0"/>
    <n v="-37.25"/>
    <x v="5"/>
    <x v="5"/>
    <s v="REF .UBER JURIDICO"/>
    <x v="0"/>
    <x v="0"/>
    <x v="0"/>
    <x v="0"/>
    <x v="2"/>
  </r>
  <r>
    <x v="2"/>
    <x v="9"/>
    <x v="7"/>
    <d v="2024-08-06T00:00:00"/>
    <d v="2024-08-15T00:00:00"/>
    <x v="368"/>
    <x v="1"/>
    <x v="2"/>
    <x v="0"/>
    <n v="-91.25"/>
    <x v="5"/>
    <x v="5"/>
    <s v="REF .UBER JURIDICO"/>
    <x v="0"/>
    <x v="0"/>
    <x v="0"/>
    <x v="0"/>
    <x v="2"/>
  </r>
  <r>
    <x v="2"/>
    <x v="9"/>
    <x v="7"/>
    <d v="2024-08-07T00:00:00"/>
    <d v="2024-08-15T00:00:00"/>
    <x v="369"/>
    <x v="1"/>
    <x v="2"/>
    <x v="0"/>
    <n v="-65.3"/>
    <x v="5"/>
    <x v="5"/>
    <s v="REF .UBER JURIDICO"/>
    <x v="0"/>
    <x v="0"/>
    <x v="0"/>
    <x v="0"/>
    <x v="2"/>
  </r>
  <r>
    <x v="2"/>
    <x v="9"/>
    <x v="7"/>
    <d v="2024-08-07T00:00:00"/>
    <d v="2024-08-15T00:00:00"/>
    <x v="370"/>
    <x v="1"/>
    <x v="2"/>
    <x v="0"/>
    <n v="-24.9"/>
    <x v="5"/>
    <x v="5"/>
    <s v="REF .UBER JURIDICO"/>
    <x v="0"/>
    <x v="0"/>
    <x v="0"/>
    <x v="0"/>
    <x v="2"/>
  </r>
  <r>
    <x v="2"/>
    <x v="9"/>
    <x v="7"/>
    <d v="2024-08-07T00:00:00"/>
    <d v="2024-08-15T00:00:00"/>
    <x v="371"/>
    <x v="1"/>
    <x v="2"/>
    <x v="0"/>
    <n v="-20.2"/>
    <x v="5"/>
    <x v="5"/>
    <s v="REF .UBER JURIDICO"/>
    <x v="0"/>
    <x v="0"/>
    <x v="0"/>
    <x v="0"/>
    <x v="2"/>
  </r>
  <r>
    <x v="2"/>
    <x v="9"/>
    <x v="7"/>
    <d v="2024-08-07T00:00:00"/>
    <d v="2024-08-15T00:00:00"/>
    <x v="372"/>
    <x v="1"/>
    <x v="2"/>
    <x v="0"/>
    <n v="-13.2"/>
    <x v="5"/>
    <x v="5"/>
    <s v="REF .UBER JURIDICO"/>
    <x v="0"/>
    <x v="0"/>
    <x v="0"/>
    <x v="0"/>
    <x v="2"/>
  </r>
  <r>
    <x v="2"/>
    <x v="9"/>
    <x v="8"/>
    <d v="2024-08-06T00:00:00"/>
    <d v="2024-08-15T00:00:00"/>
    <x v="373"/>
    <x v="1"/>
    <x v="2"/>
    <x v="0"/>
    <n v="-35.200000000000003"/>
    <x v="5"/>
    <x v="5"/>
    <s v="REF .UBER JURIDICO"/>
    <x v="0"/>
    <x v="0"/>
    <x v="0"/>
    <x v="0"/>
    <x v="2"/>
  </r>
  <r>
    <x v="2"/>
    <x v="9"/>
    <x v="8"/>
    <d v="2024-08-08T00:00:00"/>
    <d v="2024-09-15T00:00:00"/>
    <x v="374"/>
    <x v="1"/>
    <x v="2"/>
    <x v="0"/>
    <n v="-14.3"/>
    <x v="5"/>
    <x v="5"/>
    <s v="REF .UBER JURIDICO"/>
    <x v="0"/>
    <x v="0"/>
    <x v="0"/>
    <x v="0"/>
    <x v="2"/>
  </r>
  <r>
    <x v="2"/>
    <x v="9"/>
    <x v="8"/>
    <d v="2024-08-08T00:00:00"/>
    <d v="2024-09-15T00:00:00"/>
    <x v="374"/>
    <x v="39"/>
    <x v="2"/>
    <x v="0"/>
    <n v="-35.9"/>
    <x v="5"/>
    <x v="5"/>
    <s v="REF .UBER JURIDICO"/>
    <x v="0"/>
    <x v="0"/>
    <x v="0"/>
    <x v="0"/>
    <x v="2"/>
  </r>
  <r>
    <x v="2"/>
    <x v="9"/>
    <x v="8"/>
    <d v="2024-08-08T00:00:00"/>
    <d v="2024-09-15T00:00:00"/>
    <x v="375"/>
    <x v="1"/>
    <x v="2"/>
    <x v="0"/>
    <n v="-18.100000000000001"/>
    <x v="5"/>
    <x v="5"/>
    <s v="REF .UBER JURIDICO"/>
    <x v="0"/>
    <x v="0"/>
    <x v="0"/>
    <x v="0"/>
    <x v="2"/>
  </r>
  <r>
    <x v="2"/>
    <x v="9"/>
    <x v="8"/>
    <d v="2024-08-09T00:00:00"/>
    <d v="2024-09-15T00:00:00"/>
    <x v="376"/>
    <x v="1"/>
    <x v="2"/>
    <x v="0"/>
    <n v="-26"/>
    <x v="5"/>
    <x v="5"/>
    <s v="REF .UBER JURIDICO"/>
    <x v="0"/>
    <x v="0"/>
    <x v="0"/>
    <x v="0"/>
    <x v="2"/>
  </r>
  <r>
    <x v="2"/>
    <x v="9"/>
    <x v="8"/>
    <d v="2024-08-13T00:00:00"/>
    <d v="2024-09-15T00:00:00"/>
    <x v="377"/>
    <x v="1"/>
    <x v="2"/>
    <x v="0"/>
    <n v="-24.2"/>
    <x v="5"/>
    <x v="5"/>
    <s v="REF .UBER JURIDICO"/>
    <x v="0"/>
    <x v="0"/>
    <x v="0"/>
    <x v="0"/>
    <x v="2"/>
  </r>
  <r>
    <x v="2"/>
    <x v="9"/>
    <x v="8"/>
    <d v="2024-08-13T00:00:00"/>
    <d v="2024-09-15T00:00:00"/>
    <x v="378"/>
    <x v="1"/>
    <x v="2"/>
    <x v="0"/>
    <n v="-33"/>
    <x v="5"/>
    <x v="5"/>
    <s v="REF .UBER JURIDICO"/>
    <x v="0"/>
    <x v="0"/>
    <x v="0"/>
    <x v="0"/>
    <x v="2"/>
  </r>
  <r>
    <x v="2"/>
    <x v="9"/>
    <x v="8"/>
    <d v="2024-08-14T00:00:00"/>
    <d v="2024-09-15T00:00:00"/>
    <x v="379"/>
    <x v="1"/>
    <x v="2"/>
    <x v="0"/>
    <n v="-29"/>
    <x v="5"/>
    <x v="5"/>
    <s v="REF .UBER JURIDICO"/>
    <x v="0"/>
    <x v="0"/>
    <x v="0"/>
    <x v="0"/>
    <x v="2"/>
  </r>
  <r>
    <x v="2"/>
    <x v="9"/>
    <x v="8"/>
    <d v="2024-08-14T00:00:00"/>
    <d v="2024-09-15T00:00:00"/>
    <x v="380"/>
    <x v="1"/>
    <x v="2"/>
    <x v="0"/>
    <n v="-25.9"/>
    <x v="5"/>
    <x v="5"/>
    <s v="REF .UBER JURIDICO"/>
    <x v="0"/>
    <x v="0"/>
    <x v="0"/>
    <x v="0"/>
    <x v="2"/>
  </r>
  <r>
    <x v="2"/>
    <x v="9"/>
    <x v="8"/>
    <d v="2024-08-19T00:00:00"/>
    <d v="2024-09-15T00:00:00"/>
    <x v="381"/>
    <x v="1"/>
    <x v="2"/>
    <x v="0"/>
    <n v="-28.5"/>
    <x v="5"/>
    <x v="5"/>
    <s v="REF .UBER JURIDICO"/>
    <x v="0"/>
    <x v="0"/>
    <x v="0"/>
    <x v="0"/>
    <x v="2"/>
  </r>
  <r>
    <x v="2"/>
    <x v="9"/>
    <x v="8"/>
    <d v="2024-08-19T00:00:00"/>
    <d v="2024-09-15T00:00:00"/>
    <x v="382"/>
    <x v="1"/>
    <x v="2"/>
    <x v="0"/>
    <n v="-27.1"/>
    <x v="5"/>
    <x v="5"/>
    <s v="REF .UBER JURIDICO"/>
    <x v="0"/>
    <x v="0"/>
    <x v="0"/>
    <x v="0"/>
    <x v="2"/>
  </r>
  <r>
    <x v="2"/>
    <x v="9"/>
    <x v="8"/>
    <d v="2024-08-20T00:00:00"/>
    <d v="2024-09-15T00:00:00"/>
    <x v="383"/>
    <x v="1"/>
    <x v="2"/>
    <x v="0"/>
    <n v="-18.8"/>
    <x v="5"/>
    <x v="5"/>
    <s v="REF .UBER JURIDICO"/>
    <x v="0"/>
    <x v="0"/>
    <x v="0"/>
    <x v="0"/>
    <x v="2"/>
  </r>
  <r>
    <x v="2"/>
    <x v="9"/>
    <x v="8"/>
    <d v="2024-08-20T00:00:00"/>
    <d v="2024-09-15T00:00:00"/>
    <x v="384"/>
    <x v="1"/>
    <x v="2"/>
    <x v="0"/>
    <n v="-62.2"/>
    <x v="5"/>
    <x v="5"/>
    <s v="REF .UBER JURIDICO"/>
    <x v="0"/>
    <x v="0"/>
    <x v="0"/>
    <x v="0"/>
    <x v="2"/>
  </r>
  <r>
    <x v="2"/>
    <x v="9"/>
    <x v="8"/>
    <d v="2024-08-22T00:00:00"/>
    <d v="2024-09-15T00:00:00"/>
    <x v="385"/>
    <x v="1"/>
    <x v="2"/>
    <x v="0"/>
    <n v="-49.1"/>
    <x v="5"/>
    <x v="5"/>
    <s v="REF .UBER JURIDICO"/>
    <x v="0"/>
    <x v="0"/>
    <x v="0"/>
    <x v="0"/>
    <x v="2"/>
  </r>
  <r>
    <x v="2"/>
    <x v="9"/>
    <x v="8"/>
    <d v="2024-08-22T00:00:00"/>
    <d v="2024-09-15T00:00:00"/>
    <x v="386"/>
    <x v="1"/>
    <x v="2"/>
    <x v="0"/>
    <n v="-20.2"/>
    <x v="5"/>
    <x v="5"/>
    <s v="REF .UBER JURIDICO"/>
    <x v="0"/>
    <x v="0"/>
    <x v="0"/>
    <x v="0"/>
    <x v="2"/>
  </r>
  <r>
    <x v="2"/>
    <x v="9"/>
    <x v="8"/>
    <d v="2024-08-23T00:00:00"/>
    <d v="2024-09-15T00:00:00"/>
    <x v="387"/>
    <x v="32"/>
    <x v="2"/>
    <x v="0"/>
    <n v="-23.92"/>
    <x v="5"/>
    <x v="5"/>
    <s v="REF .UBER JURIDICO"/>
    <x v="0"/>
    <x v="0"/>
    <x v="0"/>
    <x v="0"/>
    <x v="2"/>
  </r>
  <r>
    <x v="2"/>
    <x v="9"/>
    <x v="8"/>
    <d v="2024-08-23T00:00:00"/>
    <d v="2024-09-15T00:00:00"/>
    <x v="387"/>
    <x v="33"/>
    <x v="2"/>
    <x v="0"/>
    <n v="-28.3"/>
    <x v="5"/>
    <x v="5"/>
    <s v="REF .UBER JURIDICO"/>
    <x v="0"/>
    <x v="0"/>
    <x v="0"/>
    <x v="0"/>
    <x v="2"/>
  </r>
  <r>
    <x v="2"/>
    <x v="9"/>
    <x v="8"/>
    <d v="2024-08-23T00:00:00"/>
    <d v="2024-09-15T00:00:00"/>
    <x v="387"/>
    <x v="34"/>
    <x v="2"/>
    <x v="0"/>
    <n v="-24.91"/>
    <x v="5"/>
    <x v="5"/>
    <s v="REF .UBER JURIDICO"/>
    <x v="0"/>
    <x v="0"/>
    <x v="0"/>
    <x v="0"/>
    <x v="2"/>
  </r>
  <r>
    <x v="2"/>
    <x v="9"/>
    <x v="8"/>
    <d v="2024-08-23T00:00:00"/>
    <d v="2024-09-15T00:00:00"/>
    <x v="387"/>
    <x v="35"/>
    <x v="2"/>
    <x v="0"/>
    <n v="-27.32"/>
    <x v="5"/>
    <x v="5"/>
    <s v="REF .UBER JURIDICO"/>
    <x v="0"/>
    <x v="0"/>
    <x v="0"/>
    <x v="0"/>
    <x v="2"/>
  </r>
  <r>
    <x v="2"/>
    <x v="9"/>
    <x v="8"/>
    <d v="2024-08-23T00:00:00"/>
    <d v="2024-09-15T00:00:00"/>
    <x v="387"/>
    <x v="36"/>
    <x v="2"/>
    <x v="0"/>
    <n v="-18.940000000000001"/>
    <x v="5"/>
    <x v="5"/>
    <s v="REF .UBER JURIDICO"/>
    <x v="0"/>
    <x v="0"/>
    <x v="0"/>
    <x v="0"/>
    <x v="2"/>
  </r>
  <r>
    <x v="2"/>
    <x v="9"/>
    <x v="8"/>
    <d v="2024-08-28T00:00:00"/>
    <d v="2024-09-15T00:00:00"/>
    <x v="388"/>
    <x v="1"/>
    <x v="2"/>
    <x v="0"/>
    <n v="-25.8"/>
    <x v="5"/>
    <x v="5"/>
    <s v="REF .UBER JURIDICO"/>
    <x v="0"/>
    <x v="0"/>
    <x v="0"/>
    <x v="0"/>
    <x v="2"/>
  </r>
  <r>
    <x v="2"/>
    <x v="9"/>
    <x v="8"/>
    <d v="2024-09-03T00:00:00"/>
    <d v="2024-09-15T00:00:00"/>
    <x v="389"/>
    <x v="1"/>
    <x v="2"/>
    <x v="0"/>
    <n v="-40.9"/>
    <x v="5"/>
    <x v="5"/>
    <s v="REF .UBER JURIDICO"/>
    <x v="0"/>
    <x v="0"/>
    <x v="0"/>
    <x v="0"/>
    <x v="2"/>
  </r>
  <r>
    <x v="2"/>
    <x v="9"/>
    <x v="8"/>
    <d v="2024-09-03T00:00:00"/>
    <d v="2024-09-15T00:00:00"/>
    <x v="390"/>
    <x v="1"/>
    <x v="2"/>
    <x v="0"/>
    <n v="-31.95"/>
    <x v="5"/>
    <x v="5"/>
    <s v="REF .UBER JURIDICO"/>
    <x v="0"/>
    <x v="0"/>
    <x v="0"/>
    <x v="0"/>
    <x v="2"/>
  </r>
  <r>
    <x v="2"/>
    <x v="9"/>
    <x v="8"/>
    <d v="2024-09-06T00:00:00"/>
    <d v="2024-09-15T00:00:00"/>
    <x v="391"/>
    <x v="19"/>
    <x v="2"/>
    <x v="0"/>
    <n v="-51.99"/>
    <x v="5"/>
    <x v="5"/>
    <s v="REF .UBER JURIDICO"/>
    <x v="0"/>
    <x v="0"/>
    <x v="0"/>
    <x v="0"/>
    <x v="2"/>
  </r>
  <r>
    <x v="2"/>
    <x v="9"/>
    <x v="8"/>
    <d v="2024-09-06T00:00:00"/>
    <d v="2024-09-15T00:00:00"/>
    <x v="391"/>
    <x v="20"/>
    <x v="2"/>
    <x v="0"/>
    <n v="-22.67"/>
    <x v="5"/>
    <x v="5"/>
    <s v="REF .UBER JURIDICO"/>
    <x v="0"/>
    <x v="0"/>
    <x v="0"/>
    <x v="0"/>
    <x v="2"/>
  </r>
  <r>
    <x v="2"/>
    <x v="9"/>
    <x v="8"/>
    <d v="2024-09-06T00:00:00"/>
    <d v="2024-09-15T00:00:00"/>
    <x v="391"/>
    <x v="21"/>
    <x v="2"/>
    <x v="0"/>
    <n v="-5.25"/>
    <x v="5"/>
    <x v="5"/>
    <s v="REF .UBER JURIDICO"/>
    <x v="0"/>
    <x v="0"/>
    <x v="0"/>
    <x v="0"/>
    <x v="2"/>
  </r>
  <r>
    <x v="2"/>
    <x v="9"/>
    <x v="9"/>
    <d v="2024-09-09T00:00:00"/>
    <d v="2024-10-15T00:00:00"/>
    <x v="392"/>
    <x v="1"/>
    <x v="2"/>
    <x v="0"/>
    <n v="-8"/>
    <x v="5"/>
    <x v="5"/>
    <s v="REF .UBER JURIDICO"/>
    <x v="0"/>
    <x v="0"/>
    <x v="0"/>
    <x v="0"/>
    <x v="2"/>
  </r>
  <r>
    <x v="2"/>
    <x v="9"/>
    <x v="9"/>
    <d v="2024-09-09T00:00:00"/>
    <d v="2024-10-15T00:00:00"/>
    <x v="393"/>
    <x v="1"/>
    <x v="2"/>
    <x v="0"/>
    <n v="-48"/>
    <x v="5"/>
    <x v="5"/>
    <s v="REF .UBER JURIDICO"/>
    <x v="0"/>
    <x v="0"/>
    <x v="0"/>
    <x v="0"/>
    <x v="2"/>
  </r>
  <r>
    <x v="2"/>
    <x v="9"/>
    <x v="9"/>
    <d v="2024-09-09T00:00:00"/>
    <d v="2024-10-15T00:00:00"/>
    <x v="394"/>
    <x v="1"/>
    <x v="2"/>
    <x v="0"/>
    <n v="-53.5"/>
    <x v="5"/>
    <x v="5"/>
    <s v="REF .UBER JURIDICO"/>
    <x v="0"/>
    <x v="0"/>
    <x v="0"/>
    <x v="0"/>
    <x v="2"/>
  </r>
  <r>
    <x v="2"/>
    <x v="9"/>
    <x v="9"/>
    <d v="2024-09-12T00:00:00"/>
    <d v="2024-10-15T00:00:00"/>
    <x v="395"/>
    <x v="1"/>
    <x v="2"/>
    <x v="0"/>
    <n v="-69.25"/>
    <x v="5"/>
    <x v="5"/>
    <s v="REF .UBER JURIDICO"/>
    <x v="0"/>
    <x v="0"/>
    <x v="0"/>
    <x v="0"/>
    <x v="2"/>
  </r>
  <r>
    <x v="2"/>
    <x v="9"/>
    <x v="9"/>
    <d v="2024-09-12T00:00:00"/>
    <d v="2024-10-15T00:00:00"/>
    <x v="396"/>
    <x v="1"/>
    <x v="2"/>
    <x v="0"/>
    <n v="-20.5"/>
    <x v="5"/>
    <x v="5"/>
    <s v="REF .UBER JURIDICO"/>
    <x v="0"/>
    <x v="0"/>
    <x v="0"/>
    <x v="0"/>
    <x v="2"/>
  </r>
  <r>
    <x v="2"/>
    <x v="9"/>
    <x v="9"/>
    <d v="2024-09-12T00:00:00"/>
    <d v="2024-10-15T00:00:00"/>
    <x v="397"/>
    <x v="1"/>
    <x v="2"/>
    <x v="0"/>
    <n v="-18"/>
    <x v="5"/>
    <x v="5"/>
    <s v="REF .UBER JURIDICO"/>
    <x v="0"/>
    <x v="0"/>
    <x v="0"/>
    <x v="0"/>
    <x v="2"/>
  </r>
  <r>
    <x v="2"/>
    <x v="9"/>
    <x v="9"/>
    <d v="2024-09-12T00:00:00"/>
    <d v="2024-10-15T00:00:00"/>
    <x v="398"/>
    <x v="1"/>
    <x v="2"/>
    <x v="0"/>
    <n v="-11.25"/>
    <x v="5"/>
    <x v="5"/>
    <s v="REF .UBER JURIDICO"/>
    <x v="0"/>
    <x v="0"/>
    <x v="0"/>
    <x v="0"/>
    <x v="2"/>
  </r>
  <r>
    <x v="2"/>
    <x v="9"/>
    <x v="9"/>
    <d v="2024-09-18T00:00:00"/>
    <d v="2024-10-15T00:00:00"/>
    <x v="399"/>
    <x v="1"/>
    <x v="2"/>
    <x v="0"/>
    <n v="-30.97"/>
    <x v="5"/>
    <x v="5"/>
    <s v="REF .UBER JURIDICO"/>
    <x v="0"/>
    <x v="0"/>
    <x v="0"/>
    <x v="0"/>
    <x v="2"/>
  </r>
  <r>
    <x v="2"/>
    <x v="9"/>
    <x v="9"/>
    <d v="2024-09-18T00:00:00"/>
    <d v="2024-10-15T00:00:00"/>
    <x v="400"/>
    <x v="1"/>
    <x v="2"/>
    <x v="0"/>
    <n v="-35.92"/>
    <x v="5"/>
    <x v="5"/>
    <s v="REF .UBER JURIDICO"/>
    <x v="0"/>
    <x v="0"/>
    <x v="0"/>
    <x v="0"/>
    <x v="2"/>
  </r>
  <r>
    <x v="2"/>
    <x v="9"/>
    <x v="9"/>
    <d v="2024-09-24T00:00:00"/>
    <d v="2024-10-15T00:00:00"/>
    <x v="401"/>
    <x v="1"/>
    <x v="2"/>
    <x v="0"/>
    <n v="-13.93"/>
    <x v="5"/>
    <x v="5"/>
    <s v="REF .UBER JURIDICO"/>
    <x v="0"/>
    <x v="0"/>
    <x v="0"/>
    <x v="0"/>
    <x v="2"/>
  </r>
  <r>
    <x v="2"/>
    <x v="9"/>
    <x v="9"/>
    <d v="2024-09-24T00:00:00"/>
    <d v="2024-10-15T00:00:00"/>
    <x v="402"/>
    <x v="1"/>
    <x v="2"/>
    <x v="0"/>
    <n v="-41.75"/>
    <x v="5"/>
    <x v="5"/>
    <s v="REF .UBER JURIDICO"/>
    <x v="0"/>
    <x v="0"/>
    <x v="0"/>
    <x v="0"/>
    <x v="2"/>
  </r>
  <r>
    <x v="2"/>
    <x v="9"/>
    <x v="9"/>
    <d v="2024-09-24T00:00:00"/>
    <d v="2024-10-15T00:00:00"/>
    <x v="403"/>
    <x v="1"/>
    <x v="2"/>
    <x v="0"/>
    <n v="-51.06"/>
    <x v="5"/>
    <x v="5"/>
    <s v="REF .UBER JURIDICO"/>
    <x v="0"/>
    <x v="0"/>
    <x v="0"/>
    <x v="0"/>
    <x v="2"/>
  </r>
  <r>
    <x v="2"/>
    <x v="9"/>
    <x v="9"/>
    <d v="2024-09-26T00:00:00"/>
    <d v="2024-10-15T00:00:00"/>
    <x v="404"/>
    <x v="1"/>
    <x v="2"/>
    <x v="0"/>
    <n v="-58.97"/>
    <x v="5"/>
    <x v="5"/>
    <s v="REF .UBER JURIDICO"/>
    <x v="0"/>
    <x v="0"/>
    <x v="0"/>
    <x v="0"/>
    <x v="2"/>
  </r>
  <r>
    <x v="2"/>
    <x v="9"/>
    <x v="10"/>
    <d v="2024-10-08T00:00:00"/>
    <d v="2024-11-15T00:00:00"/>
    <x v="405"/>
    <x v="1"/>
    <x v="2"/>
    <x v="0"/>
    <n v="-14.9"/>
    <x v="5"/>
    <x v="5"/>
    <s v="REF .UBER JURIDICO"/>
    <x v="0"/>
    <x v="0"/>
    <x v="0"/>
    <x v="0"/>
    <x v="3"/>
  </r>
  <r>
    <x v="2"/>
    <x v="9"/>
    <x v="10"/>
    <d v="2024-10-08T00:00:00"/>
    <d v="2024-11-15T00:00:00"/>
    <x v="406"/>
    <x v="1"/>
    <x v="2"/>
    <x v="0"/>
    <n v="-22.92"/>
    <x v="5"/>
    <x v="5"/>
    <s v="REF .UBER JURIDICO"/>
    <x v="0"/>
    <x v="0"/>
    <x v="0"/>
    <x v="0"/>
    <x v="3"/>
  </r>
  <r>
    <x v="2"/>
    <x v="9"/>
    <x v="10"/>
    <d v="2024-10-10T00:00:00"/>
    <d v="2024-11-15T00:00:00"/>
    <x v="407"/>
    <x v="1"/>
    <x v="2"/>
    <x v="0"/>
    <n v="-24.95"/>
    <x v="5"/>
    <x v="5"/>
    <s v="REF .UBER JURIDICO"/>
    <x v="0"/>
    <x v="0"/>
    <x v="0"/>
    <x v="0"/>
    <x v="3"/>
  </r>
  <r>
    <x v="2"/>
    <x v="9"/>
    <x v="10"/>
    <d v="2024-10-10T00:00:00"/>
    <d v="2024-11-15T00:00:00"/>
    <x v="408"/>
    <x v="1"/>
    <x v="2"/>
    <x v="0"/>
    <n v="-26.9"/>
    <x v="5"/>
    <x v="5"/>
    <s v="REF .UBER JURIDICO"/>
    <x v="0"/>
    <x v="0"/>
    <x v="0"/>
    <x v="0"/>
    <x v="3"/>
  </r>
  <r>
    <x v="2"/>
    <x v="9"/>
    <x v="10"/>
    <d v="2024-10-15T00:00:00"/>
    <d v="2024-11-15T00:00:00"/>
    <x v="409"/>
    <x v="1"/>
    <x v="2"/>
    <x v="0"/>
    <n v="-10.92"/>
    <x v="5"/>
    <x v="5"/>
    <s v="REF .UBER JURIDICO"/>
    <x v="0"/>
    <x v="0"/>
    <x v="0"/>
    <x v="0"/>
    <x v="3"/>
  </r>
  <r>
    <x v="2"/>
    <x v="9"/>
    <x v="10"/>
    <d v="2024-10-15T00:00:00"/>
    <d v="2024-11-15T00:00:00"/>
    <x v="410"/>
    <x v="1"/>
    <x v="2"/>
    <x v="0"/>
    <n v="-15.94"/>
    <x v="5"/>
    <x v="5"/>
    <s v="REF .UBER JURIDICO"/>
    <x v="0"/>
    <x v="0"/>
    <x v="0"/>
    <x v="0"/>
    <x v="3"/>
  </r>
  <r>
    <x v="2"/>
    <x v="9"/>
    <x v="10"/>
    <d v="2024-10-15T00:00:00"/>
    <d v="2024-11-15T00:00:00"/>
    <x v="411"/>
    <x v="1"/>
    <x v="2"/>
    <x v="0"/>
    <n v="-40.99"/>
    <x v="5"/>
    <x v="5"/>
    <s v="REF .UBER JURIDICO"/>
    <x v="0"/>
    <x v="0"/>
    <x v="0"/>
    <x v="0"/>
    <x v="3"/>
  </r>
  <r>
    <x v="2"/>
    <x v="9"/>
    <x v="10"/>
    <d v="2024-10-23T00:00:00"/>
    <d v="2024-11-15T00:00:00"/>
    <x v="412"/>
    <x v="1"/>
    <x v="2"/>
    <x v="0"/>
    <n v="-44.99"/>
    <x v="5"/>
    <x v="5"/>
    <s v="REF .UBER JURIDICO"/>
    <x v="0"/>
    <x v="0"/>
    <x v="0"/>
    <x v="0"/>
    <x v="3"/>
  </r>
  <r>
    <x v="2"/>
    <x v="9"/>
    <x v="10"/>
    <d v="2024-10-23T00:00:00"/>
    <d v="2024-11-15T00:00:00"/>
    <x v="413"/>
    <x v="1"/>
    <x v="2"/>
    <x v="0"/>
    <n v="-25.99"/>
    <x v="5"/>
    <x v="5"/>
    <s v="REF .UBER JURIDICO"/>
    <x v="0"/>
    <x v="0"/>
    <x v="0"/>
    <x v="0"/>
    <x v="3"/>
  </r>
  <r>
    <x v="2"/>
    <x v="9"/>
    <x v="10"/>
    <d v="2024-10-24T00:00:00"/>
    <d v="2024-11-15T00:00:00"/>
    <x v="414"/>
    <x v="1"/>
    <x v="2"/>
    <x v="0"/>
    <n v="-24.97"/>
    <x v="5"/>
    <x v="5"/>
    <s v="REF .UBER JURIDICO"/>
    <x v="0"/>
    <x v="0"/>
    <x v="0"/>
    <x v="0"/>
    <x v="3"/>
  </r>
  <r>
    <x v="2"/>
    <x v="9"/>
    <x v="10"/>
    <d v="2024-10-24T00:00:00"/>
    <d v="2024-11-15T00:00:00"/>
    <x v="415"/>
    <x v="1"/>
    <x v="2"/>
    <x v="0"/>
    <n v="-8.92"/>
    <x v="5"/>
    <x v="5"/>
    <s v="REF .UBER JURIDICO"/>
    <x v="0"/>
    <x v="0"/>
    <x v="0"/>
    <x v="0"/>
    <x v="3"/>
  </r>
  <r>
    <x v="2"/>
    <x v="9"/>
    <x v="10"/>
    <d v="2024-10-24T00:00:00"/>
    <d v="2024-11-15T00:00:00"/>
    <x v="416"/>
    <x v="1"/>
    <x v="2"/>
    <x v="0"/>
    <n v="-8.92"/>
    <x v="5"/>
    <x v="5"/>
    <s v="REF .UBER JURIDICO"/>
    <x v="0"/>
    <x v="0"/>
    <x v="0"/>
    <x v="0"/>
    <x v="3"/>
  </r>
  <r>
    <x v="2"/>
    <x v="9"/>
    <x v="10"/>
    <d v="2024-10-28T00:00:00"/>
    <d v="2024-11-15T00:00:00"/>
    <x v="417"/>
    <x v="1"/>
    <x v="2"/>
    <x v="0"/>
    <n v="-23.93"/>
    <x v="5"/>
    <x v="5"/>
    <s v="REF .UBER JURIDICO"/>
    <x v="0"/>
    <x v="0"/>
    <x v="0"/>
    <x v="0"/>
    <x v="3"/>
  </r>
  <r>
    <x v="2"/>
    <x v="9"/>
    <x v="10"/>
    <d v="2024-10-29T00:00:00"/>
    <d v="2024-11-15T00:00:00"/>
    <x v="418"/>
    <x v="1"/>
    <x v="2"/>
    <x v="0"/>
    <n v="-22.93"/>
    <x v="5"/>
    <x v="5"/>
    <s v="REF .UBER JURIDICO"/>
    <x v="0"/>
    <x v="0"/>
    <x v="0"/>
    <x v="0"/>
    <x v="3"/>
  </r>
  <r>
    <x v="2"/>
    <x v="9"/>
    <x v="10"/>
    <d v="2024-10-29T00:00:00"/>
    <d v="2024-11-15T00:00:00"/>
    <x v="419"/>
    <x v="1"/>
    <x v="2"/>
    <x v="0"/>
    <n v="-33.25"/>
    <x v="5"/>
    <x v="5"/>
    <s v="REF .UBER JURIDICO"/>
    <x v="0"/>
    <x v="0"/>
    <x v="0"/>
    <x v="0"/>
    <x v="3"/>
  </r>
  <r>
    <x v="2"/>
    <x v="9"/>
    <x v="10"/>
    <d v="2024-10-30T00:00:00"/>
    <d v="2024-11-15T00:00:00"/>
    <x v="420"/>
    <x v="1"/>
    <x v="2"/>
    <x v="0"/>
    <n v="-28"/>
    <x v="5"/>
    <x v="5"/>
    <s v="REF .UBER JURIDICO"/>
    <x v="0"/>
    <x v="0"/>
    <x v="0"/>
    <x v="0"/>
    <x v="3"/>
  </r>
  <r>
    <x v="2"/>
    <x v="9"/>
    <x v="10"/>
    <d v="2024-11-05T00:00:00"/>
    <d v="2024-11-15T00:00:00"/>
    <x v="421"/>
    <x v="1"/>
    <x v="2"/>
    <x v="0"/>
    <n v="-39.979999999999997"/>
    <x v="5"/>
    <x v="5"/>
    <s v="REF .UBER JURIDICO"/>
    <x v="0"/>
    <x v="0"/>
    <x v="0"/>
    <x v="0"/>
    <x v="3"/>
  </r>
  <r>
    <x v="2"/>
    <x v="9"/>
    <x v="10"/>
    <d v="2024-11-05T00:00:00"/>
    <d v="2024-11-15T00:00:00"/>
    <x v="422"/>
    <x v="1"/>
    <x v="2"/>
    <x v="0"/>
    <n v="-32.57"/>
    <x v="5"/>
    <x v="5"/>
    <s v="REF .UBER JURIDICO"/>
    <x v="0"/>
    <x v="0"/>
    <x v="0"/>
    <x v="0"/>
    <x v="3"/>
  </r>
  <r>
    <x v="2"/>
    <x v="9"/>
    <x v="10"/>
    <d v="2024-11-05T00:00:00"/>
    <d v="2024-11-15T00:00:00"/>
    <x v="423"/>
    <x v="1"/>
    <x v="2"/>
    <x v="0"/>
    <n v="-23.95"/>
    <x v="5"/>
    <x v="5"/>
    <s v="REF .UBER JURIDICO"/>
    <x v="0"/>
    <x v="0"/>
    <x v="0"/>
    <x v="0"/>
    <x v="3"/>
  </r>
  <r>
    <x v="2"/>
    <x v="9"/>
    <x v="10"/>
    <d v="2024-11-06T00:00:00"/>
    <d v="2024-11-15T00:00:00"/>
    <x v="424"/>
    <x v="1"/>
    <x v="2"/>
    <x v="0"/>
    <n v="-12.66"/>
    <x v="5"/>
    <x v="5"/>
    <s v="REF .UBER JURIDICO"/>
    <x v="0"/>
    <x v="0"/>
    <x v="0"/>
    <x v="0"/>
    <x v="3"/>
  </r>
  <r>
    <x v="2"/>
    <x v="9"/>
    <x v="11"/>
    <d v="2024-11-14T00:00:00"/>
    <d v="2024-12-15T00:00:00"/>
    <x v="425"/>
    <x v="1"/>
    <x v="2"/>
    <x v="0"/>
    <n v="-57.13"/>
    <x v="5"/>
    <x v="5"/>
    <s v="REF .UBER JURIDICO"/>
    <x v="0"/>
    <x v="0"/>
    <x v="0"/>
    <x v="0"/>
    <x v="3"/>
  </r>
  <r>
    <x v="2"/>
    <x v="9"/>
    <x v="11"/>
    <d v="2024-11-21T00:00:00"/>
    <d v="2024-12-15T00:00:00"/>
    <x v="426"/>
    <x v="1"/>
    <x v="2"/>
    <x v="0"/>
    <n v="-36.700000000000003"/>
    <x v="5"/>
    <x v="5"/>
    <s v="REF .UBER juridico"/>
    <x v="0"/>
    <x v="0"/>
    <x v="0"/>
    <x v="0"/>
    <x v="3"/>
  </r>
  <r>
    <x v="2"/>
    <x v="9"/>
    <x v="11"/>
    <d v="2024-11-21T00:00:00"/>
    <d v="2024-12-15T00:00:00"/>
    <x v="427"/>
    <x v="1"/>
    <x v="2"/>
    <x v="0"/>
    <n v="-41.92"/>
    <x v="5"/>
    <x v="5"/>
    <s v="REF .UBER juridico"/>
    <x v="0"/>
    <x v="0"/>
    <x v="0"/>
    <x v="0"/>
    <x v="3"/>
  </r>
  <r>
    <x v="2"/>
    <x v="9"/>
    <x v="11"/>
    <d v="2024-11-21T00:00:00"/>
    <d v="2024-12-15T00:00:00"/>
    <x v="428"/>
    <x v="1"/>
    <x v="2"/>
    <x v="0"/>
    <n v="-18.75"/>
    <x v="5"/>
    <x v="5"/>
    <s v="REF .UBER juridico"/>
    <x v="0"/>
    <x v="0"/>
    <x v="0"/>
    <x v="0"/>
    <x v="3"/>
  </r>
  <r>
    <x v="2"/>
    <x v="9"/>
    <x v="11"/>
    <d v="2024-11-25T00:00:00"/>
    <d v="2024-12-15T00:00:00"/>
    <x v="429"/>
    <x v="1"/>
    <x v="2"/>
    <x v="0"/>
    <n v="-31.65"/>
    <x v="5"/>
    <x v="5"/>
    <s v="REF .UBER JURIDICO"/>
    <x v="0"/>
    <x v="0"/>
    <x v="0"/>
    <x v="0"/>
    <x v="3"/>
  </r>
  <r>
    <x v="2"/>
    <x v="9"/>
    <x v="11"/>
    <d v="2024-11-26T00:00:00"/>
    <d v="2024-12-15T00:00:00"/>
    <x v="430"/>
    <x v="1"/>
    <x v="2"/>
    <x v="0"/>
    <n v="-2.79"/>
    <x v="5"/>
    <x v="5"/>
    <s v="REF .UBER juridico"/>
    <x v="0"/>
    <x v="0"/>
    <x v="0"/>
    <x v="0"/>
    <x v="3"/>
  </r>
  <r>
    <x v="2"/>
    <x v="9"/>
    <x v="11"/>
    <d v="2024-11-26T00:00:00"/>
    <d v="2024-12-15T00:00:00"/>
    <x v="431"/>
    <x v="1"/>
    <x v="2"/>
    <x v="0"/>
    <n v="-3.88"/>
    <x v="5"/>
    <x v="5"/>
    <s v="REF .UBER juridico"/>
    <x v="0"/>
    <x v="0"/>
    <x v="0"/>
    <x v="0"/>
    <x v="3"/>
  </r>
  <r>
    <x v="2"/>
    <x v="9"/>
    <x v="11"/>
    <d v="2024-11-28T00:00:00"/>
    <d v="2024-12-15T00:00:00"/>
    <x v="432"/>
    <x v="1"/>
    <x v="2"/>
    <x v="0"/>
    <n v="-3.11"/>
    <x v="5"/>
    <x v="5"/>
    <s v="REF .UBER juridico"/>
    <x v="0"/>
    <x v="0"/>
    <x v="0"/>
    <x v="0"/>
    <x v="3"/>
  </r>
  <r>
    <x v="2"/>
    <x v="9"/>
    <x v="11"/>
    <d v="2024-11-28T00:00:00"/>
    <d v="2024-12-15T00:00:00"/>
    <x v="433"/>
    <x v="1"/>
    <x v="2"/>
    <x v="0"/>
    <n v="-24.97"/>
    <x v="5"/>
    <x v="5"/>
    <s v="REF .UBER juridico"/>
    <x v="0"/>
    <x v="0"/>
    <x v="0"/>
    <x v="0"/>
    <x v="3"/>
  </r>
  <r>
    <x v="2"/>
    <x v="9"/>
    <x v="11"/>
    <d v="2024-11-28T00:00:00"/>
    <d v="2024-12-15T00:00:00"/>
    <x v="434"/>
    <x v="1"/>
    <x v="2"/>
    <x v="0"/>
    <n v="-45.96"/>
    <x v="5"/>
    <x v="5"/>
    <s v="REF .UBER juridico"/>
    <x v="0"/>
    <x v="0"/>
    <x v="0"/>
    <x v="0"/>
    <x v="3"/>
  </r>
  <r>
    <x v="2"/>
    <x v="9"/>
    <x v="11"/>
    <d v="2024-11-28T00:00:00"/>
    <d v="2024-12-15T00:00:00"/>
    <x v="435"/>
    <x v="1"/>
    <x v="2"/>
    <x v="0"/>
    <n v="-40.98"/>
    <x v="5"/>
    <x v="5"/>
    <s v="REF .UBER juridico estorno 38,85 - total 40,98"/>
    <x v="0"/>
    <x v="0"/>
    <x v="0"/>
    <x v="0"/>
    <x v="3"/>
  </r>
  <r>
    <x v="2"/>
    <x v="9"/>
    <x v="11"/>
    <d v="2024-11-28T00:00:00"/>
    <d v="2024-12-15T00:00:00"/>
    <x v="436"/>
    <x v="1"/>
    <x v="2"/>
    <x v="0"/>
    <n v="-13.28"/>
    <x v="5"/>
    <x v="5"/>
    <s v="REF .UBER juridico "/>
    <x v="0"/>
    <x v="0"/>
    <x v="0"/>
    <x v="0"/>
    <x v="3"/>
  </r>
  <r>
    <x v="2"/>
    <x v="9"/>
    <x v="11"/>
    <d v="2024-11-29T00:00:00"/>
    <d v="2024-12-15T00:00:00"/>
    <x v="437"/>
    <x v="1"/>
    <x v="2"/>
    <x v="0"/>
    <n v="-24.9"/>
    <x v="5"/>
    <x v="5"/>
    <s v="REF .UBER juridico"/>
    <x v="0"/>
    <x v="0"/>
    <x v="0"/>
    <x v="0"/>
    <x v="3"/>
  </r>
  <r>
    <x v="2"/>
    <x v="9"/>
    <x v="11"/>
    <d v="2024-12-02T00:00:00"/>
    <d v="2024-12-15T00:00:00"/>
    <x v="438"/>
    <x v="1"/>
    <x v="2"/>
    <x v="0"/>
    <n v="-12.52"/>
    <x v="5"/>
    <x v="5"/>
    <s v="REF .UBER juridico"/>
    <x v="0"/>
    <x v="0"/>
    <x v="0"/>
    <x v="0"/>
    <x v="3"/>
  </r>
  <r>
    <x v="2"/>
    <x v="9"/>
    <x v="11"/>
    <d v="2024-12-02T00:00:00"/>
    <d v="2024-12-15T00:00:00"/>
    <x v="439"/>
    <x v="1"/>
    <x v="2"/>
    <x v="0"/>
    <n v="-25.95"/>
    <x v="5"/>
    <x v="5"/>
    <s v="REF .UBER juridico"/>
    <x v="0"/>
    <x v="0"/>
    <x v="0"/>
    <x v="0"/>
    <x v="3"/>
  </r>
  <r>
    <x v="2"/>
    <x v="9"/>
    <x v="11"/>
    <d v="2024-12-02T00:00:00"/>
    <d v="2024-12-15T00:00:00"/>
    <x v="440"/>
    <x v="1"/>
    <x v="2"/>
    <x v="0"/>
    <n v="-12.52"/>
    <x v="5"/>
    <x v="5"/>
    <s v="REF .UBER juridico"/>
    <x v="0"/>
    <x v="0"/>
    <x v="0"/>
    <x v="0"/>
    <x v="3"/>
  </r>
  <r>
    <x v="2"/>
    <x v="9"/>
    <x v="11"/>
    <d v="2024-12-05T00:00:00"/>
    <d v="2024-12-15T00:00:00"/>
    <x v="441"/>
    <x v="1"/>
    <x v="2"/>
    <x v="0"/>
    <n v="-39.479999999999997"/>
    <x v="5"/>
    <x v="5"/>
    <s v="REF .UBER juridico"/>
    <x v="0"/>
    <x v="0"/>
    <x v="0"/>
    <x v="0"/>
    <x v="3"/>
  </r>
  <r>
    <x v="2"/>
    <x v="9"/>
    <x v="12"/>
    <d v="2024-12-11T00:00:00"/>
    <d v="2025-01-15T00:00:00"/>
    <x v="442"/>
    <x v="1"/>
    <x v="2"/>
    <x v="0"/>
    <n v="-8.82"/>
    <x v="5"/>
    <x v="5"/>
    <s v="REF .UBER juridico"/>
    <x v="0"/>
    <x v="0"/>
    <x v="0"/>
    <x v="0"/>
    <x v="3"/>
  </r>
  <r>
    <x v="2"/>
    <x v="9"/>
    <x v="12"/>
    <d v="2024-12-11T00:00:00"/>
    <d v="2025-01-15T00:00:00"/>
    <x v="443"/>
    <x v="1"/>
    <x v="2"/>
    <x v="0"/>
    <n v="-28.07"/>
    <x v="5"/>
    <x v="5"/>
    <s v="REF .UBER juridico"/>
    <x v="0"/>
    <x v="0"/>
    <x v="0"/>
    <x v="0"/>
    <x v="3"/>
  </r>
  <r>
    <x v="2"/>
    <x v="9"/>
    <x v="12"/>
    <d v="2024-12-11T00:00:00"/>
    <d v="2025-01-15T00:00:00"/>
    <x v="444"/>
    <x v="1"/>
    <x v="2"/>
    <x v="0"/>
    <n v="-40.1"/>
    <x v="5"/>
    <x v="5"/>
    <s v="REF .UBER juridico"/>
    <x v="0"/>
    <x v="0"/>
    <x v="0"/>
    <x v="0"/>
    <x v="3"/>
  </r>
  <r>
    <x v="2"/>
    <x v="9"/>
    <x v="12"/>
    <d v="2024-12-17T00:00:00"/>
    <d v="2025-01-15T00:00:00"/>
    <x v="445"/>
    <x v="1"/>
    <x v="2"/>
    <x v="0"/>
    <n v="-28.98"/>
    <x v="5"/>
    <x v="5"/>
    <s v="REF .UBER JURIDICO"/>
    <x v="0"/>
    <x v="0"/>
    <x v="0"/>
    <x v="0"/>
    <x v="3"/>
  </r>
  <r>
    <x v="2"/>
    <x v="9"/>
    <x v="12"/>
    <d v="2024-12-17T00:00:00"/>
    <d v="2025-01-15T00:00:00"/>
    <x v="446"/>
    <x v="1"/>
    <x v="2"/>
    <x v="0"/>
    <n v="-46.97"/>
    <x v="5"/>
    <x v="5"/>
    <s v="REF .UBER JURIDICO"/>
    <x v="0"/>
    <x v="0"/>
    <x v="0"/>
    <x v="0"/>
    <x v="3"/>
  </r>
  <r>
    <x v="2"/>
    <x v="9"/>
    <x v="12"/>
    <d v="2024-12-18T00:00:00"/>
    <d v="2025-01-15T00:00:00"/>
    <x v="447"/>
    <x v="1"/>
    <x v="2"/>
    <x v="0"/>
    <n v="-13.7"/>
    <x v="5"/>
    <x v="5"/>
    <s v="REF .UBER JURIDICO"/>
    <x v="0"/>
    <x v="0"/>
    <x v="0"/>
    <x v="0"/>
    <x v="3"/>
  </r>
  <r>
    <x v="2"/>
    <x v="9"/>
    <x v="12"/>
    <d v="2024-12-26T00:00:00"/>
    <d v="2025-01-15T00:00:00"/>
    <x v="448"/>
    <x v="1"/>
    <x v="2"/>
    <x v="0"/>
    <n v="-64.959999999999994"/>
    <x v="5"/>
    <x v="5"/>
    <s v="REF .UBER RH"/>
    <x v="0"/>
    <x v="0"/>
    <x v="0"/>
    <x v="0"/>
    <x v="3"/>
  </r>
  <r>
    <x v="2"/>
    <x v="9"/>
    <x v="3"/>
    <d v="2025-01-08T00:00:00"/>
    <d v="2025-02-15T00:00:00"/>
    <x v="449"/>
    <x v="1"/>
    <x v="2"/>
    <x v="2"/>
    <n v="-12.77"/>
    <x v="5"/>
    <x v="5"/>
    <s v="REF .UBER JURIDICO"/>
    <x v="0"/>
    <x v="0"/>
    <x v="0"/>
    <x v="0"/>
    <x v="0"/>
  </r>
  <r>
    <x v="2"/>
    <x v="9"/>
    <x v="3"/>
    <d v="2025-01-08T00:00:00"/>
    <d v="2025-02-15T00:00:00"/>
    <x v="450"/>
    <x v="1"/>
    <x v="2"/>
    <x v="2"/>
    <n v="-18.920000000000002"/>
    <x v="5"/>
    <x v="5"/>
    <s v="REF .UBER JURIDICO"/>
    <x v="0"/>
    <x v="0"/>
    <x v="0"/>
    <x v="0"/>
    <x v="0"/>
  </r>
  <r>
    <x v="2"/>
    <x v="9"/>
    <x v="3"/>
    <d v="2025-01-08T00:00:00"/>
    <d v="2025-02-15T00:00:00"/>
    <x v="451"/>
    <x v="1"/>
    <x v="2"/>
    <x v="2"/>
    <n v="-43.43"/>
    <x v="5"/>
    <x v="5"/>
    <s v="REF .UBER JURIDICO"/>
    <x v="0"/>
    <x v="0"/>
    <x v="0"/>
    <x v="0"/>
    <x v="0"/>
  </r>
  <r>
    <x v="2"/>
    <x v="9"/>
    <x v="3"/>
    <d v="2025-01-08T00:00:00"/>
    <d v="2025-02-15T00:00:00"/>
    <x v="452"/>
    <x v="1"/>
    <x v="2"/>
    <x v="2"/>
    <n v="-67.989999999999995"/>
    <x v="5"/>
    <x v="5"/>
    <s v="REF .UBER JURIDICO"/>
    <x v="0"/>
    <x v="0"/>
    <x v="0"/>
    <x v="0"/>
    <x v="0"/>
  </r>
  <r>
    <x v="2"/>
    <x v="9"/>
    <x v="3"/>
    <d v="2025-01-10T00:00:00"/>
    <d v="2025-02-15T00:00:00"/>
    <x v="453"/>
    <x v="1"/>
    <x v="2"/>
    <x v="2"/>
    <n v="-35.200000000000003"/>
    <x v="5"/>
    <x v="5"/>
    <s v="REF .UBER JURIDICO"/>
    <x v="0"/>
    <x v="0"/>
    <x v="0"/>
    <x v="0"/>
    <x v="0"/>
  </r>
  <r>
    <x v="2"/>
    <x v="9"/>
    <x v="3"/>
    <d v="2025-01-20T00:00:00"/>
    <d v="2025-02-15T00:00:00"/>
    <x v="454"/>
    <x v="1"/>
    <x v="2"/>
    <x v="2"/>
    <n v="-22.87"/>
    <x v="5"/>
    <x v="5"/>
    <s v="REF .UBER JURIDICO"/>
    <x v="0"/>
    <x v="0"/>
    <x v="0"/>
    <x v="0"/>
    <x v="0"/>
  </r>
  <r>
    <x v="2"/>
    <x v="9"/>
    <x v="3"/>
    <d v="2025-01-22T00:00:00"/>
    <d v="2025-02-15T00:00:00"/>
    <x v="455"/>
    <x v="1"/>
    <x v="2"/>
    <x v="2"/>
    <n v="-18.95"/>
    <x v="5"/>
    <x v="5"/>
    <s v="REF .UBER JURIDICO"/>
    <x v="0"/>
    <x v="0"/>
    <x v="0"/>
    <x v="0"/>
    <x v="0"/>
  </r>
  <r>
    <x v="2"/>
    <x v="9"/>
    <x v="3"/>
    <d v="2025-01-22T00:00:00"/>
    <d v="2025-02-15T00:00:00"/>
    <x v="456"/>
    <x v="1"/>
    <x v="2"/>
    <x v="2"/>
    <n v="-21.9"/>
    <x v="5"/>
    <x v="5"/>
    <s v="REF .UBER JURIDICO"/>
    <x v="0"/>
    <x v="0"/>
    <x v="0"/>
    <x v="0"/>
    <x v="0"/>
  </r>
  <r>
    <x v="2"/>
    <x v="9"/>
    <x v="3"/>
    <d v="2025-01-22T00:00:00"/>
    <d v="2025-02-15T00:00:00"/>
    <x v="457"/>
    <x v="1"/>
    <x v="2"/>
    <x v="2"/>
    <n v="-25.94"/>
    <x v="5"/>
    <x v="5"/>
    <s v="REF .UBER JURIDICO"/>
    <x v="0"/>
    <x v="0"/>
    <x v="0"/>
    <x v="0"/>
    <x v="0"/>
  </r>
  <r>
    <x v="2"/>
    <x v="9"/>
    <x v="3"/>
    <d v="2025-01-22T00:00:00"/>
    <d v="2025-02-15T00:00:00"/>
    <x v="458"/>
    <x v="1"/>
    <x v="2"/>
    <x v="2"/>
    <n v="-24.93"/>
    <x v="5"/>
    <x v="5"/>
    <s v="REF .UBER JURIDICO"/>
    <x v="0"/>
    <x v="0"/>
    <x v="0"/>
    <x v="0"/>
    <x v="0"/>
  </r>
  <r>
    <x v="2"/>
    <x v="9"/>
    <x v="3"/>
    <d v="2025-01-22T00:00:00"/>
    <d v="2025-02-15T00:00:00"/>
    <x v="459"/>
    <x v="1"/>
    <x v="2"/>
    <x v="2"/>
    <n v="-34.909999999999997"/>
    <x v="5"/>
    <x v="5"/>
    <s v="REF .UBER JURIDICO"/>
    <x v="0"/>
    <x v="0"/>
    <x v="0"/>
    <x v="0"/>
    <x v="0"/>
  </r>
  <r>
    <x v="2"/>
    <x v="9"/>
    <x v="3"/>
    <d v="2025-01-22T00:00:00"/>
    <d v="2025-02-15T00:00:00"/>
    <x v="460"/>
    <x v="1"/>
    <x v="2"/>
    <x v="2"/>
    <n v="-39.979999999999997"/>
    <x v="5"/>
    <x v="5"/>
    <s v="REF .UBER JURIDICO"/>
    <x v="0"/>
    <x v="0"/>
    <x v="0"/>
    <x v="0"/>
    <x v="0"/>
  </r>
  <r>
    <x v="2"/>
    <x v="9"/>
    <x v="3"/>
    <d v="2025-01-28T00:00:00"/>
    <d v="2025-02-15T00:00:00"/>
    <x v="461"/>
    <x v="1"/>
    <x v="2"/>
    <x v="2"/>
    <n v="-24.96"/>
    <x v="5"/>
    <x v="5"/>
    <s v="REF .UBER JURIDICO"/>
    <x v="0"/>
    <x v="0"/>
    <x v="0"/>
    <x v="0"/>
    <x v="0"/>
  </r>
  <r>
    <x v="2"/>
    <x v="9"/>
    <x v="3"/>
    <d v="2025-01-28T00:00:00"/>
    <d v="2025-02-15T00:00:00"/>
    <x v="462"/>
    <x v="1"/>
    <x v="2"/>
    <x v="2"/>
    <n v="-33.56"/>
    <x v="5"/>
    <x v="5"/>
    <s v="REF .UBER JURIDICO"/>
    <x v="0"/>
    <x v="0"/>
    <x v="0"/>
    <x v="0"/>
    <x v="0"/>
  </r>
  <r>
    <x v="2"/>
    <x v="9"/>
    <x v="3"/>
    <d v="2025-01-28T00:00:00"/>
    <d v="2025-02-15T00:00:00"/>
    <x v="463"/>
    <x v="1"/>
    <x v="2"/>
    <x v="2"/>
    <n v="-36.9"/>
    <x v="5"/>
    <x v="5"/>
    <s v="REF .UBER JURIDICO"/>
    <x v="0"/>
    <x v="0"/>
    <x v="0"/>
    <x v="0"/>
    <x v="0"/>
  </r>
  <r>
    <x v="2"/>
    <x v="9"/>
    <x v="3"/>
    <d v="2025-01-28T00:00:00"/>
    <d v="2025-02-15T00:00:00"/>
    <x v="464"/>
    <x v="1"/>
    <x v="2"/>
    <x v="2"/>
    <n v="-35.15"/>
    <x v="5"/>
    <x v="5"/>
    <s v="REF .UBER JURIDICO"/>
    <x v="0"/>
    <x v="0"/>
    <x v="0"/>
    <x v="0"/>
    <x v="0"/>
  </r>
  <r>
    <x v="2"/>
    <x v="9"/>
    <x v="3"/>
    <d v="2025-01-31T00:00:00"/>
    <d v="2025-02-15T00:00:00"/>
    <x v="465"/>
    <x v="1"/>
    <x v="2"/>
    <x v="2"/>
    <n v="-22.95"/>
    <x v="5"/>
    <x v="5"/>
    <s v="REF .UBER JURIDICO"/>
    <x v="0"/>
    <x v="0"/>
    <x v="0"/>
    <x v="0"/>
    <x v="0"/>
  </r>
  <r>
    <x v="2"/>
    <x v="9"/>
    <x v="3"/>
    <d v="2025-01-31T00:00:00"/>
    <d v="2025-02-15T00:00:00"/>
    <x v="466"/>
    <x v="37"/>
    <x v="2"/>
    <x v="2"/>
    <n v="-35.979999999999997"/>
    <x v="5"/>
    <x v="5"/>
    <s v="REF .UBER JURIDICO"/>
    <x v="0"/>
    <x v="0"/>
    <x v="0"/>
    <x v="0"/>
    <x v="0"/>
  </r>
  <r>
    <x v="2"/>
    <x v="9"/>
    <x v="3"/>
    <d v="2025-01-31T00:00:00"/>
    <d v="2025-02-15T00:00:00"/>
    <x v="466"/>
    <x v="38"/>
    <x v="2"/>
    <x v="2"/>
    <n v="-19.78"/>
    <x v="5"/>
    <x v="5"/>
    <s v="REF .UBER JURIDICO"/>
    <x v="0"/>
    <x v="0"/>
    <x v="0"/>
    <x v="0"/>
    <x v="0"/>
  </r>
  <r>
    <x v="2"/>
    <x v="9"/>
    <x v="3"/>
    <d v="2025-02-05T00:00:00"/>
    <d v="2025-02-15T00:00:00"/>
    <x v="467"/>
    <x v="1"/>
    <x v="2"/>
    <x v="2"/>
    <n v="-27.93"/>
    <x v="5"/>
    <x v="5"/>
    <s v="REF .UBER JURIDICO"/>
    <x v="0"/>
    <x v="0"/>
    <x v="0"/>
    <x v="0"/>
    <x v="0"/>
  </r>
  <r>
    <x v="2"/>
    <x v="9"/>
    <x v="3"/>
    <d v="2025-02-05T00:00:00"/>
    <d v="2025-02-15T00:00:00"/>
    <x v="468"/>
    <x v="37"/>
    <x v="2"/>
    <x v="2"/>
    <n v="-38.92"/>
    <x v="5"/>
    <x v="5"/>
    <s v="REF .UBER JURIDICO"/>
    <x v="0"/>
    <x v="0"/>
    <x v="0"/>
    <x v="0"/>
    <x v="0"/>
  </r>
  <r>
    <x v="2"/>
    <x v="9"/>
    <x v="3"/>
    <d v="2025-02-05T00:00:00"/>
    <d v="2025-02-15T00:00:00"/>
    <x v="468"/>
    <x v="38"/>
    <x v="2"/>
    <x v="2"/>
    <n v="-2.75"/>
    <x v="5"/>
    <x v="5"/>
    <s v="REF .UBER JURIDICO"/>
    <x v="0"/>
    <x v="0"/>
    <x v="0"/>
    <x v="0"/>
    <x v="0"/>
  </r>
  <r>
    <x v="3"/>
    <x v="35"/>
    <x v="0"/>
    <d v="2024-01-01T00:00:00"/>
    <d v="2024-01-01T00:00:00"/>
    <x v="469"/>
    <x v="1"/>
    <x v="2"/>
    <x v="0"/>
    <n v="80"/>
    <x v="6"/>
    <x v="6"/>
    <s v="11885"/>
    <x v="0"/>
    <x v="1"/>
    <x v="0"/>
    <x v="0"/>
    <x v="0"/>
  </r>
  <r>
    <x v="3"/>
    <x v="35"/>
    <x v="0"/>
    <d v="2024-01-01T00:00:00"/>
    <d v="2024-01-01T00:00:00"/>
    <x v="469"/>
    <x v="1"/>
    <x v="2"/>
    <x v="0"/>
    <n v="100"/>
    <x v="3"/>
    <x v="3"/>
    <s v="11975"/>
    <x v="0"/>
    <x v="1"/>
    <x v="0"/>
    <x v="0"/>
    <x v="0"/>
  </r>
  <r>
    <x v="3"/>
    <x v="35"/>
    <x v="0"/>
    <d v="2024-01-01T00:00:00"/>
    <d v="2024-01-01T00:00:00"/>
    <x v="469"/>
    <x v="1"/>
    <x v="2"/>
    <x v="0"/>
    <n v="200"/>
    <x v="7"/>
    <x v="7"/>
    <s v="11843"/>
    <x v="0"/>
    <x v="1"/>
    <x v="0"/>
    <x v="0"/>
    <x v="0"/>
  </r>
  <r>
    <x v="3"/>
    <x v="35"/>
    <x v="0"/>
    <d v="2024-01-01T00:00:00"/>
    <d v="2024-01-01T00:00:00"/>
    <x v="469"/>
    <x v="1"/>
    <x v="2"/>
    <x v="0"/>
    <n v="200"/>
    <x v="4"/>
    <x v="4"/>
    <s v="11861"/>
    <x v="0"/>
    <x v="1"/>
    <x v="0"/>
    <x v="0"/>
    <x v="0"/>
  </r>
  <r>
    <x v="3"/>
    <x v="35"/>
    <x v="0"/>
    <d v="2024-01-01T00:00:00"/>
    <d v="2024-01-01T00:00:00"/>
    <x v="469"/>
    <x v="1"/>
    <x v="2"/>
    <x v="0"/>
    <n v="300"/>
    <x v="12"/>
    <x v="12"/>
    <s v="11825"/>
    <x v="0"/>
    <x v="1"/>
    <x v="0"/>
    <x v="0"/>
    <x v="0"/>
  </r>
  <r>
    <x v="3"/>
    <x v="35"/>
    <x v="0"/>
    <d v="2024-01-01T00:00:00"/>
    <d v="2024-01-01T00:00:00"/>
    <x v="469"/>
    <x v="1"/>
    <x v="2"/>
    <x v="0"/>
    <n v="300"/>
    <x v="13"/>
    <x v="13"/>
    <s v="11933"/>
    <x v="0"/>
    <x v="1"/>
    <x v="0"/>
    <x v="0"/>
    <x v="0"/>
  </r>
  <r>
    <x v="3"/>
    <x v="35"/>
    <x v="0"/>
    <d v="2024-01-01T00:00:00"/>
    <d v="2024-01-01T00:00:00"/>
    <x v="469"/>
    <x v="1"/>
    <x v="2"/>
    <x v="0"/>
    <n v="300"/>
    <x v="14"/>
    <x v="14"/>
    <s v="11939"/>
    <x v="0"/>
    <x v="1"/>
    <x v="0"/>
    <x v="0"/>
    <x v="0"/>
  </r>
  <r>
    <x v="3"/>
    <x v="35"/>
    <x v="0"/>
    <d v="2024-01-01T00:00:00"/>
    <d v="2024-01-01T00:00:00"/>
    <x v="469"/>
    <x v="1"/>
    <x v="2"/>
    <x v="0"/>
    <n v="3000"/>
    <x v="8"/>
    <x v="8"/>
    <s v="11639"/>
    <x v="0"/>
    <x v="1"/>
    <x v="0"/>
    <x v="0"/>
    <x v="0"/>
  </r>
  <r>
    <x v="3"/>
    <x v="35"/>
    <x v="0"/>
    <d v="2024-01-01T00:00:00"/>
    <d v="2024-01-01T00:00:00"/>
    <x v="469"/>
    <x v="1"/>
    <x v="2"/>
    <x v="0"/>
    <n v="4700"/>
    <x v="0"/>
    <x v="0"/>
    <s v="11709"/>
    <x v="0"/>
    <x v="1"/>
    <x v="0"/>
    <x v="0"/>
    <x v="0"/>
  </r>
  <r>
    <x v="3"/>
    <x v="35"/>
    <x v="0"/>
    <d v="2024-01-01T00:00:00"/>
    <d v="2024-01-01T00:00:00"/>
    <x v="469"/>
    <x v="1"/>
    <x v="2"/>
    <x v="0"/>
    <n v="4800"/>
    <x v="0"/>
    <x v="0"/>
    <s v="11708"/>
    <x v="0"/>
    <x v="1"/>
    <x v="0"/>
    <x v="0"/>
    <x v="0"/>
  </r>
  <r>
    <x v="3"/>
    <x v="35"/>
    <x v="0"/>
    <d v="2024-01-01T00:00:00"/>
    <d v="2024-01-01T00:00:00"/>
    <x v="469"/>
    <x v="1"/>
    <x v="2"/>
    <x v="0"/>
    <n v="5400"/>
    <x v="2"/>
    <x v="2"/>
    <s v="11658"/>
    <x v="0"/>
    <x v="1"/>
    <x v="0"/>
    <x v="0"/>
    <x v="0"/>
  </r>
  <r>
    <x v="3"/>
    <x v="35"/>
    <x v="0"/>
    <d v="2024-01-01T00:00:00"/>
    <d v="2024-01-01T00:00:00"/>
    <x v="469"/>
    <x v="1"/>
    <x v="2"/>
    <x v="0"/>
    <n v="8000"/>
    <x v="0"/>
    <x v="0"/>
    <s v="11707"/>
    <x v="0"/>
    <x v="1"/>
    <x v="0"/>
    <x v="0"/>
    <x v="0"/>
  </r>
  <r>
    <x v="3"/>
    <x v="35"/>
    <x v="0"/>
    <d v="2024-01-01T00:00:00"/>
    <d v="2024-01-01T00:00:00"/>
    <x v="469"/>
    <x v="1"/>
    <x v="2"/>
    <x v="0"/>
    <n v="10000"/>
    <x v="2"/>
    <x v="2"/>
    <s v="11657"/>
    <x v="0"/>
    <x v="1"/>
    <x v="0"/>
    <x v="0"/>
    <x v="0"/>
  </r>
  <r>
    <x v="3"/>
    <x v="35"/>
    <x v="0"/>
    <d v="2024-01-01T00:00:00"/>
    <d v="2024-01-01T00:00:00"/>
    <x v="469"/>
    <x v="1"/>
    <x v="2"/>
    <x v="0"/>
    <n v="11110"/>
    <x v="0"/>
    <x v="0"/>
    <s v="11706"/>
    <x v="0"/>
    <x v="1"/>
    <x v="0"/>
    <x v="0"/>
    <x v="0"/>
  </r>
  <r>
    <x v="3"/>
    <x v="35"/>
    <x v="0"/>
    <d v="2024-01-01T00:00:00"/>
    <d v="2024-01-01T00:00:00"/>
    <x v="469"/>
    <x v="1"/>
    <x v="2"/>
    <x v="0"/>
    <n v="17000"/>
    <x v="0"/>
    <x v="0"/>
    <s v="11705"/>
    <x v="0"/>
    <x v="1"/>
    <x v="0"/>
    <x v="0"/>
    <x v="0"/>
  </r>
  <r>
    <x v="3"/>
    <x v="35"/>
    <x v="0"/>
    <d v="2024-01-01T00:00:00"/>
    <d v="2024-01-01T00:00:00"/>
    <x v="469"/>
    <x v="1"/>
    <x v="2"/>
    <x v="0"/>
    <n v="80000"/>
    <x v="1"/>
    <x v="1"/>
    <s v="11909"/>
    <x v="0"/>
    <x v="1"/>
    <x v="0"/>
    <x v="0"/>
    <x v="0"/>
  </r>
  <r>
    <x v="3"/>
    <x v="35"/>
    <x v="1"/>
    <d v="2024-02-01T00:00:00"/>
    <d v="2024-02-01T00:00:00"/>
    <x v="469"/>
    <x v="1"/>
    <x v="2"/>
    <x v="0"/>
    <n v="80"/>
    <x v="6"/>
    <x v="6"/>
    <s v="11886"/>
    <x v="0"/>
    <x v="1"/>
    <x v="0"/>
    <x v="0"/>
    <x v="0"/>
  </r>
  <r>
    <x v="3"/>
    <x v="35"/>
    <x v="1"/>
    <d v="2024-02-01T00:00:00"/>
    <d v="2024-02-01T00:00:00"/>
    <x v="469"/>
    <x v="1"/>
    <x v="2"/>
    <x v="0"/>
    <n v="100"/>
    <x v="3"/>
    <x v="3"/>
    <s v="11976"/>
    <x v="0"/>
    <x v="1"/>
    <x v="0"/>
    <x v="0"/>
    <x v="0"/>
  </r>
  <r>
    <x v="3"/>
    <x v="35"/>
    <x v="1"/>
    <d v="2024-02-01T00:00:00"/>
    <d v="2024-02-01T00:00:00"/>
    <x v="469"/>
    <x v="1"/>
    <x v="2"/>
    <x v="0"/>
    <n v="200"/>
    <x v="7"/>
    <x v="7"/>
    <s v="11844"/>
    <x v="0"/>
    <x v="1"/>
    <x v="0"/>
    <x v="0"/>
    <x v="0"/>
  </r>
  <r>
    <x v="3"/>
    <x v="35"/>
    <x v="1"/>
    <d v="2024-02-01T00:00:00"/>
    <d v="2024-02-01T00:00:00"/>
    <x v="469"/>
    <x v="1"/>
    <x v="2"/>
    <x v="0"/>
    <n v="200"/>
    <x v="4"/>
    <x v="4"/>
    <s v="11862"/>
    <x v="0"/>
    <x v="1"/>
    <x v="0"/>
    <x v="0"/>
    <x v="0"/>
  </r>
  <r>
    <x v="3"/>
    <x v="35"/>
    <x v="1"/>
    <d v="2024-02-01T00:00:00"/>
    <d v="2024-02-01T00:00:00"/>
    <x v="469"/>
    <x v="1"/>
    <x v="2"/>
    <x v="0"/>
    <n v="300"/>
    <x v="14"/>
    <x v="14"/>
    <s v="11940"/>
    <x v="0"/>
    <x v="1"/>
    <x v="0"/>
    <x v="0"/>
    <x v="0"/>
  </r>
  <r>
    <x v="3"/>
    <x v="35"/>
    <x v="1"/>
    <d v="2024-02-01T00:00:00"/>
    <d v="2024-02-01T00:00:00"/>
    <x v="469"/>
    <x v="1"/>
    <x v="2"/>
    <x v="0"/>
    <n v="3000"/>
    <x v="8"/>
    <x v="8"/>
    <s v="11640"/>
    <x v="0"/>
    <x v="1"/>
    <x v="0"/>
    <x v="0"/>
    <x v="0"/>
  </r>
  <r>
    <x v="3"/>
    <x v="35"/>
    <x v="1"/>
    <d v="2024-02-01T00:00:00"/>
    <d v="2024-02-01T00:00:00"/>
    <x v="469"/>
    <x v="1"/>
    <x v="2"/>
    <x v="0"/>
    <n v="4700"/>
    <x v="0"/>
    <x v="0"/>
    <s v="11714"/>
    <x v="0"/>
    <x v="1"/>
    <x v="0"/>
    <x v="0"/>
    <x v="0"/>
  </r>
  <r>
    <x v="3"/>
    <x v="35"/>
    <x v="1"/>
    <d v="2024-02-01T00:00:00"/>
    <d v="2024-02-01T00:00:00"/>
    <x v="469"/>
    <x v="1"/>
    <x v="2"/>
    <x v="0"/>
    <n v="4800"/>
    <x v="0"/>
    <x v="0"/>
    <s v="11713"/>
    <x v="0"/>
    <x v="1"/>
    <x v="0"/>
    <x v="0"/>
    <x v="0"/>
  </r>
  <r>
    <x v="3"/>
    <x v="35"/>
    <x v="1"/>
    <d v="2024-02-01T00:00:00"/>
    <d v="2024-02-01T00:00:00"/>
    <x v="469"/>
    <x v="1"/>
    <x v="2"/>
    <x v="0"/>
    <n v="5400"/>
    <x v="2"/>
    <x v="2"/>
    <s v="11660"/>
    <x v="0"/>
    <x v="1"/>
    <x v="0"/>
    <x v="0"/>
    <x v="0"/>
  </r>
  <r>
    <x v="3"/>
    <x v="35"/>
    <x v="1"/>
    <d v="2024-02-01T00:00:00"/>
    <d v="2024-02-01T00:00:00"/>
    <x v="469"/>
    <x v="1"/>
    <x v="2"/>
    <x v="0"/>
    <n v="8000"/>
    <x v="0"/>
    <x v="0"/>
    <s v="11712"/>
    <x v="0"/>
    <x v="1"/>
    <x v="0"/>
    <x v="0"/>
    <x v="0"/>
  </r>
  <r>
    <x v="3"/>
    <x v="35"/>
    <x v="1"/>
    <d v="2024-02-01T00:00:00"/>
    <d v="2024-02-01T00:00:00"/>
    <x v="469"/>
    <x v="1"/>
    <x v="2"/>
    <x v="0"/>
    <n v="10000"/>
    <x v="2"/>
    <x v="2"/>
    <s v="11659"/>
    <x v="0"/>
    <x v="1"/>
    <x v="0"/>
    <x v="0"/>
    <x v="0"/>
  </r>
  <r>
    <x v="3"/>
    <x v="35"/>
    <x v="1"/>
    <d v="2024-02-01T00:00:00"/>
    <d v="2024-02-01T00:00:00"/>
    <x v="469"/>
    <x v="1"/>
    <x v="2"/>
    <x v="0"/>
    <n v="11110"/>
    <x v="0"/>
    <x v="0"/>
    <s v="11711"/>
    <x v="0"/>
    <x v="1"/>
    <x v="0"/>
    <x v="0"/>
    <x v="0"/>
  </r>
  <r>
    <x v="3"/>
    <x v="35"/>
    <x v="1"/>
    <d v="2024-02-01T00:00:00"/>
    <d v="2024-02-01T00:00:00"/>
    <x v="469"/>
    <x v="1"/>
    <x v="2"/>
    <x v="0"/>
    <n v="17000"/>
    <x v="0"/>
    <x v="0"/>
    <s v="11710"/>
    <x v="0"/>
    <x v="1"/>
    <x v="0"/>
    <x v="0"/>
    <x v="0"/>
  </r>
  <r>
    <x v="3"/>
    <x v="35"/>
    <x v="1"/>
    <d v="2024-02-01T00:00:00"/>
    <d v="2024-02-01T00:00:00"/>
    <x v="469"/>
    <x v="1"/>
    <x v="2"/>
    <x v="0"/>
    <n v="80000"/>
    <x v="1"/>
    <x v="1"/>
    <s v="11910"/>
    <x v="0"/>
    <x v="1"/>
    <x v="0"/>
    <x v="0"/>
    <x v="0"/>
  </r>
  <r>
    <x v="3"/>
    <x v="35"/>
    <x v="2"/>
    <d v="2024-03-01T00:00:00"/>
    <d v="2024-03-01T00:00:00"/>
    <x v="469"/>
    <x v="1"/>
    <x v="2"/>
    <x v="0"/>
    <n v="80"/>
    <x v="6"/>
    <x v="6"/>
    <s v="11887"/>
    <x v="0"/>
    <x v="1"/>
    <x v="0"/>
    <x v="0"/>
    <x v="0"/>
  </r>
  <r>
    <x v="3"/>
    <x v="35"/>
    <x v="2"/>
    <d v="2024-03-01T00:00:00"/>
    <d v="2024-03-01T00:00:00"/>
    <x v="469"/>
    <x v="1"/>
    <x v="2"/>
    <x v="0"/>
    <n v="100"/>
    <x v="3"/>
    <x v="3"/>
    <s v="11977"/>
    <x v="0"/>
    <x v="1"/>
    <x v="0"/>
    <x v="0"/>
    <x v="0"/>
  </r>
  <r>
    <x v="3"/>
    <x v="35"/>
    <x v="2"/>
    <d v="2024-03-01T00:00:00"/>
    <d v="2024-03-01T00:00:00"/>
    <x v="469"/>
    <x v="1"/>
    <x v="2"/>
    <x v="0"/>
    <n v="200"/>
    <x v="7"/>
    <x v="7"/>
    <s v="11845"/>
    <x v="0"/>
    <x v="1"/>
    <x v="0"/>
    <x v="0"/>
    <x v="0"/>
  </r>
  <r>
    <x v="3"/>
    <x v="35"/>
    <x v="2"/>
    <d v="2024-03-01T00:00:00"/>
    <d v="2024-03-01T00:00:00"/>
    <x v="469"/>
    <x v="1"/>
    <x v="2"/>
    <x v="0"/>
    <n v="200"/>
    <x v="4"/>
    <x v="4"/>
    <s v="11863"/>
    <x v="0"/>
    <x v="1"/>
    <x v="0"/>
    <x v="0"/>
    <x v="0"/>
  </r>
  <r>
    <x v="3"/>
    <x v="35"/>
    <x v="2"/>
    <d v="2024-03-01T00:00:00"/>
    <d v="2024-03-01T00:00:00"/>
    <x v="469"/>
    <x v="1"/>
    <x v="2"/>
    <x v="0"/>
    <n v="300"/>
    <x v="12"/>
    <x v="12"/>
    <s v="11826"/>
    <x v="0"/>
    <x v="1"/>
    <x v="0"/>
    <x v="0"/>
    <x v="0"/>
  </r>
  <r>
    <x v="3"/>
    <x v="35"/>
    <x v="2"/>
    <d v="2024-03-01T00:00:00"/>
    <d v="2024-03-01T00:00:00"/>
    <x v="469"/>
    <x v="1"/>
    <x v="2"/>
    <x v="0"/>
    <n v="300"/>
    <x v="13"/>
    <x v="13"/>
    <s v="11934"/>
    <x v="0"/>
    <x v="1"/>
    <x v="0"/>
    <x v="0"/>
    <x v="0"/>
  </r>
  <r>
    <x v="3"/>
    <x v="35"/>
    <x v="2"/>
    <d v="2024-03-01T00:00:00"/>
    <d v="2024-03-01T00:00:00"/>
    <x v="469"/>
    <x v="1"/>
    <x v="2"/>
    <x v="0"/>
    <n v="300"/>
    <x v="14"/>
    <x v="14"/>
    <s v="11941"/>
    <x v="0"/>
    <x v="1"/>
    <x v="0"/>
    <x v="0"/>
    <x v="0"/>
  </r>
  <r>
    <x v="3"/>
    <x v="35"/>
    <x v="2"/>
    <d v="2024-03-01T00:00:00"/>
    <d v="2024-03-01T00:00:00"/>
    <x v="469"/>
    <x v="1"/>
    <x v="2"/>
    <x v="0"/>
    <n v="3000"/>
    <x v="8"/>
    <x v="8"/>
    <s v="11641"/>
    <x v="0"/>
    <x v="1"/>
    <x v="0"/>
    <x v="0"/>
    <x v="0"/>
  </r>
  <r>
    <x v="3"/>
    <x v="35"/>
    <x v="2"/>
    <d v="2024-03-01T00:00:00"/>
    <d v="2024-03-01T00:00:00"/>
    <x v="469"/>
    <x v="1"/>
    <x v="2"/>
    <x v="0"/>
    <n v="4700"/>
    <x v="0"/>
    <x v="0"/>
    <s v="11719"/>
    <x v="0"/>
    <x v="1"/>
    <x v="0"/>
    <x v="0"/>
    <x v="0"/>
  </r>
  <r>
    <x v="3"/>
    <x v="35"/>
    <x v="2"/>
    <d v="2024-03-01T00:00:00"/>
    <d v="2024-03-01T00:00:00"/>
    <x v="469"/>
    <x v="1"/>
    <x v="2"/>
    <x v="0"/>
    <n v="4800"/>
    <x v="0"/>
    <x v="0"/>
    <s v="11718"/>
    <x v="0"/>
    <x v="1"/>
    <x v="0"/>
    <x v="0"/>
    <x v="0"/>
  </r>
  <r>
    <x v="3"/>
    <x v="35"/>
    <x v="2"/>
    <d v="2024-03-01T00:00:00"/>
    <d v="2024-03-01T00:00:00"/>
    <x v="469"/>
    <x v="1"/>
    <x v="2"/>
    <x v="0"/>
    <n v="5295.4838709677415"/>
    <x v="2"/>
    <x v="2"/>
    <s v="11662"/>
    <x v="0"/>
    <x v="1"/>
    <x v="0"/>
    <x v="0"/>
    <x v="0"/>
  </r>
  <r>
    <x v="3"/>
    <x v="35"/>
    <x v="2"/>
    <d v="2024-03-01T00:00:00"/>
    <d v="2024-03-01T00:00:00"/>
    <x v="469"/>
    <x v="1"/>
    <x v="2"/>
    <x v="0"/>
    <n v="8000"/>
    <x v="0"/>
    <x v="0"/>
    <s v="11717"/>
    <x v="0"/>
    <x v="1"/>
    <x v="0"/>
    <x v="0"/>
    <x v="0"/>
  </r>
  <r>
    <x v="3"/>
    <x v="35"/>
    <x v="2"/>
    <d v="2024-03-01T00:00:00"/>
    <d v="2024-03-01T00:00:00"/>
    <x v="469"/>
    <x v="1"/>
    <x v="2"/>
    <x v="0"/>
    <n v="10000"/>
    <x v="2"/>
    <x v="2"/>
    <s v="11661"/>
    <x v="0"/>
    <x v="1"/>
    <x v="0"/>
    <x v="0"/>
    <x v="0"/>
  </r>
  <r>
    <x v="3"/>
    <x v="35"/>
    <x v="2"/>
    <d v="2024-03-01T00:00:00"/>
    <d v="2024-03-01T00:00:00"/>
    <x v="469"/>
    <x v="1"/>
    <x v="2"/>
    <x v="0"/>
    <n v="11110"/>
    <x v="0"/>
    <x v="0"/>
    <s v="11716"/>
    <x v="0"/>
    <x v="1"/>
    <x v="0"/>
    <x v="0"/>
    <x v="0"/>
  </r>
  <r>
    <x v="3"/>
    <x v="35"/>
    <x v="2"/>
    <d v="2024-03-01T00:00:00"/>
    <d v="2024-03-01T00:00:00"/>
    <x v="469"/>
    <x v="1"/>
    <x v="2"/>
    <x v="0"/>
    <n v="17000"/>
    <x v="0"/>
    <x v="0"/>
    <s v="11715"/>
    <x v="0"/>
    <x v="1"/>
    <x v="0"/>
    <x v="0"/>
    <x v="0"/>
  </r>
  <r>
    <x v="3"/>
    <x v="35"/>
    <x v="2"/>
    <d v="2024-03-01T00:00:00"/>
    <d v="2024-03-01T00:00:00"/>
    <x v="469"/>
    <x v="1"/>
    <x v="2"/>
    <x v="0"/>
    <n v="80000"/>
    <x v="1"/>
    <x v="1"/>
    <s v="11911"/>
    <x v="0"/>
    <x v="1"/>
    <x v="0"/>
    <x v="0"/>
    <x v="0"/>
  </r>
  <r>
    <x v="3"/>
    <x v="35"/>
    <x v="4"/>
    <d v="2024-04-01T00:00:00"/>
    <d v="2024-04-01T00:00:00"/>
    <x v="469"/>
    <x v="1"/>
    <x v="2"/>
    <x v="0"/>
    <n v="80"/>
    <x v="6"/>
    <x v="6"/>
    <s v="11888"/>
    <x v="0"/>
    <x v="1"/>
    <x v="0"/>
    <x v="0"/>
    <x v="1"/>
  </r>
  <r>
    <x v="3"/>
    <x v="35"/>
    <x v="4"/>
    <d v="2024-04-01T00:00:00"/>
    <d v="2024-04-01T00:00:00"/>
    <x v="469"/>
    <x v="1"/>
    <x v="2"/>
    <x v="0"/>
    <n v="100"/>
    <x v="3"/>
    <x v="3"/>
    <s v="11978"/>
    <x v="0"/>
    <x v="1"/>
    <x v="0"/>
    <x v="0"/>
    <x v="1"/>
  </r>
  <r>
    <x v="3"/>
    <x v="35"/>
    <x v="4"/>
    <d v="2024-04-01T00:00:00"/>
    <d v="2024-04-01T00:00:00"/>
    <x v="469"/>
    <x v="1"/>
    <x v="2"/>
    <x v="0"/>
    <n v="200"/>
    <x v="7"/>
    <x v="7"/>
    <s v="11846"/>
    <x v="0"/>
    <x v="1"/>
    <x v="0"/>
    <x v="0"/>
    <x v="1"/>
  </r>
  <r>
    <x v="3"/>
    <x v="35"/>
    <x v="4"/>
    <d v="2024-04-01T00:00:00"/>
    <d v="2024-04-01T00:00:00"/>
    <x v="469"/>
    <x v="1"/>
    <x v="2"/>
    <x v="0"/>
    <n v="200"/>
    <x v="4"/>
    <x v="4"/>
    <s v="11864"/>
    <x v="0"/>
    <x v="1"/>
    <x v="0"/>
    <x v="0"/>
    <x v="1"/>
  </r>
  <r>
    <x v="3"/>
    <x v="35"/>
    <x v="4"/>
    <d v="2024-04-01T00:00:00"/>
    <d v="2024-04-01T00:00:00"/>
    <x v="469"/>
    <x v="1"/>
    <x v="2"/>
    <x v="0"/>
    <n v="300"/>
    <x v="14"/>
    <x v="14"/>
    <s v="11942"/>
    <x v="0"/>
    <x v="1"/>
    <x v="0"/>
    <x v="0"/>
    <x v="1"/>
  </r>
  <r>
    <x v="3"/>
    <x v="35"/>
    <x v="4"/>
    <d v="2024-04-01T00:00:00"/>
    <d v="2024-04-01T00:00:00"/>
    <x v="469"/>
    <x v="1"/>
    <x v="2"/>
    <x v="0"/>
    <n v="3000"/>
    <x v="8"/>
    <x v="8"/>
    <s v="11642"/>
    <x v="0"/>
    <x v="1"/>
    <x v="0"/>
    <x v="0"/>
    <x v="1"/>
  </r>
  <r>
    <x v="3"/>
    <x v="35"/>
    <x v="4"/>
    <d v="2024-04-01T00:00:00"/>
    <d v="2024-04-01T00:00:00"/>
    <x v="469"/>
    <x v="1"/>
    <x v="2"/>
    <x v="0"/>
    <n v="5170"/>
    <x v="0"/>
    <x v="0"/>
    <s v="11724"/>
    <x v="0"/>
    <x v="1"/>
    <x v="0"/>
    <x v="0"/>
    <x v="1"/>
  </r>
  <r>
    <x v="3"/>
    <x v="35"/>
    <x v="4"/>
    <d v="2024-04-01T00:00:00"/>
    <d v="2024-04-01T00:00:00"/>
    <x v="469"/>
    <x v="1"/>
    <x v="2"/>
    <x v="0"/>
    <n v="5280"/>
    <x v="0"/>
    <x v="0"/>
    <s v="11723"/>
    <x v="0"/>
    <x v="1"/>
    <x v="0"/>
    <x v="0"/>
    <x v="1"/>
  </r>
  <r>
    <x v="3"/>
    <x v="35"/>
    <x v="4"/>
    <d v="2024-04-01T00:00:00"/>
    <d v="2024-04-01T00:00:00"/>
    <x v="469"/>
    <x v="1"/>
    <x v="2"/>
    <x v="0"/>
    <n v="5405.0456062291432"/>
    <x v="2"/>
    <x v="2"/>
    <s v="11664"/>
    <x v="0"/>
    <x v="1"/>
    <x v="0"/>
    <x v="0"/>
    <x v="1"/>
  </r>
  <r>
    <x v="3"/>
    <x v="35"/>
    <x v="4"/>
    <d v="2024-04-01T00:00:00"/>
    <d v="2024-04-01T00:00:00"/>
    <x v="469"/>
    <x v="1"/>
    <x v="2"/>
    <x v="0"/>
    <n v="8800"/>
    <x v="0"/>
    <x v="0"/>
    <s v="11722"/>
    <x v="0"/>
    <x v="1"/>
    <x v="0"/>
    <x v="0"/>
    <x v="1"/>
  </r>
  <r>
    <x v="3"/>
    <x v="35"/>
    <x v="4"/>
    <d v="2024-04-01T00:00:00"/>
    <d v="2024-04-01T00:00:00"/>
    <x v="469"/>
    <x v="1"/>
    <x v="2"/>
    <x v="0"/>
    <n v="10000"/>
    <x v="2"/>
    <x v="2"/>
    <s v="11663"/>
    <x v="0"/>
    <x v="1"/>
    <x v="0"/>
    <x v="0"/>
    <x v="1"/>
  </r>
  <r>
    <x v="3"/>
    <x v="35"/>
    <x v="4"/>
    <d v="2024-04-01T00:00:00"/>
    <d v="2024-04-01T00:00:00"/>
    <x v="469"/>
    <x v="1"/>
    <x v="2"/>
    <x v="0"/>
    <n v="12221.000000000002"/>
    <x v="0"/>
    <x v="0"/>
    <s v="11721"/>
    <x v="0"/>
    <x v="1"/>
    <x v="0"/>
    <x v="0"/>
    <x v="1"/>
  </r>
  <r>
    <x v="3"/>
    <x v="35"/>
    <x v="4"/>
    <d v="2024-04-01T00:00:00"/>
    <d v="2024-04-01T00:00:00"/>
    <x v="469"/>
    <x v="1"/>
    <x v="2"/>
    <x v="0"/>
    <n v="18700"/>
    <x v="0"/>
    <x v="0"/>
    <s v="11720"/>
    <x v="0"/>
    <x v="1"/>
    <x v="0"/>
    <x v="0"/>
    <x v="1"/>
  </r>
  <r>
    <x v="3"/>
    <x v="35"/>
    <x v="4"/>
    <d v="2024-04-01T00:00:00"/>
    <d v="2024-04-01T00:00:00"/>
    <x v="469"/>
    <x v="1"/>
    <x v="2"/>
    <x v="0"/>
    <n v="80000"/>
    <x v="1"/>
    <x v="1"/>
    <s v="11912"/>
    <x v="0"/>
    <x v="1"/>
    <x v="0"/>
    <x v="0"/>
    <x v="1"/>
  </r>
  <r>
    <x v="3"/>
    <x v="35"/>
    <x v="5"/>
    <d v="2024-05-01T00:00:00"/>
    <d v="2024-05-01T00:00:00"/>
    <x v="469"/>
    <x v="1"/>
    <x v="2"/>
    <x v="0"/>
    <n v="80"/>
    <x v="6"/>
    <x v="6"/>
    <s v="11889"/>
    <x v="0"/>
    <x v="1"/>
    <x v="0"/>
    <x v="0"/>
    <x v="1"/>
  </r>
  <r>
    <x v="3"/>
    <x v="35"/>
    <x v="5"/>
    <d v="2024-05-01T00:00:00"/>
    <d v="2024-05-01T00:00:00"/>
    <x v="469"/>
    <x v="1"/>
    <x v="2"/>
    <x v="0"/>
    <n v="100"/>
    <x v="3"/>
    <x v="3"/>
    <s v="11979"/>
    <x v="0"/>
    <x v="1"/>
    <x v="0"/>
    <x v="0"/>
    <x v="1"/>
  </r>
  <r>
    <x v="3"/>
    <x v="35"/>
    <x v="5"/>
    <d v="2024-05-01T00:00:00"/>
    <d v="2024-05-01T00:00:00"/>
    <x v="469"/>
    <x v="1"/>
    <x v="2"/>
    <x v="0"/>
    <n v="200"/>
    <x v="7"/>
    <x v="7"/>
    <s v="11847"/>
    <x v="0"/>
    <x v="1"/>
    <x v="0"/>
    <x v="0"/>
    <x v="1"/>
  </r>
  <r>
    <x v="3"/>
    <x v="35"/>
    <x v="5"/>
    <d v="2024-05-01T00:00:00"/>
    <d v="2024-05-01T00:00:00"/>
    <x v="469"/>
    <x v="1"/>
    <x v="2"/>
    <x v="0"/>
    <n v="200"/>
    <x v="4"/>
    <x v="4"/>
    <s v="11865"/>
    <x v="0"/>
    <x v="1"/>
    <x v="0"/>
    <x v="0"/>
    <x v="1"/>
  </r>
  <r>
    <x v="3"/>
    <x v="35"/>
    <x v="5"/>
    <d v="2024-05-01T00:00:00"/>
    <d v="2024-05-01T00:00:00"/>
    <x v="469"/>
    <x v="1"/>
    <x v="2"/>
    <x v="0"/>
    <n v="300"/>
    <x v="12"/>
    <x v="12"/>
    <s v="11827"/>
    <x v="0"/>
    <x v="1"/>
    <x v="0"/>
    <x v="0"/>
    <x v="1"/>
  </r>
  <r>
    <x v="3"/>
    <x v="35"/>
    <x v="5"/>
    <d v="2024-05-01T00:00:00"/>
    <d v="2024-05-01T00:00:00"/>
    <x v="469"/>
    <x v="1"/>
    <x v="2"/>
    <x v="0"/>
    <n v="300"/>
    <x v="13"/>
    <x v="13"/>
    <s v="11935"/>
    <x v="0"/>
    <x v="1"/>
    <x v="0"/>
    <x v="0"/>
    <x v="1"/>
  </r>
  <r>
    <x v="3"/>
    <x v="35"/>
    <x v="5"/>
    <d v="2024-05-01T00:00:00"/>
    <d v="2024-05-01T00:00:00"/>
    <x v="469"/>
    <x v="1"/>
    <x v="2"/>
    <x v="0"/>
    <n v="300"/>
    <x v="14"/>
    <x v="14"/>
    <s v="11943"/>
    <x v="0"/>
    <x v="1"/>
    <x v="0"/>
    <x v="0"/>
    <x v="1"/>
  </r>
  <r>
    <x v="3"/>
    <x v="35"/>
    <x v="5"/>
    <d v="2024-05-01T00:00:00"/>
    <d v="2024-05-01T00:00:00"/>
    <x v="469"/>
    <x v="1"/>
    <x v="2"/>
    <x v="0"/>
    <n v="3000"/>
    <x v="8"/>
    <x v="8"/>
    <s v="11643"/>
    <x v="0"/>
    <x v="1"/>
    <x v="0"/>
    <x v="0"/>
    <x v="1"/>
  </r>
  <r>
    <x v="3"/>
    <x v="35"/>
    <x v="5"/>
    <d v="2024-05-01T00:00:00"/>
    <d v="2024-05-01T00:00:00"/>
    <x v="469"/>
    <x v="1"/>
    <x v="2"/>
    <x v="0"/>
    <n v="5170"/>
    <x v="0"/>
    <x v="0"/>
    <s v="11729"/>
    <x v="0"/>
    <x v="1"/>
    <x v="0"/>
    <x v="0"/>
    <x v="1"/>
  </r>
  <r>
    <x v="3"/>
    <x v="35"/>
    <x v="5"/>
    <d v="2024-05-01T00:00:00"/>
    <d v="2024-05-01T00:00:00"/>
    <x v="469"/>
    <x v="1"/>
    <x v="2"/>
    <x v="0"/>
    <n v="5280"/>
    <x v="0"/>
    <x v="0"/>
    <s v="11728"/>
    <x v="0"/>
    <x v="1"/>
    <x v="0"/>
    <x v="0"/>
    <x v="1"/>
  </r>
  <r>
    <x v="3"/>
    <x v="35"/>
    <x v="5"/>
    <d v="2024-05-01T00:00:00"/>
    <d v="2024-05-01T00:00:00"/>
    <x v="469"/>
    <x v="1"/>
    <x v="2"/>
    <x v="0"/>
    <n v="5352.7387132656349"/>
    <x v="2"/>
    <x v="2"/>
    <s v="11666"/>
    <x v="0"/>
    <x v="1"/>
    <x v="0"/>
    <x v="0"/>
    <x v="1"/>
  </r>
  <r>
    <x v="3"/>
    <x v="35"/>
    <x v="5"/>
    <d v="2024-05-01T00:00:00"/>
    <d v="2024-05-01T00:00:00"/>
    <x v="469"/>
    <x v="1"/>
    <x v="2"/>
    <x v="0"/>
    <n v="8800"/>
    <x v="0"/>
    <x v="0"/>
    <s v="11727"/>
    <x v="0"/>
    <x v="1"/>
    <x v="0"/>
    <x v="0"/>
    <x v="1"/>
  </r>
  <r>
    <x v="3"/>
    <x v="35"/>
    <x v="5"/>
    <d v="2024-05-01T00:00:00"/>
    <d v="2024-05-01T00:00:00"/>
    <x v="469"/>
    <x v="1"/>
    <x v="2"/>
    <x v="0"/>
    <n v="10000"/>
    <x v="2"/>
    <x v="2"/>
    <s v="11665"/>
    <x v="0"/>
    <x v="1"/>
    <x v="0"/>
    <x v="0"/>
    <x v="1"/>
  </r>
  <r>
    <x v="3"/>
    <x v="35"/>
    <x v="5"/>
    <d v="2024-05-01T00:00:00"/>
    <d v="2024-05-01T00:00:00"/>
    <x v="469"/>
    <x v="1"/>
    <x v="2"/>
    <x v="0"/>
    <n v="12221.000000000002"/>
    <x v="0"/>
    <x v="0"/>
    <s v="11726"/>
    <x v="0"/>
    <x v="1"/>
    <x v="0"/>
    <x v="0"/>
    <x v="1"/>
  </r>
  <r>
    <x v="3"/>
    <x v="35"/>
    <x v="5"/>
    <d v="2024-05-01T00:00:00"/>
    <d v="2024-05-01T00:00:00"/>
    <x v="469"/>
    <x v="1"/>
    <x v="2"/>
    <x v="0"/>
    <n v="18700"/>
    <x v="0"/>
    <x v="0"/>
    <s v="11725"/>
    <x v="0"/>
    <x v="1"/>
    <x v="0"/>
    <x v="0"/>
    <x v="1"/>
  </r>
  <r>
    <x v="3"/>
    <x v="35"/>
    <x v="5"/>
    <d v="2024-05-01T00:00:00"/>
    <d v="2024-05-01T00:00:00"/>
    <x v="469"/>
    <x v="1"/>
    <x v="2"/>
    <x v="0"/>
    <n v="80000"/>
    <x v="1"/>
    <x v="1"/>
    <s v="11913"/>
    <x v="0"/>
    <x v="1"/>
    <x v="0"/>
    <x v="0"/>
    <x v="1"/>
  </r>
  <r>
    <x v="3"/>
    <x v="35"/>
    <x v="6"/>
    <d v="2024-06-01T00:00:00"/>
    <d v="2024-06-01T00:00:00"/>
    <x v="469"/>
    <x v="1"/>
    <x v="2"/>
    <x v="0"/>
    <n v="80"/>
    <x v="6"/>
    <x v="6"/>
    <s v="11890"/>
    <x v="0"/>
    <x v="1"/>
    <x v="0"/>
    <x v="0"/>
    <x v="1"/>
  </r>
  <r>
    <x v="3"/>
    <x v="35"/>
    <x v="6"/>
    <d v="2024-06-01T00:00:00"/>
    <d v="2024-06-01T00:00:00"/>
    <x v="469"/>
    <x v="1"/>
    <x v="2"/>
    <x v="0"/>
    <n v="100"/>
    <x v="3"/>
    <x v="3"/>
    <s v="11980"/>
    <x v="0"/>
    <x v="1"/>
    <x v="0"/>
    <x v="0"/>
    <x v="1"/>
  </r>
  <r>
    <x v="3"/>
    <x v="35"/>
    <x v="6"/>
    <d v="2024-06-01T00:00:00"/>
    <d v="2024-06-01T00:00:00"/>
    <x v="469"/>
    <x v="1"/>
    <x v="2"/>
    <x v="0"/>
    <n v="200"/>
    <x v="7"/>
    <x v="7"/>
    <s v="11848"/>
    <x v="0"/>
    <x v="1"/>
    <x v="0"/>
    <x v="0"/>
    <x v="1"/>
  </r>
  <r>
    <x v="3"/>
    <x v="35"/>
    <x v="6"/>
    <d v="2024-06-01T00:00:00"/>
    <d v="2024-06-01T00:00:00"/>
    <x v="469"/>
    <x v="1"/>
    <x v="2"/>
    <x v="0"/>
    <n v="200"/>
    <x v="4"/>
    <x v="4"/>
    <s v="11866"/>
    <x v="0"/>
    <x v="1"/>
    <x v="0"/>
    <x v="0"/>
    <x v="1"/>
  </r>
  <r>
    <x v="3"/>
    <x v="35"/>
    <x v="6"/>
    <d v="2024-06-01T00:00:00"/>
    <d v="2024-06-01T00:00:00"/>
    <x v="469"/>
    <x v="1"/>
    <x v="2"/>
    <x v="0"/>
    <n v="300"/>
    <x v="14"/>
    <x v="14"/>
    <s v="11944"/>
    <x v="0"/>
    <x v="1"/>
    <x v="0"/>
    <x v="0"/>
    <x v="1"/>
  </r>
  <r>
    <x v="3"/>
    <x v="35"/>
    <x v="6"/>
    <d v="2024-06-01T00:00:00"/>
    <d v="2024-06-01T00:00:00"/>
    <x v="469"/>
    <x v="1"/>
    <x v="2"/>
    <x v="0"/>
    <n v="3000"/>
    <x v="8"/>
    <x v="8"/>
    <s v="11644"/>
    <x v="0"/>
    <x v="1"/>
    <x v="0"/>
    <x v="0"/>
    <x v="1"/>
  </r>
  <r>
    <x v="3"/>
    <x v="35"/>
    <x v="6"/>
    <d v="2024-06-01T00:00:00"/>
    <d v="2024-06-01T00:00:00"/>
    <x v="469"/>
    <x v="1"/>
    <x v="2"/>
    <x v="0"/>
    <n v="5170"/>
    <x v="0"/>
    <x v="0"/>
    <s v="11734"/>
    <x v="0"/>
    <x v="1"/>
    <x v="0"/>
    <x v="0"/>
    <x v="1"/>
  </r>
  <r>
    <x v="3"/>
    <x v="35"/>
    <x v="6"/>
    <d v="2024-06-01T00:00:00"/>
    <d v="2024-06-01T00:00:00"/>
    <x v="469"/>
    <x v="1"/>
    <x v="2"/>
    <x v="0"/>
    <n v="5280"/>
    <x v="0"/>
    <x v="0"/>
    <s v="11733"/>
    <x v="0"/>
    <x v="1"/>
    <x v="0"/>
    <x v="0"/>
    <x v="1"/>
  </r>
  <r>
    <x v="3"/>
    <x v="35"/>
    <x v="6"/>
    <d v="2024-06-01T00:00:00"/>
    <d v="2024-06-01T00:00:00"/>
    <x v="469"/>
    <x v="1"/>
    <x v="2"/>
    <x v="0"/>
    <n v="5406.2661003982912"/>
    <x v="2"/>
    <x v="2"/>
    <s v="11668"/>
    <x v="0"/>
    <x v="1"/>
    <x v="0"/>
    <x v="0"/>
    <x v="1"/>
  </r>
  <r>
    <x v="3"/>
    <x v="35"/>
    <x v="6"/>
    <d v="2024-06-01T00:00:00"/>
    <d v="2024-06-01T00:00:00"/>
    <x v="469"/>
    <x v="1"/>
    <x v="2"/>
    <x v="0"/>
    <n v="8800"/>
    <x v="0"/>
    <x v="0"/>
    <s v="11732"/>
    <x v="0"/>
    <x v="1"/>
    <x v="0"/>
    <x v="0"/>
    <x v="1"/>
  </r>
  <r>
    <x v="3"/>
    <x v="35"/>
    <x v="6"/>
    <d v="2024-06-01T00:00:00"/>
    <d v="2024-06-01T00:00:00"/>
    <x v="469"/>
    <x v="1"/>
    <x v="2"/>
    <x v="0"/>
    <n v="10000"/>
    <x v="2"/>
    <x v="2"/>
    <s v="11667"/>
    <x v="0"/>
    <x v="1"/>
    <x v="0"/>
    <x v="0"/>
    <x v="1"/>
  </r>
  <r>
    <x v="3"/>
    <x v="35"/>
    <x v="6"/>
    <d v="2024-06-01T00:00:00"/>
    <d v="2024-06-01T00:00:00"/>
    <x v="469"/>
    <x v="1"/>
    <x v="2"/>
    <x v="0"/>
    <n v="12221.000000000002"/>
    <x v="0"/>
    <x v="0"/>
    <s v="11731"/>
    <x v="0"/>
    <x v="1"/>
    <x v="0"/>
    <x v="0"/>
    <x v="1"/>
  </r>
  <r>
    <x v="3"/>
    <x v="35"/>
    <x v="6"/>
    <d v="2024-06-01T00:00:00"/>
    <d v="2024-06-01T00:00:00"/>
    <x v="469"/>
    <x v="1"/>
    <x v="2"/>
    <x v="0"/>
    <n v="18700"/>
    <x v="0"/>
    <x v="0"/>
    <s v="11730"/>
    <x v="0"/>
    <x v="1"/>
    <x v="0"/>
    <x v="0"/>
    <x v="1"/>
  </r>
  <r>
    <x v="3"/>
    <x v="35"/>
    <x v="6"/>
    <d v="2024-06-01T00:00:00"/>
    <d v="2024-06-01T00:00:00"/>
    <x v="469"/>
    <x v="1"/>
    <x v="2"/>
    <x v="0"/>
    <n v="80000"/>
    <x v="1"/>
    <x v="1"/>
    <s v="11914"/>
    <x v="0"/>
    <x v="1"/>
    <x v="0"/>
    <x v="0"/>
    <x v="1"/>
  </r>
  <r>
    <x v="3"/>
    <x v="35"/>
    <x v="7"/>
    <d v="2024-07-01T00:00:00"/>
    <d v="2024-07-01T00:00:00"/>
    <x v="469"/>
    <x v="1"/>
    <x v="2"/>
    <x v="0"/>
    <n v="80"/>
    <x v="6"/>
    <x v="6"/>
    <s v="11891"/>
    <x v="0"/>
    <x v="1"/>
    <x v="0"/>
    <x v="0"/>
    <x v="2"/>
  </r>
  <r>
    <x v="3"/>
    <x v="35"/>
    <x v="7"/>
    <d v="2024-07-01T00:00:00"/>
    <d v="2024-07-01T00:00:00"/>
    <x v="469"/>
    <x v="1"/>
    <x v="2"/>
    <x v="0"/>
    <n v="100"/>
    <x v="3"/>
    <x v="3"/>
    <s v="11981"/>
    <x v="0"/>
    <x v="1"/>
    <x v="0"/>
    <x v="0"/>
    <x v="2"/>
  </r>
  <r>
    <x v="3"/>
    <x v="35"/>
    <x v="7"/>
    <d v="2024-07-01T00:00:00"/>
    <d v="2024-07-01T00:00:00"/>
    <x v="469"/>
    <x v="1"/>
    <x v="2"/>
    <x v="0"/>
    <n v="200"/>
    <x v="7"/>
    <x v="7"/>
    <s v="11849"/>
    <x v="0"/>
    <x v="1"/>
    <x v="0"/>
    <x v="0"/>
    <x v="2"/>
  </r>
  <r>
    <x v="3"/>
    <x v="35"/>
    <x v="7"/>
    <d v="2024-07-01T00:00:00"/>
    <d v="2024-07-01T00:00:00"/>
    <x v="469"/>
    <x v="1"/>
    <x v="2"/>
    <x v="0"/>
    <n v="200"/>
    <x v="4"/>
    <x v="4"/>
    <s v="11867"/>
    <x v="0"/>
    <x v="1"/>
    <x v="0"/>
    <x v="0"/>
    <x v="2"/>
  </r>
  <r>
    <x v="3"/>
    <x v="35"/>
    <x v="7"/>
    <d v="2024-07-01T00:00:00"/>
    <d v="2024-07-01T00:00:00"/>
    <x v="469"/>
    <x v="1"/>
    <x v="2"/>
    <x v="0"/>
    <n v="300"/>
    <x v="12"/>
    <x v="12"/>
    <s v="11828"/>
    <x v="0"/>
    <x v="1"/>
    <x v="0"/>
    <x v="0"/>
    <x v="2"/>
  </r>
  <r>
    <x v="3"/>
    <x v="35"/>
    <x v="7"/>
    <d v="2024-07-01T00:00:00"/>
    <d v="2024-07-01T00:00:00"/>
    <x v="469"/>
    <x v="1"/>
    <x v="2"/>
    <x v="0"/>
    <n v="300"/>
    <x v="13"/>
    <x v="13"/>
    <s v="11936"/>
    <x v="0"/>
    <x v="1"/>
    <x v="0"/>
    <x v="0"/>
    <x v="2"/>
  </r>
  <r>
    <x v="3"/>
    <x v="35"/>
    <x v="7"/>
    <d v="2024-07-01T00:00:00"/>
    <d v="2024-07-01T00:00:00"/>
    <x v="469"/>
    <x v="1"/>
    <x v="2"/>
    <x v="0"/>
    <n v="300"/>
    <x v="14"/>
    <x v="14"/>
    <s v="11945"/>
    <x v="0"/>
    <x v="1"/>
    <x v="0"/>
    <x v="0"/>
    <x v="2"/>
  </r>
  <r>
    <x v="3"/>
    <x v="35"/>
    <x v="7"/>
    <d v="2024-07-01T00:00:00"/>
    <d v="2024-07-01T00:00:00"/>
    <x v="469"/>
    <x v="1"/>
    <x v="2"/>
    <x v="0"/>
    <n v="3000"/>
    <x v="8"/>
    <x v="8"/>
    <s v="11645"/>
    <x v="0"/>
    <x v="1"/>
    <x v="0"/>
    <x v="0"/>
    <x v="2"/>
  </r>
  <r>
    <x v="3"/>
    <x v="35"/>
    <x v="7"/>
    <d v="2024-07-01T00:00:00"/>
    <d v="2024-07-01T00:00:00"/>
    <x v="469"/>
    <x v="1"/>
    <x v="2"/>
    <x v="0"/>
    <n v="5170"/>
    <x v="0"/>
    <x v="0"/>
    <s v="11739"/>
    <x v="0"/>
    <x v="1"/>
    <x v="0"/>
    <x v="0"/>
    <x v="2"/>
  </r>
  <r>
    <x v="3"/>
    <x v="35"/>
    <x v="7"/>
    <d v="2024-07-01T00:00:00"/>
    <d v="2024-07-01T00:00:00"/>
    <x v="469"/>
    <x v="1"/>
    <x v="2"/>
    <x v="0"/>
    <n v="5280"/>
    <x v="0"/>
    <x v="0"/>
    <s v="11738"/>
    <x v="0"/>
    <x v="1"/>
    <x v="0"/>
    <x v="0"/>
    <x v="2"/>
  </r>
  <r>
    <x v="3"/>
    <x v="35"/>
    <x v="7"/>
    <d v="2024-07-01T00:00:00"/>
    <d v="2024-07-01T00:00:00"/>
    <x v="469"/>
    <x v="1"/>
    <x v="2"/>
    <x v="0"/>
    <n v="5353.9473962008879"/>
    <x v="2"/>
    <x v="2"/>
    <s v="11670"/>
    <x v="0"/>
    <x v="1"/>
    <x v="0"/>
    <x v="0"/>
    <x v="2"/>
  </r>
  <r>
    <x v="3"/>
    <x v="35"/>
    <x v="7"/>
    <d v="2024-07-01T00:00:00"/>
    <d v="2024-07-01T00:00:00"/>
    <x v="469"/>
    <x v="1"/>
    <x v="2"/>
    <x v="0"/>
    <n v="8800"/>
    <x v="0"/>
    <x v="0"/>
    <s v="11737"/>
    <x v="0"/>
    <x v="1"/>
    <x v="0"/>
    <x v="0"/>
    <x v="2"/>
  </r>
  <r>
    <x v="3"/>
    <x v="35"/>
    <x v="7"/>
    <d v="2024-07-01T00:00:00"/>
    <d v="2024-07-01T00:00:00"/>
    <x v="469"/>
    <x v="1"/>
    <x v="2"/>
    <x v="0"/>
    <n v="10000"/>
    <x v="2"/>
    <x v="2"/>
    <s v="11669"/>
    <x v="0"/>
    <x v="1"/>
    <x v="0"/>
    <x v="0"/>
    <x v="2"/>
  </r>
  <r>
    <x v="3"/>
    <x v="35"/>
    <x v="7"/>
    <d v="2024-07-01T00:00:00"/>
    <d v="2024-07-01T00:00:00"/>
    <x v="469"/>
    <x v="1"/>
    <x v="2"/>
    <x v="0"/>
    <n v="12221.000000000002"/>
    <x v="0"/>
    <x v="0"/>
    <s v="11736"/>
    <x v="0"/>
    <x v="1"/>
    <x v="0"/>
    <x v="0"/>
    <x v="2"/>
  </r>
  <r>
    <x v="3"/>
    <x v="35"/>
    <x v="7"/>
    <d v="2024-07-01T00:00:00"/>
    <d v="2024-07-01T00:00:00"/>
    <x v="469"/>
    <x v="1"/>
    <x v="2"/>
    <x v="0"/>
    <n v="18700"/>
    <x v="0"/>
    <x v="0"/>
    <s v="11735"/>
    <x v="0"/>
    <x v="1"/>
    <x v="0"/>
    <x v="0"/>
    <x v="2"/>
  </r>
  <r>
    <x v="3"/>
    <x v="35"/>
    <x v="7"/>
    <d v="2024-07-01T00:00:00"/>
    <d v="2024-07-01T00:00:00"/>
    <x v="469"/>
    <x v="1"/>
    <x v="2"/>
    <x v="0"/>
    <n v="80000"/>
    <x v="1"/>
    <x v="1"/>
    <s v="11915"/>
    <x v="0"/>
    <x v="1"/>
    <x v="0"/>
    <x v="0"/>
    <x v="2"/>
  </r>
  <r>
    <x v="3"/>
    <x v="35"/>
    <x v="8"/>
    <d v="2024-08-01T00:00:00"/>
    <d v="2024-08-01T00:00:00"/>
    <x v="469"/>
    <x v="1"/>
    <x v="2"/>
    <x v="0"/>
    <n v="80"/>
    <x v="6"/>
    <x v="6"/>
    <s v="11892"/>
    <x v="0"/>
    <x v="1"/>
    <x v="0"/>
    <x v="0"/>
    <x v="2"/>
  </r>
  <r>
    <x v="3"/>
    <x v="35"/>
    <x v="8"/>
    <d v="2024-08-01T00:00:00"/>
    <d v="2024-08-01T00:00:00"/>
    <x v="469"/>
    <x v="1"/>
    <x v="2"/>
    <x v="0"/>
    <n v="100"/>
    <x v="3"/>
    <x v="3"/>
    <s v="11982"/>
    <x v="0"/>
    <x v="1"/>
    <x v="0"/>
    <x v="0"/>
    <x v="2"/>
  </r>
  <r>
    <x v="3"/>
    <x v="35"/>
    <x v="8"/>
    <d v="2024-08-01T00:00:00"/>
    <d v="2024-08-01T00:00:00"/>
    <x v="469"/>
    <x v="1"/>
    <x v="2"/>
    <x v="0"/>
    <n v="200"/>
    <x v="7"/>
    <x v="7"/>
    <s v="11850"/>
    <x v="0"/>
    <x v="1"/>
    <x v="0"/>
    <x v="0"/>
    <x v="2"/>
  </r>
  <r>
    <x v="3"/>
    <x v="35"/>
    <x v="8"/>
    <d v="2024-08-01T00:00:00"/>
    <d v="2024-08-01T00:00:00"/>
    <x v="469"/>
    <x v="1"/>
    <x v="2"/>
    <x v="0"/>
    <n v="200"/>
    <x v="4"/>
    <x v="4"/>
    <s v="11868"/>
    <x v="0"/>
    <x v="1"/>
    <x v="0"/>
    <x v="0"/>
    <x v="2"/>
  </r>
  <r>
    <x v="3"/>
    <x v="35"/>
    <x v="8"/>
    <d v="2024-08-01T00:00:00"/>
    <d v="2024-08-01T00:00:00"/>
    <x v="469"/>
    <x v="1"/>
    <x v="2"/>
    <x v="0"/>
    <n v="300"/>
    <x v="14"/>
    <x v="14"/>
    <s v="11946"/>
    <x v="0"/>
    <x v="1"/>
    <x v="0"/>
    <x v="0"/>
    <x v="2"/>
  </r>
  <r>
    <x v="3"/>
    <x v="35"/>
    <x v="8"/>
    <d v="2024-08-01T00:00:00"/>
    <d v="2024-08-01T00:00:00"/>
    <x v="469"/>
    <x v="1"/>
    <x v="2"/>
    <x v="0"/>
    <n v="3000"/>
    <x v="8"/>
    <x v="8"/>
    <s v="11646"/>
    <x v="0"/>
    <x v="1"/>
    <x v="0"/>
    <x v="0"/>
    <x v="2"/>
  </r>
  <r>
    <x v="3"/>
    <x v="35"/>
    <x v="8"/>
    <d v="2024-08-01T00:00:00"/>
    <d v="2024-08-01T00:00:00"/>
    <x v="469"/>
    <x v="1"/>
    <x v="2"/>
    <x v="0"/>
    <n v="5170"/>
    <x v="0"/>
    <x v="0"/>
    <s v="11744"/>
    <x v="0"/>
    <x v="1"/>
    <x v="0"/>
    <x v="0"/>
    <x v="2"/>
  </r>
  <r>
    <x v="3"/>
    <x v="35"/>
    <x v="8"/>
    <d v="2024-08-01T00:00:00"/>
    <d v="2024-08-01T00:00:00"/>
    <x v="469"/>
    <x v="1"/>
    <x v="2"/>
    <x v="0"/>
    <n v="5280"/>
    <x v="0"/>
    <x v="0"/>
    <s v="11743"/>
    <x v="0"/>
    <x v="1"/>
    <x v="0"/>
    <x v="0"/>
    <x v="2"/>
  </r>
  <r>
    <x v="3"/>
    <x v="35"/>
    <x v="8"/>
    <d v="2024-08-01T00:00:00"/>
    <d v="2024-08-01T00:00:00"/>
    <x v="469"/>
    <x v="1"/>
    <x v="2"/>
    <x v="0"/>
    <n v="5407.4868701628966"/>
    <x v="2"/>
    <x v="2"/>
    <s v="11672"/>
    <x v="0"/>
    <x v="1"/>
    <x v="0"/>
    <x v="0"/>
    <x v="2"/>
  </r>
  <r>
    <x v="3"/>
    <x v="35"/>
    <x v="8"/>
    <d v="2024-08-01T00:00:00"/>
    <d v="2024-08-01T00:00:00"/>
    <x v="469"/>
    <x v="1"/>
    <x v="2"/>
    <x v="0"/>
    <n v="8800"/>
    <x v="0"/>
    <x v="0"/>
    <s v="11742"/>
    <x v="0"/>
    <x v="1"/>
    <x v="0"/>
    <x v="0"/>
    <x v="2"/>
  </r>
  <r>
    <x v="3"/>
    <x v="35"/>
    <x v="8"/>
    <d v="2024-08-01T00:00:00"/>
    <d v="2024-08-01T00:00:00"/>
    <x v="469"/>
    <x v="1"/>
    <x v="2"/>
    <x v="0"/>
    <n v="10000"/>
    <x v="2"/>
    <x v="2"/>
    <s v="11671"/>
    <x v="0"/>
    <x v="1"/>
    <x v="0"/>
    <x v="0"/>
    <x v="2"/>
  </r>
  <r>
    <x v="3"/>
    <x v="35"/>
    <x v="8"/>
    <d v="2024-08-01T00:00:00"/>
    <d v="2024-08-01T00:00:00"/>
    <x v="469"/>
    <x v="1"/>
    <x v="2"/>
    <x v="0"/>
    <n v="12221.000000000002"/>
    <x v="0"/>
    <x v="0"/>
    <s v="11741"/>
    <x v="0"/>
    <x v="1"/>
    <x v="0"/>
    <x v="0"/>
    <x v="2"/>
  </r>
  <r>
    <x v="3"/>
    <x v="35"/>
    <x v="8"/>
    <d v="2024-08-01T00:00:00"/>
    <d v="2024-08-01T00:00:00"/>
    <x v="469"/>
    <x v="1"/>
    <x v="2"/>
    <x v="0"/>
    <n v="18700"/>
    <x v="0"/>
    <x v="0"/>
    <s v="11740"/>
    <x v="0"/>
    <x v="1"/>
    <x v="0"/>
    <x v="0"/>
    <x v="2"/>
  </r>
  <r>
    <x v="3"/>
    <x v="35"/>
    <x v="8"/>
    <d v="2024-08-01T00:00:00"/>
    <d v="2024-08-01T00:00:00"/>
    <x v="469"/>
    <x v="1"/>
    <x v="2"/>
    <x v="0"/>
    <n v="80000"/>
    <x v="1"/>
    <x v="1"/>
    <s v="11916"/>
    <x v="0"/>
    <x v="1"/>
    <x v="0"/>
    <x v="0"/>
    <x v="2"/>
  </r>
  <r>
    <x v="3"/>
    <x v="35"/>
    <x v="9"/>
    <d v="2024-09-01T00:00:00"/>
    <d v="2024-09-01T00:00:00"/>
    <x v="469"/>
    <x v="1"/>
    <x v="2"/>
    <x v="0"/>
    <n v="80"/>
    <x v="6"/>
    <x v="6"/>
    <s v="11893"/>
    <x v="0"/>
    <x v="1"/>
    <x v="0"/>
    <x v="0"/>
    <x v="2"/>
  </r>
  <r>
    <x v="3"/>
    <x v="35"/>
    <x v="9"/>
    <d v="2024-09-01T00:00:00"/>
    <d v="2024-09-01T00:00:00"/>
    <x v="469"/>
    <x v="1"/>
    <x v="2"/>
    <x v="0"/>
    <n v="100"/>
    <x v="3"/>
    <x v="3"/>
    <s v="11983"/>
    <x v="0"/>
    <x v="1"/>
    <x v="0"/>
    <x v="0"/>
    <x v="2"/>
  </r>
  <r>
    <x v="3"/>
    <x v="35"/>
    <x v="9"/>
    <d v="2024-09-01T00:00:00"/>
    <d v="2024-09-01T00:00:00"/>
    <x v="469"/>
    <x v="1"/>
    <x v="2"/>
    <x v="0"/>
    <n v="200"/>
    <x v="7"/>
    <x v="7"/>
    <s v="11851"/>
    <x v="0"/>
    <x v="1"/>
    <x v="0"/>
    <x v="0"/>
    <x v="2"/>
  </r>
  <r>
    <x v="3"/>
    <x v="35"/>
    <x v="9"/>
    <d v="2024-09-01T00:00:00"/>
    <d v="2024-09-01T00:00:00"/>
    <x v="469"/>
    <x v="1"/>
    <x v="2"/>
    <x v="0"/>
    <n v="200"/>
    <x v="4"/>
    <x v="4"/>
    <s v="11869"/>
    <x v="0"/>
    <x v="1"/>
    <x v="0"/>
    <x v="0"/>
    <x v="2"/>
  </r>
  <r>
    <x v="3"/>
    <x v="35"/>
    <x v="9"/>
    <d v="2024-09-01T00:00:00"/>
    <d v="2024-09-01T00:00:00"/>
    <x v="469"/>
    <x v="1"/>
    <x v="2"/>
    <x v="0"/>
    <n v="300"/>
    <x v="12"/>
    <x v="12"/>
    <s v="11829"/>
    <x v="0"/>
    <x v="1"/>
    <x v="0"/>
    <x v="0"/>
    <x v="2"/>
  </r>
  <r>
    <x v="3"/>
    <x v="35"/>
    <x v="9"/>
    <d v="2024-09-01T00:00:00"/>
    <d v="2024-09-01T00:00:00"/>
    <x v="469"/>
    <x v="1"/>
    <x v="2"/>
    <x v="0"/>
    <n v="300"/>
    <x v="13"/>
    <x v="13"/>
    <s v="11937"/>
    <x v="0"/>
    <x v="1"/>
    <x v="0"/>
    <x v="0"/>
    <x v="2"/>
  </r>
  <r>
    <x v="3"/>
    <x v="35"/>
    <x v="9"/>
    <d v="2024-09-01T00:00:00"/>
    <d v="2024-09-01T00:00:00"/>
    <x v="469"/>
    <x v="1"/>
    <x v="2"/>
    <x v="0"/>
    <n v="300"/>
    <x v="14"/>
    <x v="14"/>
    <s v="11947"/>
    <x v="0"/>
    <x v="1"/>
    <x v="0"/>
    <x v="0"/>
    <x v="2"/>
  </r>
  <r>
    <x v="3"/>
    <x v="35"/>
    <x v="9"/>
    <d v="2024-09-01T00:00:00"/>
    <d v="2024-09-01T00:00:00"/>
    <x v="469"/>
    <x v="1"/>
    <x v="2"/>
    <x v="0"/>
    <n v="3000"/>
    <x v="8"/>
    <x v="8"/>
    <s v="11647"/>
    <x v="0"/>
    <x v="1"/>
    <x v="0"/>
    <x v="0"/>
    <x v="2"/>
  </r>
  <r>
    <x v="3"/>
    <x v="35"/>
    <x v="9"/>
    <d v="2024-09-01T00:00:00"/>
    <d v="2024-09-01T00:00:00"/>
    <x v="469"/>
    <x v="1"/>
    <x v="2"/>
    <x v="0"/>
    <n v="5170"/>
    <x v="0"/>
    <x v="0"/>
    <s v="11749"/>
    <x v="0"/>
    <x v="1"/>
    <x v="0"/>
    <x v="0"/>
    <x v="2"/>
  </r>
  <r>
    <x v="3"/>
    <x v="35"/>
    <x v="9"/>
    <d v="2024-09-01T00:00:00"/>
    <d v="2024-09-01T00:00:00"/>
    <x v="469"/>
    <x v="1"/>
    <x v="2"/>
    <x v="0"/>
    <n v="5280"/>
    <x v="0"/>
    <x v="0"/>
    <s v="11748"/>
    <x v="0"/>
    <x v="1"/>
    <x v="0"/>
    <x v="0"/>
    <x v="2"/>
  </r>
  <r>
    <x v="3"/>
    <x v="35"/>
    <x v="9"/>
    <d v="2024-09-01T00:00:00"/>
    <d v="2024-09-01T00:00:00"/>
    <x v="469"/>
    <x v="1"/>
    <x v="2"/>
    <x v="0"/>
    <n v="5407.4868701628966"/>
    <x v="2"/>
    <x v="2"/>
    <s v="11674"/>
    <x v="0"/>
    <x v="1"/>
    <x v="0"/>
    <x v="0"/>
    <x v="2"/>
  </r>
  <r>
    <x v="3"/>
    <x v="35"/>
    <x v="9"/>
    <d v="2024-09-01T00:00:00"/>
    <d v="2024-09-01T00:00:00"/>
    <x v="469"/>
    <x v="1"/>
    <x v="2"/>
    <x v="0"/>
    <n v="8800"/>
    <x v="0"/>
    <x v="0"/>
    <s v="11747"/>
    <x v="0"/>
    <x v="1"/>
    <x v="0"/>
    <x v="0"/>
    <x v="2"/>
  </r>
  <r>
    <x v="3"/>
    <x v="35"/>
    <x v="9"/>
    <d v="2024-09-01T00:00:00"/>
    <d v="2024-09-01T00:00:00"/>
    <x v="469"/>
    <x v="1"/>
    <x v="2"/>
    <x v="0"/>
    <n v="10000"/>
    <x v="2"/>
    <x v="2"/>
    <s v="11673"/>
    <x v="0"/>
    <x v="1"/>
    <x v="0"/>
    <x v="0"/>
    <x v="2"/>
  </r>
  <r>
    <x v="3"/>
    <x v="35"/>
    <x v="9"/>
    <d v="2024-09-01T00:00:00"/>
    <d v="2024-09-01T00:00:00"/>
    <x v="469"/>
    <x v="1"/>
    <x v="2"/>
    <x v="0"/>
    <n v="12221.000000000002"/>
    <x v="0"/>
    <x v="0"/>
    <s v="11746"/>
    <x v="0"/>
    <x v="1"/>
    <x v="0"/>
    <x v="0"/>
    <x v="2"/>
  </r>
  <r>
    <x v="3"/>
    <x v="35"/>
    <x v="9"/>
    <d v="2024-09-01T00:00:00"/>
    <d v="2024-09-01T00:00:00"/>
    <x v="469"/>
    <x v="1"/>
    <x v="2"/>
    <x v="0"/>
    <n v="18700"/>
    <x v="0"/>
    <x v="0"/>
    <s v="11745"/>
    <x v="0"/>
    <x v="1"/>
    <x v="0"/>
    <x v="0"/>
    <x v="2"/>
  </r>
  <r>
    <x v="3"/>
    <x v="35"/>
    <x v="9"/>
    <d v="2024-09-01T00:00:00"/>
    <d v="2024-09-01T00:00:00"/>
    <x v="469"/>
    <x v="1"/>
    <x v="2"/>
    <x v="0"/>
    <n v="80000"/>
    <x v="1"/>
    <x v="1"/>
    <s v="11917"/>
    <x v="0"/>
    <x v="1"/>
    <x v="0"/>
    <x v="0"/>
    <x v="2"/>
  </r>
  <r>
    <x v="3"/>
    <x v="35"/>
    <x v="10"/>
    <d v="2024-10-01T00:00:00"/>
    <d v="2024-10-01T00:00:00"/>
    <x v="469"/>
    <x v="1"/>
    <x v="2"/>
    <x v="0"/>
    <n v="80"/>
    <x v="6"/>
    <x v="6"/>
    <s v="11894"/>
    <x v="0"/>
    <x v="1"/>
    <x v="0"/>
    <x v="0"/>
    <x v="3"/>
  </r>
  <r>
    <x v="3"/>
    <x v="35"/>
    <x v="10"/>
    <d v="2024-10-01T00:00:00"/>
    <d v="2024-10-01T00:00:00"/>
    <x v="469"/>
    <x v="1"/>
    <x v="2"/>
    <x v="0"/>
    <n v="100"/>
    <x v="3"/>
    <x v="3"/>
    <s v="11984"/>
    <x v="0"/>
    <x v="1"/>
    <x v="0"/>
    <x v="0"/>
    <x v="3"/>
  </r>
  <r>
    <x v="3"/>
    <x v="35"/>
    <x v="10"/>
    <d v="2024-10-01T00:00:00"/>
    <d v="2024-10-01T00:00:00"/>
    <x v="469"/>
    <x v="1"/>
    <x v="2"/>
    <x v="0"/>
    <n v="200"/>
    <x v="7"/>
    <x v="7"/>
    <s v="11852"/>
    <x v="0"/>
    <x v="1"/>
    <x v="0"/>
    <x v="0"/>
    <x v="3"/>
  </r>
  <r>
    <x v="3"/>
    <x v="35"/>
    <x v="10"/>
    <d v="2024-10-01T00:00:00"/>
    <d v="2024-10-01T00:00:00"/>
    <x v="469"/>
    <x v="1"/>
    <x v="2"/>
    <x v="0"/>
    <n v="200"/>
    <x v="4"/>
    <x v="4"/>
    <s v="11870"/>
    <x v="0"/>
    <x v="1"/>
    <x v="0"/>
    <x v="0"/>
    <x v="3"/>
  </r>
  <r>
    <x v="3"/>
    <x v="35"/>
    <x v="10"/>
    <d v="2024-10-01T00:00:00"/>
    <d v="2024-10-01T00:00:00"/>
    <x v="469"/>
    <x v="1"/>
    <x v="2"/>
    <x v="0"/>
    <n v="300"/>
    <x v="14"/>
    <x v="14"/>
    <s v="11948"/>
    <x v="0"/>
    <x v="1"/>
    <x v="0"/>
    <x v="0"/>
    <x v="3"/>
  </r>
  <r>
    <x v="3"/>
    <x v="35"/>
    <x v="10"/>
    <d v="2024-10-01T00:00:00"/>
    <d v="2024-10-01T00:00:00"/>
    <x v="469"/>
    <x v="1"/>
    <x v="2"/>
    <x v="0"/>
    <n v="500"/>
    <x v="8"/>
    <x v="8"/>
    <s v="11648"/>
    <x v="0"/>
    <x v="1"/>
    <x v="0"/>
    <x v="0"/>
    <x v="3"/>
  </r>
  <r>
    <x v="3"/>
    <x v="35"/>
    <x v="10"/>
    <d v="2024-10-01T00:00:00"/>
    <d v="2024-10-01T00:00:00"/>
    <x v="469"/>
    <x v="1"/>
    <x v="2"/>
    <x v="0"/>
    <n v="5170"/>
    <x v="0"/>
    <x v="0"/>
    <s v="11754"/>
    <x v="0"/>
    <x v="1"/>
    <x v="0"/>
    <x v="0"/>
    <x v="3"/>
  </r>
  <r>
    <x v="3"/>
    <x v="35"/>
    <x v="10"/>
    <d v="2024-10-01T00:00:00"/>
    <d v="2024-10-01T00:00:00"/>
    <x v="469"/>
    <x v="1"/>
    <x v="2"/>
    <x v="0"/>
    <n v="5280"/>
    <x v="0"/>
    <x v="0"/>
    <s v="11753"/>
    <x v="0"/>
    <x v="1"/>
    <x v="0"/>
    <x v="0"/>
    <x v="3"/>
  </r>
  <r>
    <x v="3"/>
    <x v="35"/>
    <x v="10"/>
    <d v="2024-10-01T00:00:00"/>
    <d v="2024-10-01T00:00:00"/>
    <x v="469"/>
    <x v="1"/>
    <x v="2"/>
    <x v="0"/>
    <n v="5355.1563520645468"/>
    <x v="2"/>
    <x v="2"/>
    <s v="11676"/>
    <x v="0"/>
    <x v="1"/>
    <x v="0"/>
    <x v="0"/>
    <x v="3"/>
  </r>
  <r>
    <x v="3"/>
    <x v="35"/>
    <x v="10"/>
    <d v="2024-10-01T00:00:00"/>
    <d v="2024-10-01T00:00:00"/>
    <x v="469"/>
    <x v="1"/>
    <x v="2"/>
    <x v="0"/>
    <n v="8800"/>
    <x v="0"/>
    <x v="0"/>
    <s v="11752"/>
    <x v="0"/>
    <x v="1"/>
    <x v="0"/>
    <x v="0"/>
    <x v="3"/>
  </r>
  <r>
    <x v="3"/>
    <x v="35"/>
    <x v="10"/>
    <d v="2024-10-01T00:00:00"/>
    <d v="2024-10-01T00:00:00"/>
    <x v="469"/>
    <x v="1"/>
    <x v="2"/>
    <x v="0"/>
    <n v="10000"/>
    <x v="2"/>
    <x v="2"/>
    <s v="11675"/>
    <x v="0"/>
    <x v="1"/>
    <x v="0"/>
    <x v="0"/>
    <x v="3"/>
  </r>
  <r>
    <x v="3"/>
    <x v="35"/>
    <x v="10"/>
    <d v="2024-10-01T00:00:00"/>
    <d v="2024-10-01T00:00:00"/>
    <x v="469"/>
    <x v="1"/>
    <x v="2"/>
    <x v="0"/>
    <n v="12221.000000000002"/>
    <x v="0"/>
    <x v="0"/>
    <s v="11751"/>
    <x v="0"/>
    <x v="1"/>
    <x v="0"/>
    <x v="0"/>
    <x v="3"/>
  </r>
  <r>
    <x v="3"/>
    <x v="35"/>
    <x v="10"/>
    <d v="2024-10-01T00:00:00"/>
    <d v="2024-10-01T00:00:00"/>
    <x v="469"/>
    <x v="1"/>
    <x v="2"/>
    <x v="0"/>
    <n v="18700"/>
    <x v="0"/>
    <x v="0"/>
    <s v="11750"/>
    <x v="0"/>
    <x v="1"/>
    <x v="0"/>
    <x v="0"/>
    <x v="3"/>
  </r>
  <r>
    <x v="3"/>
    <x v="35"/>
    <x v="10"/>
    <d v="2024-10-01T00:00:00"/>
    <d v="2024-10-01T00:00:00"/>
    <x v="469"/>
    <x v="1"/>
    <x v="2"/>
    <x v="0"/>
    <n v="80000"/>
    <x v="1"/>
    <x v="1"/>
    <s v="11918"/>
    <x v="0"/>
    <x v="1"/>
    <x v="0"/>
    <x v="0"/>
    <x v="3"/>
  </r>
  <r>
    <x v="3"/>
    <x v="35"/>
    <x v="11"/>
    <d v="2024-11-01T00:00:00"/>
    <d v="2024-11-01T00:00:00"/>
    <x v="469"/>
    <x v="1"/>
    <x v="2"/>
    <x v="0"/>
    <n v="80"/>
    <x v="6"/>
    <x v="6"/>
    <s v="11895"/>
    <x v="0"/>
    <x v="1"/>
    <x v="0"/>
    <x v="0"/>
    <x v="3"/>
  </r>
  <r>
    <x v="3"/>
    <x v="35"/>
    <x v="11"/>
    <d v="2024-11-01T00:00:00"/>
    <d v="2024-11-01T00:00:00"/>
    <x v="469"/>
    <x v="1"/>
    <x v="2"/>
    <x v="0"/>
    <n v="100"/>
    <x v="3"/>
    <x v="3"/>
    <s v="11985"/>
    <x v="0"/>
    <x v="1"/>
    <x v="0"/>
    <x v="0"/>
    <x v="3"/>
  </r>
  <r>
    <x v="3"/>
    <x v="35"/>
    <x v="11"/>
    <d v="2024-11-01T00:00:00"/>
    <d v="2024-11-01T00:00:00"/>
    <x v="469"/>
    <x v="1"/>
    <x v="2"/>
    <x v="0"/>
    <n v="200"/>
    <x v="7"/>
    <x v="7"/>
    <s v="11853"/>
    <x v="0"/>
    <x v="1"/>
    <x v="0"/>
    <x v="0"/>
    <x v="3"/>
  </r>
  <r>
    <x v="3"/>
    <x v="35"/>
    <x v="11"/>
    <d v="2024-11-01T00:00:00"/>
    <d v="2024-11-01T00:00:00"/>
    <x v="469"/>
    <x v="1"/>
    <x v="2"/>
    <x v="0"/>
    <n v="200"/>
    <x v="4"/>
    <x v="4"/>
    <s v="11871"/>
    <x v="0"/>
    <x v="1"/>
    <x v="0"/>
    <x v="0"/>
    <x v="3"/>
  </r>
  <r>
    <x v="3"/>
    <x v="35"/>
    <x v="11"/>
    <d v="2024-11-01T00:00:00"/>
    <d v="2024-11-01T00:00:00"/>
    <x v="469"/>
    <x v="1"/>
    <x v="2"/>
    <x v="0"/>
    <n v="300"/>
    <x v="12"/>
    <x v="12"/>
    <s v="11830"/>
    <x v="0"/>
    <x v="1"/>
    <x v="0"/>
    <x v="0"/>
    <x v="3"/>
  </r>
  <r>
    <x v="3"/>
    <x v="35"/>
    <x v="11"/>
    <d v="2024-11-01T00:00:00"/>
    <d v="2024-11-01T00:00:00"/>
    <x v="469"/>
    <x v="1"/>
    <x v="2"/>
    <x v="0"/>
    <n v="300"/>
    <x v="13"/>
    <x v="13"/>
    <s v="11938"/>
    <x v="0"/>
    <x v="1"/>
    <x v="0"/>
    <x v="0"/>
    <x v="3"/>
  </r>
  <r>
    <x v="3"/>
    <x v="35"/>
    <x v="11"/>
    <d v="2024-11-01T00:00:00"/>
    <d v="2024-11-01T00:00:00"/>
    <x v="469"/>
    <x v="1"/>
    <x v="2"/>
    <x v="0"/>
    <n v="300"/>
    <x v="14"/>
    <x v="14"/>
    <s v="11949"/>
    <x v="0"/>
    <x v="1"/>
    <x v="0"/>
    <x v="0"/>
    <x v="3"/>
  </r>
  <r>
    <x v="3"/>
    <x v="35"/>
    <x v="11"/>
    <d v="2024-11-01T00:00:00"/>
    <d v="2024-11-01T00:00:00"/>
    <x v="469"/>
    <x v="1"/>
    <x v="2"/>
    <x v="0"/>
    <n v="500"/>
    <x v="8"/>
    <x v="8"/>
    <s v="11649"/>
    <x v="0"/>
    <x v="1"/>
    <x v="0"/>
    <x v="0"/>
    <x v="3"/>
  </r>
  <r>
    <x v="3"/>
    <x v="35"/>
    <x v="11"/>
    <d v="2024-11-01T00:00:00"/>
    <d v="2024-11-01T00:00:00"/>
    <x v="469"/>
    <x v="1"/>
    <x v="2"/>
    <x v="0"/>
    <n v="5170"/>
    <x v="0"/>
    <x v="0"/>
    <s v="11759"/>
    <x v="0"/>
    <x v="1"/>
    <x v="0"/>
    <x v="0"/>
    <x v="3"/>
  </r>
  <r>
    <x v="3"/>
    <x v="35"/>
    <x v="11"/>
    <d v="2024-11-01T00:00:00"/>
    <d v="2024-11-01T00:00:00"/>
    <x v="469"/>
    <x v="1"/>
    <x v="2"/>
    <x v="0"/>
    <n v="5280"/>
    <x v="0"/>
    <x v="0"/>
    <s v="11758"/>
    <x v="0"/>
    <x v="1"/>
    <x v="0"/>
    <x v="0"/>
    <x v="3"/>
  </r>
  <r>
    <x v="3"/>
    <x v="35"/>
    <x v="11"/>
    <d v="2024-11-01T00:00:00"/>
    <d v="2024-11-01T00:00:00"/>
    <x v="469"/>
    <x v="1"/>
    <x v="2"/>
    <x v="0"/>
    <n v="5408.7079155851916"/>
    <x v="2"/>
    <x v="2"/>
    <s v="11678"/>
    <x v="0"/>
    <x v="1"/>
    <x v="0"/>
    <x v="0"/>
    <x v="3"/>
  </r>
  <r>
    <x v="3"/>
    <x v="35"/>
    <x v="11"/>
    <d v="2024-11-01T00:00:00"/>
    <d v="2024-11-01T00:00:00"/>
    <x v="469"/>
    <x v="1"/>
    <x v="2"/>
    <x v="0"/>
    <n v="8800"/>
    <x v="0"/>
    <x v="0"/>
    <s v="11757"/>
    <x v="0"/>
    <x v="1"/>
    <x v="0"/>
    <x v="0"/>
    <x v="3"/>
  </r>
  <r>
    <x v="3"/>
    <x v="35"/>
    <x v="11"/>
    <d v="2024-11-01T00:00:00"/>
    <d v="2024-11-01T00:00:00"/>
    <x v="469"/>
    <x v="1"/>
    <x v="2"/>
    <x v="0"/>
    <n v="10000"/>
    <x v="2"/>
    <x v="2"/>
    <s v="11677"/>
    <x v="0"/>
    <x v="1"/>
    <x v="0"/>
    <x v="0"/>
    <x v="3"/>
  </r>
  <r>
    <x v="3"/>
    <x v="35"/>
    <x v="11"/>
    <d v="2024-11-01T00:00:00"/>
    <d v="2024-11-01T00:00:00"/>
    <x v="469"/>
    <x v="1"/>
    <x v="2"/>
    <x v="0"/>
    <n v="12221.000000000002"/>
    <x v="0"/>
    <x v="0"/>
    <s v="11756"/>
    <x v="0"/>
    <x v="1"/>
    <x v="0"/>
    <x v="0"/>
    <x v="3"/>
  </r>
  <r>
    <x v="3"/>
    <x v="35"/>
    <x v="11"/>
    <d v="2024-11-01T00:00:00"/>
    <d v="2024-11-01T00:00:00"/>
    <x v="469"/>
    <x v="1"/>
    <x v="2"/>
    <x v="0"/>
    <n v="18700"/>
    <x v="0"/>
    <x v="0"/>
    <s v="11755"/>
    <x v="0"/>
    <x v="1"/>
    <x v="0"/>
    <x v="0"/>
    <x v="3"/>
  </r>
  <r>
    <x v="3"/>
    <x v="35"/>
    <x v="11"/>
    <d v="2024-11-01T00:00:00"/>
    <d v="2024-11-01T00:00:00"/>
    <x v="469"/>
    <x v="1"/>
    <x v="2"/>
    <x v="0"/>
    <n v="80000"/>
    <x v="1"/>
    <x v="1"/>
    <s v="11919"/>
    <x v="0"/>
    <x v="1"/>
    <x v="0"/>
    <x v="0"/>
    <x v="3"/>
  </r>
  <r>
    <x v="3"/>
    <x v="35"/>
    <x v="12"/>
    <d v="2024-12-01T00:00:00"/>
    <d v="2024-12-01T00:00:00"/>
    <x v="469"/>
    <x v="1"/>
    <x v="2"/>
    <x v="0"/>
    <n v="80"/>
    <x v="6"/>
    <x v="6"/>
    <s v="11896"/>
    <x v="0"/>
    <x v="1"/>
    <x v="0"/>
    <x v="0"/>
    <x v="3"/>
  </r>
  <r>
    <x v="3"/>
    <x v="35"/>
    <x v="12"/>
    <d v="2024-12-01T00:00:00"/>
    <d v="2024-12-01T00:00:00"/>
    <x v="469"/>
    <x v="1"/>
    <x v="2"/>
    <x v="0"/>
    <n v="100"/>
    <x v="3"/>
    <x v="3"/>
    <s v="11986"/>
    <x v="0"/>
    <x v="1"/>
    <x v="0"/>
    <x v="0"/>
    <x v="3"/>
  </r>
  <r>
    <x v="3"/>
    <x v="35"/>
    <x v="12"/>
    <d v="2024-12-01T00:00:00"/>
    <d v="2024-12-01T00:00:00"/>
    <x v="469"/>
    <x v="1"/>
    <x v="2"/>
    <x v="0"/>
    <n v="200"/>
    <x v="7"/>
    <x v="7"/>
    <s v="11854"/>
    <x v="0"/>
    <x v="1"/>
    <x v="0"/>
    <x v="0"/>
    <x v="3"/>
  </r>
  <r>
    <x v="3"/>
    <x v="35"/>
    <x v="12"/>
    <d v="2024-12-01T00:00:00"/>
    <d v="2024-12-01T00:00:00"/>
    <x v="469"/>
    <x v="1"/>
    <x v="2"/>
    <x v="0"/>
    <n v="200"/>
    <x v="4"/>
    <x v="4"/>
    <s v="11872"/>
    <x v="0"/>
    <x v="1"/>
    <x v="0"/>
    <x v="0"/>
    <x v="3"/>
  </r>
  <r>
    <x v="3"/>
    <x v="35"/>
    <x v="12"/>
    <d v="2024-12-01T00:00:00"/>
    <d v="2024-12-01T00:00:00"/>
    <x v="469"/>
    <x v="1"/>
    <x v="2"/>
    <x v="0"/>
    <n v="300"/>
    <x v="14"/>
    <x v="14"/>
    <s v="11950"/>
    <x v="0"/>
    <x v="1"/>
    <x v="0"/>
    <x v="0"/>
    <x v="3"/>
  </r>
  <r>
    <x v="3"/>
    <x v="35"/>
    <x v="12"/>
    <d v="2024-12-01T00:00:00"/>
    <d v="2024-12-01T00:00:00"/>
    <x v="469"/>
    <x v="1"/>
    <x v="2"/>
    <x v="0"/>
    <n v="500"/>
    <x v="8"/>
    <x v="8"/>
    <s v="11650"/>
    <x v="0"/>
    <x v="1"/>
    <x v="0"/>
    <x v="0"/>
    <x v="3"/>
  </r>
  <r>
    <x v="3"/>
    <x v="35"/>
    <x v="12"/>
    <d v="2024-12-01T00:00:00"/>
    <d v="2024-12-01T00:00:00"/>
    <x v="469"/>
    <x v="1"/>
    <x v="2"/>
    <x v="0"/>
    <n v="5170"/>
    <x v="0"/>
    <x v="0"/>
    <s v="11764"/>
    <x v="0"/>
    <x v="1"/>
    <x v="0"/>
    <x v="0"/>
    <x v="3"/>
  </r>
  <r>
    <x v="3"/>
    <x v="35"/>
    <x v="12"/>
    <d v="2024-12-01T00:00:00"/>
    <d v="2024-12-01T00:00:00"/>
    <x v="469"/>
    <x v="1"/>
    <x v="2"/>
    <x v="0"/>
    <n v="5280"/>
    <x v="0"/>
    <x v="0"/>
    <s v="11763"/>
    <x v="0"/>
    <x v="1"/>
    <x v="0"/>
    <x v="0"/>
    <x v="3"/>
  </r>
  <r>
    <x v="3"/>
    <x v="35"/>
    <x v="12"/>
    <d v="2024-12-01T00:00:00"/>
    <d v="2024-12-01T00:00:00"/>
    <x v="469"/>
    <x v="1"/>
    <x v="2"/>
    <x v="0"/>
    <n v="5356.3655809182383"/>
    <x v="2"/>
    <x v="2"/>
    <s v="11680"/>
    <x v="0"/>
    <x v="1"/>
    <x v="0"/>
    <x v="0"/>
    <x v="3"/>
  </r>
  <r>
    <x v="3"/>
    <x v="35"/>
    <x v="12"/>
    <d v="2024-12-01T00:00:00"/>
    <d v="2024-12-01T00:00:00"/>
    <x v="469"/>
    <x v="1"/>
    <x v="2"/>
    <x v="0"/>
    <n v="8800"/>
    <x v="0"/>
    <x v="0"/>
    <s v="11762"/>
    <x v="0"/>
    <x v="1"/>
    <x v="0"/>
    <x v="0"/>
    <x v="3"/>
  </r>
  <r>
    <x v="3"/>
    <x v="35"/>
    <x v="12"/>
    <d v="2024-12-01T00:00:00"/>
    <d v="2024-12-01T00:00:00"/>
    <x v="469"/>
    <x v="1"/>
    <x v="2"/>
    <x v="0"/>
    <n v="10000"/>
    <x v="2"/>
    <x v="2"/>
    <s v="11679"/>
    <x v="0"/>
    <x v="1"/>
    <x v="0"/>
    <x v="0"/>
    <x v="3"/>
  </r>
  <r>
    <x v="3"/>
    <x v="35"/>
    <x v="12"/>
    <d v="2024-12-01T00:00:00"/>
    <d v="2024-12-01T00:00:00"/>
    <x v="469"/>
    <x v="1"/>
    <x v="2"/>
    <x v="0"/>
    <n v="12221.000000000002"/>
    <x v="0"/>
    <x v="0"/>
    <s v="11761"/>
    <x v="0"/>
    <x v="1"/>
    <x v="0"/>
    <x v="0"/>
    <x v="3"/>
  </r>
  <r>
    <x v="3"/>
    <x v="35"/>
    <x v="12"/>
    <d v="2024-12-01T00:00:00"/>
    <d v="2024-12-01T00:00:00"/>
    <x v="469"/>
    <x v="1"/>
    <x v="2"/>
    <x v="0"/>
    <n v="18700"/>
    <x v="0"/>
    <x v="0"/>
    <s v="11760"/>
    <x v="0"/>
    <x v="1"/>
    <x v="0"/>
    <x v="0"/>
    <x v="3"/>
  </r>
  <r>
    <x v="3"/>
    <x v="35"/>
    <x v="12"/>
    <d v="2024-12-01T00:00:00"/>
    <d v="2024-12-01T00:00:00"/>
    <x v="469"/>
    <x v="1"/>
    <x v="2"/>
    <x v="0"/>
    <n v="80000"/>
    <x v="1"/>
    <x v="1"/>
    <s v="11920"/>
    <x v="0"/>
    <x v="1"/>
    <x v="0"/>
    <x v="0"/>
    <x v="3"/>
  </r>
  <r>
    <x v="3"/>
    <x v="35"/>
    <x v="3"/>
    <d v="2025-01-01T00:00:00"/>
    <d v="2025-01-01T00:00:00"/>
    <x v="469"/>
    <x v="1"/>
    <x v="2"/>
    <x v="0"/>
    <n v="-40000"/>
    <x v="1"/>
    <x v="1"/>
    <s v="13980"/>
    <x v="0"/>
    <x v="1"/>
    <x v="0"/>
    <x v="0"/>
    <x v="0"/>
  </r>
  <r>
    <x v="3"/>
    <x v="35"/>
    <x v="3"/>
    <d v="2025-01-01T00:00:00"/>
    <d v="2025-01-01T00:00:00"/>
    <x v="469"/>
    <x v="1"/>
    <x v="2"/>
    <x v="0"/>
    <n v="-10000"/>
    <x v="2"/>
    <x v="2"/>
    <m/>
    <x v="0"/>
    <x v="1"/>
    <x v="0"/>
    <x v="0"/>
    <x v="0"/>
  </r>
  <r>
    <x v="3"/>
    <x v="35"/>
    <x v="3"/>
    <d v="2025-01-01T00:00:00"/>
    <d v="2025-01-01T00:00:00"/>
    <x v="469"/>
    <x v="1"/>
    <x v="2"/>
    <x v="0"/>
    <n v="-10000"/>
    <x v="1"/>
    <x v="1"/>
    <m/>
    <x v="0"/>
    <x v="1"/>
    <x v="0"/>
    <x v="0"/>
    <x v="0"/>
  </r>
  <r>
    <x v="3"/>
    <x v="35"/>
    <x v="3"/>
    <d v="2025-01-01T00:00:00"/>
    <d v="2025-01-01T00:00:00"/>
    <x v="469"/>
    <x v="1"/>
    <x v="2"/>
    <x v="0"/>
    <n v="-744.47"/>
    <x v="1"/>
    <x v="1"/>
    <s v="13980"/>
    <x v="0"/>
    <x v="1"/>
    <x v="0"/>
    <x v="0"/>
    <x v="0"/>
  </r>
  <r>
    <x v="3"/>
    <x v="35"/>
    <x v="3"/>
    <d v="2025-01-01T00:00:00"/>
    <d v="2025-01-01T00:00:00"/>
    <x v="469"/>
    <x v="1"/>
    <x v="2"/>
    <x v="0"/>
    <n v="44.920000000000016"/>
    <x v="5"/>
    <x v="5"/>
    <s v="13980"/>
    <x v="0"/>
    <x v="1"/>
    <x v="0"/>
    <x v="0"/>
    <x v="0"/>
  </r>
  <r>
    <x v="3"/>
    <x v="35"/>
    <x v="3"/>
    <d v="2025-01-01T00:00:00"/>
    <d v="2025-01-01T00:00:00"/>
    <x v="469"/>
    <x v="1"/>
    <x v="2"/>
    <x v="0"/>
    <n v="100"/>
    <x v="4"/>
    <x v="4"/>
    <s v="11873"/>
    <x v="0"/>
    <x v="1"/>
    <x v="0"/>
    <x v="0"/>
    <x v="0"/>
  </r>
  <r>
    <x v="3"/>
    <x v="35"/>
    <x v="3"/>
    <d v="2025-01-01T00:00:00"/>
    <d v="2025-01-01T00:00:00"/>
    <x v="469"/>
    <x v="1"/>
    <x v="2"/>
    <x v="0"/>
    <n v="100"/>
    <x v="5"/>
    <x v="5"/>
    <s v="11964"/>
    <x v="0"/>
    <x v="1"/>
    <x v="0"/>
    <x v="0"/>
    <x v="0"/>
  </r>
  <r>
    <x v="3"/>
    <x v="35"/>
    <x v="3"/>
    <d v="2025-01-01T00:00:00"/>
    <d v="2025-01-01T00:00:00"/>
    <x v="469"/>
    <x v="1"/>
    <x v="2"/>
    <x v="0"/>
    <n v="100"/>
    <x v="3"/>
    <x v="3"/>
    <s v="11988"/>
    <x v="0"/>
    <x v="1"/>
    <x v="0"/>
    <x v="0"/>
    <x v="0"/>
  </r>
  <r>
    <x v="3"/>
    <x v="35"/>
    <x v="3"/>
    <d v="2025-01-01T00:00:00"/>
    <d v="2025-01-01T00:00:00"/>
    <x v="469"/>
    <x v="1"/>
    <x v="2"/>
    <x v="0"/>
    <n v="119.56"/>
    <x v="14"/>
    <x v="14"/>
    <s v="13980"/>
    <x v="0"/>
    <x v="1"/>
    <x v="0"/>
    <x v="0"/>
    <x v="0"/>
  </r>
  <r>
    <x v="3"/>
    <x v="35"/>
    <x v="3"/>
    <d v="2025-01-01T00:00:00"/>
    <d v="2025-01-01T00:00:00"/>
    <x v="469"/>
    <x v="1"/>
    <x v="2"/>
    <x v="0"/>
    <n v="200"/>
    <x v="12"/>
    <x v="12"/>
    <s v="11831"/>
    <x v="0"/>
    <x v="1"/>
    <x v="0"/>
    <x v="0"/>
    <x v="0"/>
  </r>
  <r>
    <x v="3"/>
    <x v="35"/>
    <x v="3"/>
    <d v="2025-01-01T00:00:00"/>
    <d v="2025-01-01T00:00:00"/>
    <x v="469"/>
    <x v="1"/>
    <x v="2"/>
    <x v="0"/>
    <n v="200"/>
    <x v="7"/>
    <x v="7"/>
    <s v="11855"/>
    <x v="0"/>
    <x v="1"/>
    <x v="0"/>
    <x v="0"/>
    <x v="0"/>
  </r>
  <r>
    <x v="3"/>
    <x v="35"/>
    <x v="3"/>
    <d v="2025-01-01T00:00:00"/>
    <d v="2025-01-01T00:00:00"/>
    <x v="469"/>
    <x v="1"/>
    <x v="2"/>
    <x v="0"/>
    <n v="200"/>
    <x v="5"/>
    <x v="5"/>
    <s v="11963"/>
    <x v="0"/>
    <x v="1"/>
    <x v="0"/>
    <x v="0"/>
    <x v="0"/>
  </r>
  <r>
    <x v="3"/>
    <x v="35"/>
    <x v="3"/>
    <d v="2025-01-01T00:00:00"/>
    <d v="2025-01-01T00:00:00"/>
    <x v="469"/>
    <x v="1"/>
    <x v="2"/>
    <x v="0"/>
    <n v="200"/>
    <x v="11"/>
    <x v="11"/>
    <s v="12005"/>
    <x v="0"/>
    <x v="1"/>
    <x v="0"/>
    <x v="0"/>
    <x v="0"/>
  </r>
  <r>
    <x v="3"/>
    <x v="35"/>
    <x v="3"/>
    <d v="2025-01-01T00:00:00"/>
    <d v="2025-01-01T00:00:00"/>
    <x v="469"/>
    <x v="1"/>
    <x v="2"/>
    <x v="0"/>
    <n v="300"/>
    <x v="14"/>
    <x v="14"/>
    <s v="11951"/>
    <x v="0"/>
    <x v="1"/>
    <x v="0"/>
    <x v="0"/>
    <x v="0"/>
  </r>
  <r>
    <x v="3"/>
    <x v="35"/>
    <x v="3"/>
    <d v="2025-01-01T00:00:00"/>
    <d v="2025-01-01T00:00:00"/>
    <x v="469"/>
    <x v="1"/>
    <x v="2"/>
    <x v="0"/>
    <n v="300"/>
    <x v="3"/>
    <x v="3"/>
    <s v="11987"/>
    <x v="0"/>
    <x v="1"/>
    <x v="0"/>
    <x v="0"/>
    <x v="0"/>
  </r>
  <r>
    <x v="3"/>
    <x v="35"/>
    <x v="3"/>
    <d v="2025-01-01T00:00:00"/>
    <d v="2025-01-01T00:00:00"/>
    <x v="469"/>
    <x v="1"/>
    <x v="2"/>
    <x v="0"/>
    <n v="476"/>
    <x v="15"/>
    <x v="15"/>
    <s v="11651"/>
    <x v="0"/>
    <x v="1"/>
    <x v="0"/>
    <x v="0"/>
    <x v="0"/>
  </r>
  <r>
    <x v="3"/>
    <x v="35"/>
    <x v="3"/>
    <d v="2025-01-01T00:00:00"/>
    <d v="2025-01-01T00:00:00"/>
    <x v="469"/>
    <x v="1"/>
    <x v="2"/>
    <x v="0"/>
    <n v="500"/>
    <x v="10"/>
    <x v="10"/>
    <s v="11693"/>
    <x v="0"/>
    <x v="1"/>
    <x v="0"/>
    <x v="0"/>
    <x v="0"/>
  </r>
  <r>
    <x v="3"/>
    <x v="35"/>
    <x v="3"/>
    <d v="2025-01-01T00:00:00"/>
    <d v="2025-01-01T00:00:00"/>
    <x v="469"/>
    <x v="1"/>
    <x v="2"/>
    <x v="0"/>
    <n v="579.99"/>
    <x v="3"/>
    <x v="3"/>
    <s v="13980"/>
    <x v="0"/>
    <x v="1"/>
    <x v="0"/>
    <x v="0"/>
    <x v="0"/>
  </r>
  <r>
    <x v="3"/>
    <x v="35"/>
    <x v="3"/>
    <d v="2025-01-01T00:00:00"/>
    <d v="2025-01-01T00:00:00"/>
    <x v="469"/>
    <x v="1"/>
    <x v="2"/>
    <x v="0"/>
    <n v="2000"/>
    <x v="16"/>
    <x v="16"/>
    <s v="11837"/>
    <x v="0"/>
    <x v="1"/>
    <x v="0"/>
    <x v="0"/>
    <x v="0"/>
  </r>
  <r>
    <x v="3"/>
    <x v="35"/>
    <x v="3"/>
    <d v="2025-01-01T00:00:00"/>
    <d v="2025-01-01T00:00:00"/>
    <x v="469"/>
    <x v="1"/>
    <x v="2"/>
    <x v="0"/>
    <n v="3112"/>
    <x v="6"/>
    <x v="6"/>
    <s v="11897"/>
    <x v="0"/>
    <x v="1"/>
    <x v="0"/>
    <x v="0"/>
    <x v="0"/>
  </r>
  <r>
    <x v="3"/>
    <x v="35"/>
    <x v="3"/>
    <d v="2025-01-01T00:00:00"/>
    <d v="2025-01-01T00:00:00"/>
    <x v="469"/>
    <x v="1"/>
    <x v="2"/>
    <x v="0"/>
    <n v="4693"/>
    <x v="0"/>
    <x v="0"/>
    <s v="11769"/>
    <x v="0"/>
    <x v="1"/>
    <x v="0"/>
    <x v="0"/>
    <x v="0"/>
  </r>
  <r>
    <x v="3"/>
    <x v="35"/>
    <x v="3"/>
    <d v="2025-01-01T00:00:00"/>
    <d v="2025-01-01T00:00:00"/>
    <x v="469"/>
    <x v="1"/>
    <x v="2"/>
    <x v="0"/>
    <n v="4836"/>
    <x v="0"/>
    <x v="0"/>
    <s v="11768"/>
    <x v="0"/>
    <x v="1"/>
    <x v="0"/>
    <x v="0"/>
    <x v="0"/>
  </r>
  <r>
    <x v="3"/>
    <x v="35"/>
    <x v="3"/>
    <d v="2025-01-01T00:00:00"/>
    <d v="2025-01-01T00:00:00"/>
    <x v="469"/>
    <x v="1"/>
    <x v="2"/>
    <x v="0"/>
    <n v="7977"/>
    <x v="0"/>
    <x v="0"/>
    <s v="11767"/>
    <x v="0"/>
    <x v="1"/>
    <x v="0"/>
    <x v="0"/>
    <x v="0"/>
  </r>
  <r>
    <x v="3"/>
    <x v="35"/>
    <x v="3"/>
    <d v="2025-01-01T00:00:00"/>
    <d v="2025-01-01T00:00:00"/>
    <x v="469"/>
    <x v="1"/>
    <x v="2"/>
    <x v="0"/>
    <n v="10909"/>
    <x v="0"/>
    <x v="0"/>
    <s v="11766"/>
    <x v="0"/>
    <x v="1"/>
    <x v="0"/>
    <x v="0"/>
    <x v="0"/>
  </r>
  <r>
    <x v="3"/>
    <x v="35"/>
    <x v="3"/>
    <d v="2025-01-01T00:00:00"/>
    <d v="2025-01-01T00:00:00"/>
    <x v="469"/>
    <x v="1"/>
    <x v="2"/>
    <x v="0"/>
    <n v="12188"/>
    <x v="0"/>
    <x v="0"/>
    <s v="11765"/>
    <x v="0"/>
    <x v="1"/>
    <x v="0"/>
    <x v="0"/>
    <x v="0"/>
  </r>
  <r>
    <x v="3"/>
    <x v="35"/>
    <x v="3"/>
    <d v="2025-01-01T00:00:00"/>
    <d v="2025-01-01T00:00:00"/>
    <x v="469"/>
    <x v="1"/>
    <x v="2"/>
    <x v="0"/>
    <n v="20000"/>
    <x v="2"/>
    <x v="2"/>
    <s v="11681"/>
    <x v="0"/>
    <x v="1"/>
    <x v="0"/>
    <x v="0"/>
    <x v="0"/>
  </r>
  <r>
    <x v="3"/>
    <x v="35"/>
    <x v="3"/>
    <d v="2025-01-01T00:00:00"/>
    <d v="2025-01-01T00:00:00"/>
    <x v="469"/>
    <x v="1"/>
    <x v="2"/>
    <x v="0"/>
    <n v="80000"/>
    <x v="1"/>
    <x v="1"/>
    <s v="11921"/>
    <x v="0"/>
    <x v="1"/>
    <x v="0"/>
    <x v="0"/>
    <x v="0"/>
  </r>
  <r>
    <x v="3"/>
    <x v="35"/>
    <x v="13"/>
    <d v="2025-02-01T00:00:00"/>
    <d v="2025-02-01T00:00:00"/>
    <x v="469"/>
    <x v="1"/>
    <x v="2"/>
    <x v="0"/>
    <n v="-10000"/>
    <x v="1"/>
    <x v="1"/>
    <m/>
    <x v="0"/>
    <x v="1"/>
    <x v="0"/>
    <x v="0"/>
    <x v="0"/>
  </r>
  <r>
    <x v="3"/>
    <x v="35"/>
    <x v="13"/>
    <d v="2025-02-01T00:00:00"/>
    <d v="2025-02-01T00:00:00"/>
    <x v="469"/>
    <x v="1"/>
    <x v="2"/>
    <x v="0"/>
    <n v="-2789.0800000001"/>
    <x v="2"/>
    <x v="2"/>
    <m/>
    <x v="0"/>
    <x v="1"/>
    <x v="0"/>
    <x v="0"/>
    <x v="0"/>
  </r>
  <r>
    <x v="3"/>
    <x v="35"/>
    <x v="13"/>
    <d v="2025-02-01T00:00:00"/>
    <d v="2025-02-01T00:00:00"/>
    <x v="469"/>
    <x v="1"/>
    <x v="2"/>
    <x v="0"/>
    <n v="100"/>
    <x v="4"/>
    <x v="4"/>
    <s v="11874"/>
    <x v="0"/>
    <x v="1"/>
    <x v="0"/>
    <x v="0"/>
    <x v="0"/>
  </r>
  <r>
    <x v="3"/>
    <x v="35"/>
    <x v="13"/>
    <d v="2025-02-01T00:00:00"/>
    <d v="2025-02-01T00:00:00"/>
    <x v="469"/>
    <x v="1"/>
    <x v="2"/>
    <x v="0"/>
    <n v="100"/>
    <x v="3"/>
    <x v="3"/>
    <s v="11989"/>
    <x v="0"/>
    <x v="1"/>
    <x v="0"/>
    <x v="0"/>
    <x v="0"/>
  </r>
  <r>
    <x v="3"/>
    <x v="35"/>
    <x v="13"/>
    <d v="2025-02-01T00:00:00"/>
    <d v="2025-02-01T00:00:00"/>
    <x v="469"/>
    <x v="1"/>
    <x v="2"/>
    <x v="0"/>
    <n v="200"/>
    <x v="11"/>
    <x v="11"/>
    <s v="12006"/>
    <x v="0"/>
    <x v="1"/>
    <x v="0"/>
    <x v="0"/>
    <x v="0"/>
  </r>
  <r>
    <x v="3"/>
    <x v="35"/>
    <x v="13"/>
    <d v="2025-02-01T00:00:00"/>
    <d v="2025-02-01T00:00:00"/>
    <x v="469"/>
    <x v="1"/>
    <x v="2"/>
    <x v="0"/>
    <n v="300"/>
    <x v="14"/>
    <x v="14"/>
    <s v="11952"/>
    <x v="0"/>
    <x v="1"/>
    <x v="0"/>
    <x v="0"/>
    <x v="0"/>
  </r>
  <r>
    <x v="3"/>
    <x v="35"/>
    <x v="13"/>
    <d v="2025-02-01T00:00:00"/>
    <d v="2025-02-01T00:00:00"/>
    <x v="469"/>
    <x v="1"/>
    <x v="2"/>
    <x v="0"/>
    <n v="500"/>
    <x v="10"/>
    <x v="10"/>
    <s v="11694"/>
    <x v="0"/>
    <x v="1"/>
    <x v="0"/>
    <x v="0"/>
    <x v="0"/>
  </r>
  <r>
    <x v="3"/>
    <x v="35"/>
    <x v="13"/>
    <d v="2025-02-01T00:00:00"/>
    <d v="2025-02-01T00:00:00"/>
    <x v="469"/>
    <x v="1"/>
    <x v="2"/>
    <x v="0"/>
    <n v="3112"/>
    <x v="6"/>
    <x v="6"/>
    <s v="11898"/>
    <x v="0"/>
    <x v="1"/>
    <x v="0"/>
    <x v="0"/>
    <x v="0"/>
  </r>
  <r>
    <x v="3"/>
    <x v="35"/>
    <x v="13"/>
    <d v="2025-02-01T00:00:00"/>
    <d v="2025-02-01T00:00:00"/>
    <x v="469"/>
    <x v="1"/>
    <x v="2"/>
    <x v="0"/>
    <n v="4693"/>
    <x v="0"/>
    <x v="0"/>
    <s v="11774"/>
    <x v="0"/>
    <x v="1"/>
    <x v="0"/>
    <x v="0"/>
    <x v="0"/>
  </r>
  <r>
    <x v="3"/>
    <x v="35"/>
    <x v="13"/>
    <d v="2025-02-01T00:00:00"/>
    <d v="2025-02-01T00:00:00"/>
    <x v="469"/>
    <x v="1"/>
    <x v="2"/>
    <x v="0"/>
    <n v="4836"/>
    <x v="0"/>
    <x v="0"/>
    <s v="11773"/>
    <x v="0"/>
    <x v="1"/>
    <x v="0"/>
    <x v="0"/>
    <x v="0"/>
  </r>
  <r>
    <x v="3"/>
    <x v="35"/>
    <x v="13"/>
    <d v="2025-02-01T00:00:00"/>
    <d v="2025-02-01T00:00:00"/>
    <x v="469"/>
    <x v="1"/>
    <x v="2"/>
    <x v="0"/>
    <n v="7977"/>
    <x v="0"/>
    <x v="0"/>
    <s v="11772"/>
    <x v="0"/>
    <x v="1"/>
    <x v="0"/>
    <x v="0"/>
    <x v="0"/>
  </r>
  <r>
    <x v="3"/>
    <x v="35"/>
    <x v="13"/>
    <d v="2025-02-01T00:00:00"/>
    <d v="2025-02-01T00:00:00"/>
    <x v="469"/>
    <x v="1"/>
    <x v="2"/>
    <x v="0"/>
    <n v="10909"/>
    <x v="0"/>
    <x v="0"/>
    <s v="11771"/>
    <x v="0"/>
    <x v="1"/>
    <x v="0"/>
    <x v="0"/>
    <x v="0"/>
  </r>
  <r>
    <x v="3"/>
    <x v="35"/>
    <x v="13"/>
    <d v="2025-02-01T00:00:00"/>
    <d v="2025-02-01T00:00:00"/>
    <x v="469"/>
    <x v="1"/>
    <x v="2"/>
    <x v="0"/>
    <n v="12188"/>
    <x v="0"/>
    <x v="0"/>
    <s v="11770"/>
    <x v="0"/>
    <x v="1"/>
    <x v="0"/>
    <x v="0"/>
    <x v="0"/>
  </r>
  <r>
    <x v="3"/>
    <x v="35"/>
    <x v="13"/>
    <d v="2025-02-01T00:00:00"/>
    <d v="2025-02-01T00:00:00"/>
    <x v="469"/>
    <x v="1"/>
    <x v="2"/>
    <x v="0"/>
    <n v="20000"/>
    <x v="2"/>
    <x v="2"/>
    <s v="11682"/>
    <x v="0"/>
    <x v="1"/>
    <x v="0"/>
    <x v="0"/>
    <x v="0"/>
  </r>
  <r>
    <x v="3"/>
    <x v="35"/>
    <x v="13"/>
    <d v="2025-02-01T00:00:00"/>
    <d v="2025-02-01T00:00:00"/>
    <x v="469"/>
    <x v="1"/>
    <x v="2"/>
    <x v="0"/>
    <n v="20000"/>
    <x v="1"/>
    <x v="1"/>
    <s v="13980"/>
    <x v="0"/>
    <x v="1"/>
    <x v="0"/>
    <x v="0"/>
    <x v="0"/>
  </r>
  <r>
    <x v="3"/>
    <x v="35"/>
    <x v="13"/>
    <d v="2025-02-01T00:00:00"/>
    <d v="2025-02-01T00:00:00"/>
    <x v="469"/>
    <x v="1"/>
    <x v="2"/>
    <x v="0"/>
    <n v="80000"/>
    <x v="1"/>
    <x v="1"/>
    <s v="11922"/>
    <x v="0"/>
    <x v="1"/>
    <x v="0"/>
    <x v="0"/>
    <x v="0"/>
  </r>
  <r>
    <x v="3"/>
    <x v="35"/>
    <x v="14"/>
    <d v="2025-03-01T00:00:00"/>
    <d v="2025-03-01T00:00:00"/>
    <x v="469"/>
    <x v="1"/>
    <x v="2"/>
    <x v="0"/>
    <m/>
    <x v="1"/>
    <x v="1"/>
    <m/>
    <x v="0"/>
    <x v="1"/>
    <x v="0"/>
    <x v="0"/>
    <x v="0"/>
  </r>
  <r>
    <x v="3"/>
    <x v="35"/>
    <x v="14"/>
    <d v="2025-03-01T00:00:00"/>
    <d v="2025-03-01T00:00:00"/>
    <x v="469"/>
    <x v="1"/>
    <x v="2"/>
    <x v="0"/>
    <n v="100"/>
    <x v="4"/>
    <x v="4"/>
    <s v="11875"/>
    <x v="0"/>
    <x v="1"/>
    <x v="0"/>
    <x v="0"/>
    <x v="0"/>
  </r>
  <r>
    <x v="3"/>
    <x v="35"/>
    <x v="14"/>
    <d v="2025-03-01T00:00:00"/>
    <d v="2025-03-01T00:00:00"/>
    <x v="469"/>
    <x v="1"/>
    <x v="2"/>
    <x v="0"/>
    <n v="100"/>
    <x v="5"/>
    <x v="5"/>
    <s v="11966"/>
    <x v="0"/>
    <x v="1"/>
    <x v="0"/>
    <x v="0"/>
    <x v="0"/>
  </r>
  <r>
    <x v="3"/>
    <x v="35"/>
    <x v="14"/>
    <d v="2025-03-01T00:00:00"/>
    <d v="2025-03-01T00:00:00"/>
    <x v="469"/>
    <x v="1"/>
    <x v="2"/>
    <x v="0"/>
    <n v="100"/>
    <x v="3"/>
    <x v="3"/>
    <s v="11991"/>
    <x v="0"/>
    <x v="1"/>
    <x v="0"/>
    <x v="0"/>
    <x v="0"/>
  </r>
  <r>
    <x v="3"/>
    <x v="35"/>
    <x v="14"/>
    <d v="2025-03-01T00:00:00"/>
    <d v="2025-03-01T00:00:00"/>
    <x v="469"/>
    <x v="1"/>
    <x v="2"/>
    <x v="0"/>
    <n v="200"/>
    <x v="12"/>
    <x v="12"/>
    <s v="11832"/>
    <x v="0"/>
    <x v="1"/>
    <x v="0"/>
    <x v="0"/>
    <x v="0"/>
  </r>
  <r>
    <x v="3"/>
    <x v="35"/>
    <x v="14"/>
    <d v="2025-03-01T00:00:00"/>
    <d v="2025-03-01T00:00:00"/>
    <x v="469"/>
    <x v="1"/>
    <x v="2"/>
    <x v="0"/>
    <n v="200"/>
    <x v="7"/>
    <x v="7"/>
    <s v="11856"/>
    <x v="0"/>
    <x v="1"/>
    <x v="0"/>
    <x v="0"/>
    <x v="0"/>
  </r>
  <r>
    <x v="3"/>
    <x v="35"/>
    <x v="14"/>
    <d v="2025-03-01T00:00:00"/>
    <d v="2025-03-01T00:00:00"/>
    <x v="469"/>
    <x v="1"/>
    <x v="2"/>
    <x v="0"/>
    <n v="200"/>
    <x v="5"/>
    <x v="5"/>
    <s v="11965"/>
    <x v="0"/>
    <x v="1"/>
    <x v="0"/>
    <x v="0"/>
    <x v="0"/>
  </r>
  <r>
    <x v="3"/>
    <x v="35"/>
    <x v="14"/>
    <d v="2025-03-01T00:00:00"/>
    <d v="2025-03-01T00:00:00"/>
    <x v="469"/>
    <x v="1"/>
    <x v="2"/>
    <x v="0"/>
    <n v="200"/>
    <x v="11"/>
    <x v="11"/>
    <s v="12007"/>
    <x v="0"/>
    <x v="1"/>
    <x v="0"/>
    <x v="0"/>
    <x v="0"/>
  </r>
  <r>
    <x v="3"/>
    <x v="35"/>
    <x v="14"/>
    <d v="2025-03-01T00:00:00"/>
    <d v="2025-03-01T00:00:00"/>
    <x v="469"/>
    <x v="1"/>
    <x v="2"/>
    <x v="0"/>
    <n v="300"/>
    <x v="14"/>
    <x v="14"/>
    <s v="11953"/>
    <x v="0"/>
    <x v="1"/>
    <x v="0"/>
    <x v="0"/>
    <x v="0"/>
  </r>
  <r>
    <x v="3"/>
    <x v="35"/>
    <x v="14"/>
    <d v="2025-03-01T00:00:00"/>
    <d v="2025-03-01T00:00:00"/>
    <x v="469"/>
    <x v="1"/>
    <x v="2"/>
    <x v="0"/>
    <n v="300"/>
    <x v="3"/>
    <x v="3"/>
    <s v="11990"/>
    <x v="0"/>
    <x v="1"/>
    <x v="0"/>
    <x v="0"/>
    <x v="0"/>
  </r>
  <r>
    <x v="3"/>
    <x v="35"/>
    <x v="14"/>
    <d v="2025-03-01T00:00:00"/>
    <d v="2025-03-01T00:00:00"/>
    <x v="469"/>
    <x v="1"/>
    <x v="2"/>
    <x v="0"/>
    <n v="476"/>
    <x v="15"/>
    <x v="15"/>
    <s v="11652"/>
    <x v="0"/>
    <x v="1"/>
    <x v="0"/>
    <x v="0"/>
    <x v="0"/>
  </r>
  <r>
    <x v="3"/>
    <x v="35"/>
    <x v="14"/>
    <d v="2025-03-01T00:00:00"/>
    <d v="2025-03-01T00:00:00"/>
    <x v="469"/>
    <x v="1"/>
    <x v="2"/>
    <x v="0"/>
    <n v="500"/>
    <x v="10"/>
    <x v="10"/>
    <s v="11695"/>
    <x v="0"/>
    <x v="1"/>
    <x v="0"/>
    <x v="0"/>
    <x v="0"/>
  </r>
  <r>
    <x v="3"/>
    <x v="35"/>
    <x v="14"/>
    <d v="2025-03-01T00:00:00"/>
    <d v="2025-03-01T00:00:00"/>
    <x v="469"/>
    <x v="1"/>
    <x v="2"/>
    <x v="0"/>
    <n v="2000"/>
    <x v="16"/>
    <x v="16"/>
    <s v="11838"/>
    <x v="0"/>
    <x v="1"/>
    <x v="0"/>
    <x v="0"/>
    <x v="0"/>
  </r>
  <r>
    <x v="3"/>
    <x v="35"/>
    <x v="14"/>
    <d v="2025-03-01T00:00:00"/>
    <d v="2025-03-01T00:00:00"/>
    <x v="469"/>
    <x v="1"/>
    <x v="2"/>
    <x v="0"/>
    <n v="3112"/>
    <x v="6"/>
    <x v="6"/>
    <s v="11899"/>
    <x v="0"/>
    <x v="1"/>
    <x v="0"/>
    <x v="0"/>
    <x v="0"/>
  </r>
  <r>
    <x v="3"/>
    <x v="35"/>
    <x v="14"/>
    <d v="2025-03-01T00:00:00"/>
    <d v="2025-03-01T00:00:00"/>
    <x v="469"/>
    <x v="1"/>
    <x v="2"/>
    <x v="0"/>
    <n v="4693"/>
    <x v="0"/>
    <x v="0"/>
    <s v="11779"/>
    <x v="0"/>
    <x v="1"/>
    <x v="0"/>
    <x v="0"/>
    <x v="0"/>
  </r>
  <r>
    <x v="3"/>
    <x v="35"/>
    <x v="14"/>
    <d v="2025-03-01T00:00:00"/>
    <d v="2025-03-01T00:00:00"/>
    <x v="469"/>
    <x v="1"/>
    <x v="2"/>
    <x v="0"/>
    <n v="4836"/>
    <x v="0"/>
    <x v="0"/>
    <s v="11778"/>
    <x v="0"/>
    <x v="1"/>
    <x v="0"/>
    <x v="0"/>
    <x v="0"/>
  </r>
  <r>
    <x v="3"/>
    <x v="35"/>
    <x v="14"/>
    <d v="2025-03-01T00:00:00"/>
    <d v="2025-03-01T00:00:00"/>
    <x v="469"/>
    <x v="1"/>
    <x v="2"/>
    <x v="0"/>
    <n v="7977"/>
    <x v="0"/>
    <x v="0"/>
    <s v="11777"/>
    <x v="0"/>
    <x v="1"/>
    <x v="0"/>
    <x v="0"/>
    <x v="0"/>
  </r>
  <r>
    <x v="3"/>
    <x v="35"/>
    <x v="14"/>
    <d v="2025-03-01T00:00:00"/>
    <d v="2025-03-01T00:00:00"/>
    <x v="469"/>
    <x v="1"/>
    <x v="2"/>
    <x v="0"/>
    <n v="10909"/>
    <x v="0"/>
    <x v="0"/>
    <s v="11776"/>
    <x v="0"/>
    <x v="1"/>
    <x v="0"/>
    <x v="0"/>
    <x v="0"/>
  </r>
  <r>
    <x v="3"/>
    <x v="35"/>
    <x v="14"/>
    <d v="2025-03-01T00:00:00"/>
    <d v="2025-03-01T00:00:00"/>
    <x v="469"/>
    <x v="1"/>
    <x v="2"/>
    <x v="0"/>
    <n v="12188"/>
    <x v="0"/>
    <x v="0"/>
    <s v="11775"/>
    <x v="0"/>
    <x v="1"/>
    <x v="0"/>
    <x v="0"/>
    <x v="0"/>
  </r>
  <r>
    <x v="3"/>
    <x v="35"/>
    <x v="14"/>
    <d v="2025-03-01T00:00:00"/>
    <d v="2025-03-01T00:00:00"/>
    <x v="469"/>
    <x v="1"/>
    <x v="2"/>
    <x v="0"/>
    <n v="20000"/>
    <x v="2"/>
    <x v="2"/>
    <s v="11683"/>
    <x v="0"/>
    <x v="1"/>
    <x v="0"/>
    <x v="0"/>
    <x v="0"/>
  </r>
  <r>
    <x v="3"/>
    <x v="35"/>
    <x v="14"/>
    <d v="2025-03-01T00:00:00"/>
    <d v="2025-03-01T00:00:00"/>
    <x v="469"/>
    <x v="1"/>
    <x v="2"/>
    <x v="0"/>
    <n v="80000"/>
    <x v="1"/>
    <x v="1"/>
    <s v="11923"/>
    <x v="0"/>
    <x v="1"/>
    <x v="0"/>
    <x v="0"/>
    <x v="0"/>
  </r>
  <r>
    <x v="3"/>
    <x v="35"/>
    <x v="15"/>
    <d v="2025-04-01T00:00:00"/>
    <d v="2025-04-01T00:00:00"/>
    <x v="469"/>
    <x v="1"/>
    <x v="2"/>
    <x v="0"/>
    <m/>
    <x v="1"/>
    <x v="1"/>
    <m/>
    <x v="0"/>
    <x v="1"/>
    <x v="0"/>
    <x v="0"/>
    <x v="1"/>
  </r>
  <r>
    <x v="3"/>
    <x v="35"/>
    <x v="15"/>
    <d v="2025-04-01T00:00:00"/>
    <d v="2025-04-01T00:00:00"/>
    <x v="469"/>
    <x v="1"/>
    <x v="2"/>
    <x v="0"/>
    <n v="100"/>
    <x v="4"/>
    <x v="4"/>
    <s v="11876"/>
    <x v="0"/>
    <x v="1"/>
    <x v="0"/>
    <x v="0"/>
    <x v="1"/>
  </r>
  <r>
    <x v="3"/>
    <x v="35"/>
    <x v="15"/>
    <d v="2025-04-01T00:00:00"/>
    <d v="2025-04-01T00:00:00"/>
    <x v="469"/>
    <x v="1"/>
    <x v="2"/>
    <x v="0"/>
    <n v="100"/>
    <x v="3"/>
    <x v="3"/>
    <s v="11992"/>
    <x v="0"/>
    <x v="1"/>
    <x v="0"/>
    <x v="0"/>
    <x v="1"/>
  </r>
  <r>
    <x v="3"/>
    <x v="35"/>
    <x v="15"/>
    <d v="2025-04-01T00:00:00"/>
    <d v="2025-04-01T00:00:00"/>
    <x v="469"/>
    <x v="1"/>
    <x v="2"/>
    <x v="0"/>
    <n v="200"/>
    <x v="11"/>
    <x v="11"/>
    <s v="12008"/>
    <x v="0"/>
    <x v="1"/>
    <x v="0"/>
    <x v="0"/>
    <x v="1"/>
  </r>
  <r>
    <x v="3"/>
    <x v="35"/>
    <x v="15"/>
    <d v="2025-04-01T00:00:00"/>
    <d v="2025-04-01T00:00:00"/>
    <x v="469"/>
    <x v="1"/>
    <x v="2"/>
    <x v="0"/>
    <n v="300"/>
    <x v="14"/>
    <x v="14"/>
    <s v="11954"/>
    <x v="0"/>
    <x v="1"/>
    <x v="0"/>
    <x v="0"/>
    <x v="1"/>
  </r>
  <r>
    <x v="3"/>
    <x v="35"/>
    <x v="15"/>
    <d v="2025-04-01T00:00:00"/>
    <d v="2025-04-01T00:00:00"/>
    <x v="469"/>
    <x v="1"/>
    <x v="2"/>
    <x v="0"/>
    <n v="500"/>
    <x v="10"/>
    <x v="10"/>
    <s v="11696"/>
    <x v="0"/>
    <x v="1"/>
    <x v="0"/>
    <x v="0"/>
    <x v="1"/>
  </r>
  <r>
    <x v="3"/>
    <x v="35"/>
    <x v="15"/>
    <d v="2025-04-01T00:00:00"/>
    <d v="2025-04-01T00:00:00"/>
    <x v="469"/>
    <x v="1"/>
    <x v="2"/>
    <x v="0"/>
    <n v="3112"/>
    <x v="6"/>
    <x v="6"/>
    <s v="11900"/>
    <x v="0"/>
    <x v="1"/>
    <x v="0"/>
    <x v="0"/>
    <x v="1"/>
  </r>
  <r>
    <x v="3"/>
    <x v="35"/>
    <x v="15"/>
    <d v="2025-04-01T00:00:00"/>
    <d v="2025-04-01T00:00:00"/>
    <x v="469"/>
    <x v="1"/>
    <x v="2"/>
    <x v="0"/>
    <n v="4693"/>
    <x v="0"/>
    <x v="0"/>
    <s v="11784"/>
    <x v="0"/>
    <x v="1"/>
    <x v="0"/>
    <x v="0"/>
    <x v="1"/>
  </r>
  <r>
    <x v="3"/>
    <x v="35"/>
    <x v="15"/>
    <d v="2025-04-01T00:00:00"/>
    <d v="2025-04-01T00:00:00"/>
    <x v="469"/>
    <x v="1"/>
    <x v="2"/>
    <x v="0"/>
    <n v="4836"/>
    <x v="0"/>
    <x v="0"/>
    <s v="11783"/>
    <x v="0"/>
    <x v="1"/>
    <x v="0"/>
    <x v="0"/>
    <x v="1"/>
  </r>
  <r>
    <x v="3"/>
    <x v="35"/>
    <x v="15"/>
    <d v="2025-04-01T00:00:00"/>
    <d v="2025-04-01T00:00:00"/>
    <x v="469"/>
    <x v="1"/>
    <x v="2"/>
    <x v="0"/>
    <n v="7977"/>
    <x v="0"/>
    <x v="0"/>
    <s v="11782"/>
    <x v="0"/>
    <x v="1"/>
    <x v="0"/>
    <x v="0"/>
    <x v="1"/>
  </r>
  <r>
    <x v="3"/>
    <x v="35"/>
    <x v="15"/>
    <d v="2025-04-01T00:00:00"/>
    <d v="2025-04-01T00:00:00"/>
    <x v="469"/>
    <x v="1"/>
    <x v="2"/>
    <x v="0"/>
    <n v="10909"/>
    <x v="0"/>
    <x v="0"/>
    <s v="11781"/>
    <x v="0"/>
    <x v="1"/>
    <x v="0"/>
    <x v="0"/>
    <x v="1"/>
  </r>
  <r>
    <x v="3"/>
    <x v="35"/>
    <x v="15"/>
    <d v="2025-04-01T00:00:00"/>
    <d v="2025-04-01T00:00:00"/>
    <x v="469"/>
    <x v="1"/>
    <x v="2"/>
    <x v="0"/>
    <n v="12188"/>
    <x v="0"/>
    <x v="0"/>
    <s v="11780"/>
    <x v="0"/>
    <x v="1"/>
    <x v="0"/>
    <x v="0"/>
    <x v="1"/>
  </r>
  <r>
    <x v="3"/>
    <x v="35"/>
    <x v="15"/>
    <d v="2025-04-01T00:00:00"/>
    <d v="2025-04-01T00:00:00"/>
    <x v="469"/>
    <x v="1"/>
    <x v="2"/>
    <x v="0"/>
    <n v="20000"/>
    <x v="2"/>
    <x v="2"/>
    <s v="11684"/>
    <x v="0"/>
    <x v="1"/>
    <x v="0"/>
    <x v="0"/>
    <x v="1"/>
  </r>
  <r>
    <x v="3"/>
    <x v="35"/>
    <x v="15"/>
    <d v="2025-04-01T00:00:00"/>
    <d v="2025-04-01T00:00:00"/>
    <x v="469"/>
    <x v="1"/>
    <x v="2"/>
    <x v="0"/>
    <n v="80000"/>
    <x v="1"/>
    <x v="1"/>
    <s v="11924"/>
    <x v="0"/>
    <x v="1"/>
    <x v="0"/>
    <x v="0"/>
    <x v="1"/>
  </r>
  <r>
    <x v="3"/>
    <x v="35"/>
    <x v="16"/>
    <d v="2025-05-01T00:00:00"/>
    <d v="2025-05-01T00:00:00"/>
    <x v="469"/>
    <x v="1"/>
    <x v="2"/>
    <x v="0"/>
    <n v="100"/>
    <x v="4"/>
    <x v="4"/>
    <s v="11877"/>
    <x v="0"/>
    <x v="1"/>
    <x v="0"/>
    <x v="0"/>
    <x v="1"/>
  </r>
  <r>
    <x v="3"/>
    <x v="35"/>
    <x v="16"/>
    <d v="2025-05-01T00:00:00"/>
    <d v="2025-05-01T00:00:00"/>
    <x v="469"/>
    <x v="1"/>
    <x v="2"/>
    <x v="0"/>
    <n v="100"/>
    <x v="5"/>
    <x v="5"/>
    <s v="11968"/>
    <x v="0"/>
    <x v="1"/>
    <x v="0"/>
    <x v="0"/>
    <x v="1"/>
  </r>
  <r>
    <x v="3"/>
    <x v="35"/>
    <x v="16"/>
    <d v="2025-05-01T00:00:00"/>
    <d v="2025-05-01T00:00:00"/>
    <x v="469"/>
    <x v="1"/>
    <x v="2"/>
    <x v="0"/>
    <n v="100"/>
    <x v="3"/>
    <x v="3"/>
    <s v="11994"/>
    <x v="0"/>
    <x v="1"/>
    <x v="0"/>
    <x v="0"/>
    <x v="1"/>
  </r>
  <r>
    <x v="3"/>
    <x v="35"/>
    <x v="16"/>
    <d v="2025-05-01T00:00:00"/>
    <d v="2025-05-01T00:00:00"/>
    <x v="469"/>
    <x v="1"/>
    <x v="2"/>
    <x v="0"/>
    <n v="200"/>
    <x v="12"/>
    <x v="12"/>
    <s v="11833"/>
    <x v="0"/>
    <x v="1"/>
    <x v="0"/>
    <x v="0"/>
    <x v="1"/>
  </r>
  <r>
    <x v="3"/>
    <x v="35"/>
    <x v="16"/>
    <d v="2025-05-01T00:00:00"/>
    <d v="2025-05-01T00:00:00"/>
    <x v="469"/>
    <x v="1"/>
    <x v="2"/>
    <x v="0"/>
    <n v="200"/>
    <x v="7"/>
    <x v="7"/>
    <s v="11857"/>
    <x v="0"/>
    <x v="1"/>
    <x v="0"/>
    <x v="0"/>
    <x v="1"/>
  </r>
  <r>
    <x v="3"/>
    <x v="35"/>
    <x v="16"/>
    <d v="2025-05-01T00:00:00"/>
    <d v="2025-05-01T00:00:00"/>
    <x v="469"/>
    <x v="1"/>
    <x v="2"/>
    <x v="0"/>
    <n v="200"/>
    <x v="5"/>
    <x v="5"/>
    <s v="11967"/>
    <x v="0"/>
    <x v="1"/>
    <x v="0"/>
    <x v="0"/>
    <x v="1"/>
  </r>
  <r>
    <x v="3"/>
    <x v="35"/>
    <x v="16"/>
    <d v="2025-05-01T00:00:00"/>
    <d v="2025-05-01T00:00:00"/>
    <x v="469"/>
    <x v="1"/>
    <x v="2"/>
    <x v="0"/>
    <n v="200"/>
    <x v="11"/>
    <x v="11"/>
    <s v="12009"/>
    <x v="0"/>
    <x v="1"/>
    <x v="0"/>
    <x v="0"/>
    <x v="1"/>
  </r>
  <r>
    <x v="3"/>
    <x v="35"/>
    <x v="16"/>
    <d v="2025-05-01T00:00:00"/>
    <d v="2025-05-01T00:00:00"/>
    <x v="469"/>
    <x v="1"/>
    <x v="2"/>
    <x v="0"/>
    <n v="300"/>
    <x v="14"/>
    <x v="14"/>
    <s v="11955"/>
    <x v="0"/>
    <x v="1"/>
    <x v="0"/>
    <x v="0"/>
    <x v="1"/>
  </r>
  <r>
    <x v="3"/>
    <x v="35"/>
    <x v="16"/>
    <d v="2025-05-01T00:00:00"/>
    <d v="2025-05-01T00:00:00"/>
    <x v="469"/>
    <x v="1"/>
    <x v="2"/>
    <x v="0"/>
    <n v="300"/>
    <x v="3"/>
    <x v="3"/>
    <s v="11993"/>
    <x v="0"/>
    <x v="1"/>
    <x v="0"/>
    <x v="0"/>
    <x v="1"/>
  </r>
  <r>
    <x v="3"/>
    <x v="35"/>
    <x v="16"/>
    <d v="2025-05-01T00:00:00"/>
    <d v="2025-05-01T00:00:00"/>
    <x v="469"/>
    <x v="1"/>
    <x v="2"/>
    <x v="0"/>
    <n v="476"/>
    <x v="15"/>
    <x v="15"/>
    <s v="11653"/>
    <x v="0"/>
    <x v="1"/>
    <x v="0"/>
    <x v="0"/>
    <x v="1"/>
  </r>
  <r>
    <x v="3"/>
    <x v="35"/>
    <x v="16"/>
    <d v="2025-05-01T00:00:00"/>
    <d v="2025-05-01T00:00:00"/>
    <x v="469"/>
    <x v="1"/>
    <x v="2"/>
    <x v="0"/>
    <n v="500"/>
    <x v="10"/>
    <x v="10"/>
    <s v="11697"/>
    <x v="0"/>
    <x v="1"/>
    <x v="0"/>
    <x v="0"/>
    <x v="1"/>
  </r>
  <r>
    <x v="3"/>
    <x v="35"/>
    <x v="16"/>
    <d v="2025-05-01T00:00:00"/>
    <d v="2025-05-01T00:00:00"/>
    <x v="469"/>
    <x v="1"/>
    <x v="2"/>
    <x v="0"/>
    <n v="2000"/>
    <x v="16"/>
    <x v="16"/>
    <s v="11839"/>
    <x v="0"/>
    <x v="1"/>
    <x v="0"/>
    <x v="0"/>
    <x v="1"/>
  </r>
  <r>
    <x v="3"/>
    <x v="35"/>
    <x v="16"/>
    <d v="2025-05-01T00:00:00"/>
    <d v="2025-05-01T00:00:00"/>
    <x v="469"/>
    <x v="1"/>
    <x v="2"/>
    <x v="0"/>
    <n v="3112"/>
    <x v="6"/>
    <x v="6"/>
    <s v="11901"/>
    <x v="0"/>
    <x v="1"/>
    <x v="0"/>
    <x v="0"/>
    <x v="1"/>
  </r>
  <r>
    <x v="3"/>
    <x v="35"/>
    <x v="16"/>
    <d v="2025-05-01T00:00:00"/>
    <d v="2025-05-01T00:00:00"/>
    <x v="469"/>
    <x v="1"/>
    <x v="2"/>
    <x v="0"/>
    <n v="4693"/>
    <x v="0"/>
    <x v="0"/>
    <s v="11789"/>
    <x v="0"/>
    <x v="1"/>
    <x v="0"/>
    <x v="0"/>
    <x v="1"/>
  </r>
  <r>
    <x v="3"/>
    <x v="35"/>
    <x v="16"/>
    <d v="2025-05-01T00:00:00"/>
    <d v="2025-05-01T00:00:00"/>
    <x v="469"/>
    <x v="1"/>
    <x v="2"/>
    <x v="0"/>
    <n v="4836"/>
    <x v="0"/>
    <x v="0"/>
    <s v="11788"/>
    <x v="0"/>
    <x v="1"/>
    <x v="0"/>
    <x v="0"/>
    <x v="1"/>
  </r>
  <r>
    <x v="3"/>
    <x v="35"/>
    <x v="16"/>
    <d v="2025-05-01T00:00:00"/>
    <d v="2025-05-01T00:00:00"/>
    <x v="469"/>
    <x v="1"/>
    <x v="2"/>
    <x v="0"/>
    <n v="7977"/>
    <x v="0"/>
    <x v="0"/>
    <s v="11787"/>
    <x v="0"/>
    <x v="1"/>
    <x v="0"/>
    <x v="0"/>
    <x v="1"/>
  </r>
  <r>
    <x v="3"/>
    <x v="35"/>
    <x v="16"/>
    <d v="2025-05-01T00:00:00"/>
    <d v="2025-05-01T00:00:00"/>
    <x v="469"/>
    <x v="1"/>
    <x v="2"/>
    <x v="0"/>
    <n v="10909"/>
    <x v="0"/>
    <x v="0"/>
    <s v="11786"/>
    <x v="0"/>
    <x v="1"/>
    <x v="0"/>
    <x v="0"/>
    <x v="1"/>
  </r>
  <r>
    <x v="3"/>
    <x v="35"/>
    <x v="16"/>
    <d v="2025-05-01T00:00:00"/>
    <d v="2025-05-01T00:00:00"/>
    <x v="469"/>
    <x v="1"/>
    <x v="2"/>
    <x v="0"/>
    <n v="12188"/>
    <x v="0"/>
    <x v="0"/>
    <s v="11785"/>
    <x v="0"/>
    <x v="1"/>
    <x v="0"/>
    <x v="0"/>
    <x v="1"/>
  </r>
  <r>
    <x v="3"/>
    <x v="35"/>
    <x v="16"/>
    <d v="2025-05-01T00:00:00"/>
    <d v="2025-05-01T00:00:00"/>
    <x v="469"/>
    <x v="1"/>
    <x v="2"/>
    <x v="0"/>
    <n v="20000"/>
    <x v="2"/>
    <x v="2"/>
    <s v="11685"/>
    <x v="0"/>
    <x v="1"/>
    <x v="0"/>
    <x v="0"/>
    <x v="1"/>
  </r>
  <r>
    <x v="3"/>
    <x v="35"/>
    <x v="16"/>
    <d v="2025-05-01T00:00:00"/>
    <d v="2025-05-01T00:00:00"/>
    <x v="469"/>
    <x v="1"/>
    <x v="2"/>
    <x v="0"/>
    <n v="80000"/>
    <x v="1"/>
    <x v="1"/>
    <s v="11925"/>
    <x v="0"/>
    <x v="1"/>
    <x v="0"/>
    <x v="0"/>
    <x v="1"/>
  </r>
  <r>
    <x v="3"/>
    <x v="35"/>
    <x v="24"/>
    <d v="2025-05-03T00:00:00"/>
    <d v="2025-05-03T00:00:00"/>
    <x v="469"/>
    <x v="1"/>
    <x v="2"/>
    <x v="0"/>
    <n v="20000"/>
    <x v="1"/>
    <x v="1"/>
    <s v="13980"/>
    <x v="0"/>
    <x v="1"/>
    <x v="0"/>
    <x v="0"/>
    <x v="1"/>
  </r>
  <r>
    <x v="3"/>
    <x v="35"/>
    <x v="17"/>
    <d v="2025-06-01T00:00:00"/>
    <d v="2025-06-01T00:00:00"/>
    <x v="469"/>
    <x v="1"/>
    <x v="2"/>
    <x v="0"/>
    <n v="100"/>
    <x v="4"/>
    <x v="4"/>
    <s v="11878"/>
    <x v="0"/>
    <x v="1"/>
    <x v="0"/>
    <x v="0"/>
    <x v="1"/>
  </r>
  <r>
    <x v="3"/>
    <x v="35"/>
    <x v="17"/>
    <d v="2025-06-01T00:00:00"/>
    <d v="2025-06-01T00:00:00"/>
    <x v="469"/>
    <x v="1"/>
    <x v="2"/>
    <x v="0"/>
    <n v="100"/>
    <x v="3"/>
    <x v="3"/>
    <s v="11995"/>
    <x v="0"/>
    <x v="1"/>
    <x v="0"/>
    <x v="0"/>
    <x v="1"/>
  </r>
  <r>
    <x v="3"/>
    <x v="35"/>
    <x v="17"/>
    <d v="2025-06-01T00:00:00"/>
    <d v="2025-06-01T00:00:00"/>
    <x v="469"/>
    <x v="1"/>
    <x v="2"/>
    <x v="0"/>
    <n v="200"/>
    <x v="11"/>
    <x v="11"/>
    <s v="12010"/>
    <x v="0"/>
    <x v="1"/>
    <x v="0"/>
    <x v="0"/>
    <x v="1"/>
  </r>
  <r>
    <x v="3"/>
    <x v="35"/>
    <x v="17"/>
    <d v="2025-06-01T00:00:00"/>
    <d v="2025-06-01T00:00:00"/>
    <x v="469"/>
    <x v="1"/>
    <x v="2"/>
    <x v="0"/>
    <n v="300"/>
    <x v="14"/>
    <x v="14"/>
    <s v="11956"/>
    <x v="0"/>
    <x v="1"/>
    <x v="0"/>
    <x v="0"/>
    <x v="1"/>
  </r>
  <r>
    <x v="3"/>
    <x v="35"/>
    <x v="17"/>
    <d v="2025-06-01T00:00:00"/>
    <d v="2025-06-01T00:00:00"/>
    <x v="469"/>
    <x v="1"/>
    <x v="2"/>
    <x v="0"/>
    <n v="500"/>
    <x v="10"/>
    <x v="10"/>
    <s v="11698"/>
    <x v="0"/>
    <x v="1"/>
    <x v="0"/>
    <x v="0"/>
    <x v="1"/>
  </r>
  <r>
    <x v="3"/>
    <x v="35"/>
    <x v="17"/>
    <d v="2025-06-01T00:00:00"/>
    <d v="2025-06-01T00:00:00"/>
    <x v="469"/>
    <x v="1"/>
    <x v="2"/>
    <x v="0"/>
    <n v="3112"/>
    <x v="6"/>
    <x v="6"/>
    <s v="11902"/>
    <x v="0"/>
    <x v="1"/>
    <x v="0"/>
    <x v="0"/>
    <x v="1"/>
  </r>
  <r>
    <x v="3"/>
    <x v="35"/>
    <x v="17"/>
    <d v="2025-06-01T00:00:00"/>
    <d v="2025-06-01T00:00:00"/>
    <x v="469"/>
    <x v="1"/>
    <x v="2"/>
    <x v="0"/>
    <n v="4693"/>
    <x v="0"/>
    <x v="0"/>
    <s v="11794"/>
    <x v="0"/>
    <x v="1"/>
    <x v="0"/>
    <x v="0"/>
    <x v="1"/>
  </r>
  <r>
    <x v="3"/>
    <x v="35"/>
    <x v="17"/>
    <d v="2025-06-01T00:00:00"/>
    <d v="2025-06-01T00:00:00"/>
    <x v="469"/>
    <x v="1"/>
    <x v="2"/>
    <x v="0"/>
    <n v="4836"/>
    <x v="0"/>
    <x v="0"/>
    <s v="11793"/>
    <x v="0"/>
    <x v="1"/>
    <x v="0"/>
    <x v="0"/>
    <x v="1"/>
  </r>
  <r>
    <x v="3"/>
    <x v="35"/>
    <x v="17"/>
    <d v="2025-06-01T00:00:00"/>
    <d v="2025-06-01T00:00:00"/>
    <x v="469"/>
    <x v="1"/>
    <x v="2"/>
    <x v="0"/>
    <n v="7977"/>
    <x v="0"/>
    <x v="0"/>
    <s v="11792"/>
    <x v="0"/>
    <x v="1"/>
    <x v="0"/>
    <x v="0"/>
    <x v="1"/>
  </r>
  <r>
    <x v="3"/>
    <x v="35"/>
    <x v="17"/>
    <d v="2025-06-01T00:00:00"/>
    <d v="2025-06-01T00:00:00"/>
    <x v="469"/>
    <x v="1"/>
    <x v="2"/>
    <x v="0"/>
    <n v="10909"/>
    <x v="0"/>
    <x v="0"/>
    <s v="11791"/>
    <x v="0"/>
    <x v="1"/>
    <x v="0"/>
    <x v="0"/>
    <x v="1"/>
  </r>
  <r>
    <x v="3"/>
    <x v="35"/>
    <x v="17"/>
    <d v="2025-06-01T00:00:00"/>
    <d v="2025-06-01T00:00:00"/>
    <x v="469"/>
    <x v="1"/>
    <x v="2"/>
    <x v="0"/>
    <n v="12188"/>
    <x v="0"/>
    <x v="0"/>
    <s v="11790"/>
    <x v="0"/>
    <x v="1"/>
    <x v="0"/>
    <x v="0"/>
    <x v="1"/>
  </r>
  <r>
    <x v="3"/>
    <x v="35"/>
    <x v="17"/>
    <d v="2025-06-01T00:00:00"/>
    <d v="2025-06-01T00:00:00"/>
    <x v="469"/>
    <x v="1"/>
    <x v="2"/>
    <x v="0"/>
    <n v="20000"/>
    <x v="2"/>
    <x v="2"/>
    <s v="11686"/>
    <x v="0"/>
    <x v="1"/>
    <x v="0"/>
    <x v="0"/>
    <x v="1"/>
  </r>
  <r>
    <x v="3"/>
    <x v="35"/>
    <x v="17"/>
    <d v="2025-06-01T00:00:00"/>
    <d v="2025-06-01T00:00:00"/>
    <x v="469"/>
    <x v="1"/>
    <x v="2"/>
    <x v="0"/>
    <n v="80000"/>
    <x v="1"/>
    <x v="1"/>
    <s v="11926"/>
    <x v="0"/>
    <x v="1"/>
    <x v="0"/>
    <x v="0"/>
    <x v="1"/>
  </r>
  <r>
    <x v="3"/>
    <x v="35"/>
    <x v="18"/>
    <d v="2025-07-01T00:00:00"/>
    <d v="2025-07-01T00:00:00"/>
    <x v="469"/>
    <x v="1"/>
    <x v="2"/>
    <x v="0"/>
    <n v="100"/>
    <x v="4"/>
    <x v="4"/>
    <s v="11879"/>
    <x v="0"/>
    <x v="1"/>
    <x v="0"/>
    <x v="0"/>
    <x v="2"/>
  </r>
  <r>
    <x v="3"/>
    <x v="35"/>
    <x v="18"/>
    <d v="2025-07-01T00:00:00"/>
    <d v="2025-07-01T00:00:00"/>
    <x v="469"/>
    <x v="1"/>
    <x v="2"/>
    <x v="0"/>
    <n v="100"/>
    <x v="5"/>
    <x v="5"/>
    <s v="11970"/>
    <x v="0"/>
    <x v="1"/>
    <x v="0"/>
    <x v="0"/>
    <x v="2"/>
  </r>
  <r>
    <x v="3"/>
    <x v="35"/>
    <x v="18"/>
    <d v="2025-07-01T00:00:00"/>
    <d v="2025-07-01T00:00:00"/>
    <x v="469"/>
    <x v="1"/>
    <x v="2"/>
    <x v="0"/>
    <n v="100"/>
    <x v="3"/>
    <x v="3"/>
    <s v="11997"/>
    <x v="0"/>
    <x v="1"/>
    <x v="0"/>
    <x v="0"/>
    <x v="2"/>
  </r>
  <r>
    <x v="3"/>
    <x v="35"/>
    <x v="18"/>
    <d v="2025-07-01T00:00:00"/>
    <d v="2025-07-01T00:00:00"/>
    <x v="469"/>
    <x v="1"/>
    <x v="2"/>
    <x v="0"/>
    <n v="200"/>
    <x v="12"/>
    <x v="12"/>
    <s v="11834"/>
    <x v="0"/>
    <x v="1"/>
    <x v="0"/>
    <x v="0"/>
    <x v="2"/>
  </r>
  <r>
    <x v="3"/>
    <x v="35"/>
    <x v="18"/>
    <d v="2025-07-01T00:00:00"/>
    <d v="2025-07-01T00:00:00"/>
    <x v="469"/>
    <x v="1"/>
    <x v="2"/>
    <x v="0"/>
    <n v="200"/>
    <x v="7"/>
    <x v="7"/>
    <s v="11858"/>
    <x v="0"/>
    <x v="1"/>
    <x v="0"/>
    <x v="0"/>
    <x v="2"/>
  </r>
  <r>
    <x v="3"/>
    <x v="35"/>
    <x v="18"/>
    <d v="2025-07-01T00:00:00"/>
    <d v="2025-07-01T00:00:00"/>
    <x v="469"/>
    <x v="1"/>
    <x v="2"/>
    <x v="0"/>
    <n v="200"/>
    <x v="5"/>
    <x v="5"/>
    <s v="11969"/>
    <x v="0"/>
    <x v="1"/>
    <x v="0"/>
    <x v="0"/>
    <x v="2"/>
  </r>
  <r>
    <x v="3"/>
    <x v="35"/>
    <x v="18"/>
    <d v="2025-07-01T00:00:00"/>
    <d v="2025-07-01T00:00:00"/>
    <x v="469"/>
    <x v="1"/>
    <x v="2"/>
    <x v="0"/>
    <n v="200"/>
    <x v="11"/>
    <x v="11"/>
    <s v="12011"/>
    <x v="0"/>
    <x v="1"/>
    <x v="0"/>
    <x v="0"/>
    <x v="2"/>
  </r>
  <r>
    <x v="3"/>
    <x v="35"/>
    <x v="18"/>
    <d v="2025-07-01T00:00:00"/>
    <d v="2025-07-01T00:00:00"/>
    <x v="469"/>
    <x v="1"/>
    <x v="2"/>
    <x v="0"/>
    <n v="300"/>
    <x v="14"/>
    <x v="14"/>
    <s v="11957"/>
    <x v="0"/>
    <x v="1"/>
    <x v="0"/>
    <x v="0"/>
    <x v="2"/>
  </r>
  <r>
    <x v="3"/>
    <x v="35"/>
    <x v="18"/>
    <d v="2025-07-01T00:00:00"/>
    <d v="2025-07-01T00:00:00"/>
    <x v="469"/>
    <x v="1"/>
    <x v="2"/>
    <x v="0"/>
    <n v="300"/>
    <x v="3"/>
    <x v="3"/>
    <s v="11996"/>
    <x v="0"/>
    <x v="1"/>
    <x v="0"/>
    <x v="0"/>
    <x v="2"/>
  </r>
  <r>
    <x v="3"/>
    <x v="35"/>
    <x v="18"/>
    <d v="2025-07-01T00:00:00"/>
    <d v="2025-07-01T00:00:00"/>
    <x v="469"/>
    <x v="1"/>
    <x v="2"/>
    <x v="0"/>
    <n v="476"/>
    <x v="15"/>
    <x v="15"/>
    <s v="11654"/>
    <x v="0"/>
    <x v="1"/>
    <x v="0"/>
    <x v="0"/>
    <x v="2"/>
  </r>
  <r>
    <x v="3"/>
    <x v="35"/>
    <x v="18"/>
    <d v="2025-07-01T00:00:00"/>
    <d v="2025-07-01T00:00:00"/>
    <x v="469"/>
    <x v="1"/>
    <x v="2"/>
    <x v="0"/>
    <n v="500"/>
    <x v="10"/>
    <x v="10"/>
    <s v="11699"/>
    <x v="0"/>
    <x v="1"/>
    <x v="0"/>
    <x v="0"/>
    <x v="2"/>
  </r>
  <r>
    <x v="3"/>
    <x v="35"/>
    <x v="18"/>
    <d v="2025-07-01T00:00:00"/>
    <d v="2025-07-01T00:00:00"/>
    <x v="469"/>
    <x v="1"/>
    <x v="2"/>
    <x v="0"/>
    <n v="2000"/>
    <x v="16"/>
    <x v="16"/>
    <s v="11840"/>
    <x v="0"/>
    <x v="1"/>
    <x v="0"/>
    <x v="0"/>
    <x v="2"/>
  </r>
  <r>
    <x v="3"/>
    <x v="35"/>
    <x v="18"/>
    <d v="2025-07-01T00:00:00"/>
    <d v="2025-07-01T00:00:00"/>
    <x v="469"/>
    <x v="1"/>
    <x v="2"/>
    <x v="0"/>
    <n v="3112"/>
    <x v="6"/>
    <x v="6"/>
    <s v="11903"/>
    <x v="0"/>
    <x v="1"/>
    <x v="0"/>
    <x v="0"/>
    <x v="2"/>
  </r>
  <r>
    <x v="3"/>
    <x v="35"/>
    <x v="18"/>
    <d v="2025-07-01T00:00:00"/>
    <d v="2025-07-01T00:00:00"/>
    <x v="469"/>
    <x v="1"/>
    <x v="2"/>
    <x v="0"/>
    <n v="4693"/>
    <x v="0"/>
    <x v="0"/>
    <s v="11799"/>
    <x v="0"/>
    <x v="1"/>
    <x v="0"/>
    <x v="0"/>
    <x v="2"/>
  </r>
  <r>
    <x v="3"/>
    <x v="35"/>
    <x v="18"/>
    <d v="2025-07-01T00:00:00"/>
    <d v="2025-07-01T00:00:00"/>
    <x v="469"/>
    <x v="1"/>
    <x v="2"/>
    <x v="0"/>
    <n v="4836"/>
    <x v="0"/>
    <x v="0"/>
    <s v="11798"/>
    <x v="0"/>
    <x v="1"/>
    <x v="0"/>
    <x v="0"/>
    <x v="2"/>
  </r>
  <r>
    <x v="3"/>
    <x v="35"/>
    <x v="18"/>
    <d v="2025-07-01T00:00:00"/>
    <d v="2025-07-01T00:00:00"/>
    <x v="469"/>
    <x v="1"/>
    <x v="2"/>
    <x v="0"/>
    <n v="7977"/>
    <x v="0"/>
    <x v="0"/>
    <s v="11797"/>
    <x v="0"/>
    <x v="1"/>
    <x v="0"/>
    <x v="0"/>
    <x v="2"/>
  </r>
  <r>
    <x v="3"/>
    <x v="35"/>
    <x v="18"/>
    <d v="2025-07-01T00:00:00"/>
    <d v="2025-07-01T00:00:00"/>
    <x v="469"/>
    <x v="1"/>
    <x v="2"/>
    <x v="0"/>
    <n v="10909"/>
    <x v="0"/>
    <x v="0"/>
    <s v="11796"/>
    <x v="0"/>
    <x v="1"/>
    <x v="0"/>
    <x v="0"/>
    <x v="2"/>
  </r>
  <r>
    <x v="3"/>
    <x v="35"/>
    <x v="18"/>
    <d v="2025-07-01T00:00:00"/>
    <d v="2025-07-01T00:00:00"/>
    <x v="469"/>
    <x v="1"/>
    <x v="2"/>
    <x v="0"/>
    <n v="12188"/>
    <x v="0"/>
    <x v="0"/>
    <s v="11795"/>
    <x v="0"/>
    <x v="1"/>
    <x v="0"/>
    <x v="0"/>
    <x v="2"/>
  </r>
  <r>
    <x v="3"/>
    <x v="35"/>
    <x v="18"/>
    <d v="2025-07-01T00:00:00"/>
    <d v="2025-07-01T00:00:00"/>
    <x v="469"/>
    <x v="1"/>
    <x v="2"/>
    <x v="0"/>
    <n v="20000"/>
    <x v="2"/>
    <x v="2"/>
    <s v="11687"/>
    <x v="0"/>
    <x v="1"/>
    <x v="0"/>
    <x v="0"/>
    <x v="2"/>
  </r>
  <r>
    <x v="3"/>
    <x v="35"/>
    <x v="18"/>
    <d v="2025-07-01T00:00:00"/>
    <d v="2025-07-01T00:00:00"/>
    <x v="469"/>
    <x v="1"/>
    <x v="2"/>
    <x v="0"/>
    <n v="80000"/>
    <x v="1"/>
    <x v="1"/>
    <s v="11927"/>
    <x v="0"/>
    <x v="1"/>
    <x v="0"/>
    <x v="0"/>
    <x v="2"/>
  </r>
  <r>
    <x v="3"/>
    <x v="35"/>
    <x v="19"/>
    <d v="2025-08-01T00:00:00"/>
    <d v="2025-08-01T00:00:00"/>
    <x v="469"/>
    <x v="1"/>
    <x v="2"/>
    <x v="0"/>
    <n v="100"/>
    <x v="4"/>
    <x v="4"/>
    <s v="11880"/>
    <x v="0"/>
    <x v="1"/>
    <x v="0"/>
    <x v="0"/>
    <x v="2"/>
  </r>
  <r>
    <x v="3"/>
    <x v="35"/>
    <x v="19"/>
    <d v="2025-08-01T00:00:00"/>
    <d v="2025-08-01T00:00:00"/>
    <x v="469"/>
    <x v="1"/>
    <x v="2"/>
    <x v="0"/>
    <n v="100"/>
    <x v="3"/>
    <x v="3"/>
    <s v="11998"/>
    <x v="0"/>
    <x v="1"/>
    <x v="0"/>
    <x v="0"/>
    <x v="2"/>
  </r>
  <r>
    <x v="3"/>
    <x v="35"/>
    <x v="19"/>
    <d v="2025-08-01T00:00:00"/>
    <d v="2025-08-01T00:00:00"/>
    <x v="469"/>
    <x v="1"/>
    <x v="2"/>
    <x v="0"/>
    <n v="200"/>
    <x v="11"/>
    <x v="11"/>
    <s v="12012"/>
    <x v="0"/>
    <x v="1"/>
    <x v="0"/>
    <x v="0"/>
    <x v="2"/>
  </r>
  <r>
    <x v="3"/>
    <x v="35"/>
    <x v="19"/>
    <d v="2025-08-01T00:00:00"/>
    <d v="2025-08-01T00:00:00"/>
    <x v="469"/>
    <x v="1"/>
    <x v="2"/>
    <x v="0"/>
    <n v="300"/>
    <x v="14"/>
    <x v="14"/>
    <s v="11958"/>
    <x v="0"/>
    <x v="1"/>
    <x v="0"/>
    <x v="0"/>
    <x v="2"/>
  </r>
  <r>
    <x v="3"/>
    <x v="35"/>
    <x v="19"/>
    <d v="2025-08-01T00:00:00"/>
    <d v="2025-08-01T00:00:00"/>
    <x v="469"/>
    <x v="1"/>
    <x v="2"/>
    <x v="0"/>
    <n v="500"/>
    <x v="10"/>
    <x v="10"/>
    <s v="11700"/>
    <x v="0"/>
    <x v="1"/>
    <x v="0"/>
    <x v="0"/>
    <x v="2"/>
  </r>
  <r>
    <x v="3"/>
    <x v="35"/>
    <x v="19"/>
    <d v="2025-08-01T00:00:00"/>
    <d v="2025-08-01T00:00:00"/>
    <x v="469"/>
    <x v="1"/>
    <x v="2"/>
    <x v="0"/>
    <n v="3112"/>
    <x v="6"/>
    <x v="6"/>
    <s v="11904"/>
    <x v="0"/>
    <x v="1"/>
    <x v="0"/>
    <x v="0"/>
    <x v="2"/>
  </r>
  <r>
    <x v="3"/>
    <x v="35"/>
    <x v="19"/>
    <d v="2025-08-01T00:00:00"/>
    <d v="2025-08-01T00:00:00"/>
    <x v="469"/>
    <x v="1"/>
    <x v="2"/>
    <x v="0"/>
    <n v="4693"/>
    <x v="0"/>
    <x v="0"/>
    <s v="11804"/>
    <x v="0"/>
    <x v="1"/>
    <x v="0"/>
    <x v="0"/>
    <x v="2"/>
  </r>
  <r>
    <x v="3"/>
    <x v="35"/>
    <x v="19"/>
    <d v="2025-08-01T00:00:00"/>
    <d v="2025-08-01T00:00:00"/>
    <x v="469"/>
    <x v="1"/>
    <x v="2"/>
    <x v="0"/>
    <n v="4836"/>
    <x v="0"/>
    <x v="0"/>
    <s v="11803"/>
    <x v="0"/>
    <x v="1"/>
    <x v="0"/>
    <x v="0"/>
    <x v="2"/>
  </r>
  <r>
    <x v="3"/>
    <x v="35"/>
    <x v="19"/>
    <d v="2025-08-01T00:00:00"/>
    <d v="2025-08-01T00:00:00"/>
    <x v="469"/>
    <x v="1"/>
    <x v="2"/>
    <x v="0"/>
    <n v="7977"/>
    <x v="0"/>
    <x v="0"/>
    <s v="11802"/>
    <x v="0"/>
    <x v="1"/>
    <x v="0"/>
    <x v="0"/>
    <x v="2"/>
  </r>
  <r>
    <x v="3"/>
    <x v="35"/>
    <x v="19"/>
    <d v="2025-08-01T00:00:00"/>
    <d v="2025-08-01T00:00:00"/>
    <x v="469"/>
    <x v="1"/>
    <x v="2"/>
    <x v="0"/>
    <n v="10909"/>
    <x v="0"/>
    <x v="0"/>
    <s v="11801"/>
    <x v="0"/>
    <x v="1"/>
    <x v="0"/>
    <x v="0"/>
    <x v="2"/>
  </r>
  <r>
    <x v="3"/>
    <x v="35"/>
    <x v="19"/>
    <d v="2025-08-01T00:00:00"/>
    <d v="2025-08-01T00:00:00"/>
    <x v="469"/>
    <x v="1"/>
    <x v="2"/>
    <x v="0"/>
    <n v="12188"/>
    <x v="0"/>
    <x v="0"/>
    <s v="11800"/>
    <x v="0"/>
    <x v="1"/>
    <x v="0"/>
    <x v="0"/>
    <x v="2"/>
  </r>
  <r>
    <x v="3"/>
    <x v="35"/>
    <x v="19"/>
    <d v="2025-08-01T00:00:00"/>
    <d v="2025-08-01T00:00:00"/>
    <x v="469"/>
    <x v="1"/>
    <x v="2"/>
    <x v="0"/>
    <n v="20000"/>
    <x v="2"/>
    <x v="2"/>
    <s v="11688"/>
    <x v="0"/>
    <x v="1"/>
    <x v="0"/>
    <x v="0"/>
    <x v="2"/>
  </r>
  <r>
    <x v="3"/>
    <x v="35"/>
    <x v="19"/>
    <d v="2025-08-01T00:00:00"/>
    <d v="2025-08-01T00:00:00"/>
    <x v="469"/>
    <x v="1"/>
    <x v="2"/>
    <x v="0"/>
    <n v="80000"/>
    <x v="1"/>
    <x v="1"/>
    <s v="11928"/>
    <x v="0"/>
    <x v="1"/>
    <x v="0"/>
    <x v="0"/>
    <x v="2"/>
  </r>
  <r>
    <x v="3"/>
    <x v="35"/>
    <x v="20"/>
    <d v="2025-09-01T00:00:00"/>
    <d v="2025-09-01T00:00:00"/>
    <x v="469"/>
    <x v="1"/>
    <x v="2"/>
    <x v="0"/>
    <n v="100"/>
    <x v="4"/>
    <x v="4"/>
    <s v="11881"/>
    <x v="0"/>
    <x v="1"/>
    <x v="0"/>
    <x v="0"/>
    <x v="2"/>
  </r>
  <r>
    <x v="3"/>
    <x v="35"/>
    <x v="20"/>
    <d v="2025-09-01T00:00:00"/>
    <d v="2025-09-01T00:00:00"/>
    <x v="469"/>
    <x v="1"/>
    <x v="2"/>
    <x v="0"/>
    <n v="100"/>
    <x v="5"/>
    <x v="5"/>
    <s v="11972"/>
    <x v="0"/>
    <x v="1"/>
    <x v="0"/>
    <x v="0"/>
    <x v="2"/>
  </r>
  <r>
    <x v="3"/>
    <x v="35"/>
    <x v="20"/>
    <d v="2025-09-01T00:00:00"/>
    <d v="2025-09-01T00:00:00"/>
    <x v="469"/>
    <x v="1"/>
    <x v="2"/>
    <x v="0"/>
    <n v="100"/>
    <x v="3"/>
    <x v="3"/>
    <s v="12000"/>
    <x v="0"/>
    <x v="1"/>
    <x v="0"/>
    <x v="0"/>
    <x v="2"/>
  </r>
  <r>
    <x v="3"/>
    <x v="35"/>
    <x v="20"/>
    <d v="2025-09-01T00:00:00"/>
    <d v="2025-09-01T00:00:00"/>
    <x v="469"/>
    <x v="1"/>
    <x v="2"/>
    <x v="0"/>
    <n v="200"/>
    <x v="12"/>
    <x v="12"/>
    <s v="11835"/>
    <x v="0"/>
    <x v="1"/>
    <x v="0"/>
    <x v="0"/>
    <x v="2"/>
  </r>
  <r>
    <x v="3"/>
    <x v="35"/>
    <x v="20"/>
    <d v="2025-09-01T00:00:00"/>
    <d v="2025-09-01T00:00:00"/>
    <x v="469"/>
    <x v="1"/>
    <x v="2"/>
    <x v="0"/>
    <n v="200"/>
    <x v="7"/>
    <x v="7"/>
    <s v="11859"/>
    <x v="0"/>
    <x v="1"/>
    <x v="0"/>
    <x v="0"/>
    <x v="2"/>
  </r>
  <r>
    <x v="3"/>
    <x v="35"/>
    <x v="20"/>
    <d v="2025-09-01T00:00:00"/>
    <d v="2025-09-01T00:00:00"/>
    <x v="469"/>
    <x v="1"/>
    <x v="2"/>
    <x v="0"/>
    <n v="200"/>
    <x v="5"/>
    <x v="5"/>
    <s v="11971"/>
    <x v="0"/>
    <x v="1"/>
    <x v="0"/>
    <x v="0"/>
    <x v="2"/>
  </r>
  <r>
    <x v="3"/>
    <x v="35"/>
    <x v="20"/>
    <d v="2025-09-01T00:00:00"/>
    <d v="2025-09-01T00:00:00"/>
    <x v="469"/>
    <x v="1"/>
    <x v="2"/>
    <x v="0"/>
    <n v="200"/>
    <x v="11"/>
    <x v="11"/>
    <s v="12013"/>
    <x v="0"/>
    <x v="1"/>
    <x v="0"/>
    <x v="0"/>
    <x v="2"/>
  </r>
  <r>
    <x v="3"/>
    <x v="35"/>
    <x v="20"/>
    <d v="2025-09-01T00:00:00"/>
    <d v="2025-09-01T00:00:00"/>
    <x v="469"/>
    <x v="1"/>
    <x v="2"/>
    <x v="0"/>
    <n v="300"/>
    <x v="14"/>
    <x v="14"/>
    <s v="11959"/>
    <x v="0"/>
    <x v="1"/>
    <x v="0"/>
    <x v="0"/>
    <x v="2"/>
  </r>
  <r>
    <x v="3"/>
    <x v="35"/>
    <x v="20"/>
    <d v="2025-09-01T00:00:00"/>
    <d v="2025-09-01T00:00:00"/>
    <x v="469"/>
    <x v="1"/>
    <x v="2"/>
    <x v="0"/>
    <n v="300"/>
    <x v="3"/>
    <x v="3"/>
    <s v="11999"/>
    <x v="0"/>
    <x v="1"/>
    <x v="0"/>
    <x v="0"/>
    <x v="2"/>
  </r>
  <r>
    <x v="3"/>
    <x v="35"/>
    <x v="20"/>
    <d v="2025-09-01T00:00:00"/>
    <d v="2025-09-01T00:00:00"/>
    <x v="469"/>
    <x v="1"/>
    <x v="2"/>
    <x v="0"/>
    <n v="476"/>
    <x v="15"/>
    <x v="15"/>
    <s v="11655"/>
    <x v="0"/>
    <x v="1"/>
    <x v="0"/>
    <x v="0"/>
    <x v="2"/>
  </r>
  <r>
    <x v="3"/>
    <x v="35"/>
    <x v="20"/>
    <d v="2025-09-01T00:00:00"/>
    <d v="2025-09-01T00:00:00"/>
    <x v="469"/>
    <x v="1"/>
    <x v="2"/>
    <x v="0"/>
    <n v="500"/>
    <x v="10"/>
    <x v="10"/>
    <s v="11701"/>
    <x v="0"/>
    <x v="1"/>
    <x v="0"/>
    <x v="0"/>
    <x v="2"/>
  </r>
  <r>
    <x v="3"/>
    <x v="35"/>
    <x v="20"/>
    <d v="2025-09-01T00:00:00"/>
    <d v="2025-09-01T00:00:00"/>
    <x v="469"/>
    <x v="1"/>
    <x v="2"/>
    <x v="0"/>
    <n v="2000"/>
    <x v="16"/>
    <x v="16"/>
    <s v="11841"/>
    <x v="0"/>
    <x v="1"/>
    <x v="0"/>
    <x v="0"/>
    <x v="2"/>
  </r>
  <r>
    <x v="3"/>
    <x v="35"/>
    <x v="20"/>
    <d v="2025-09-01T00:00:00"/>
    <d v="2025-09-01T00:00:00"/>
    <x v="469"/>
    <x v="1"/>
    <x v="2"/>
    <x v="0"/>
    <n v="3112"/>
    <x v="6"/>
    <x v="6"/>
    <s v="11905"/>
    <x v="0"/>
    <x v="1"/>
    <x v="0"/>
    <x v="0"/>
    <x v="2"/>
  </r>
  <r>
    <x v="3"/>
    <x v="35"/>
    <x v="20"/>
    <d v="2025-09-01T00:00:00"/>
    <d v="2025-09-01T00:00:00"/>
    <x v="469"/>
    <x v="1"/>
    <x v="2"/>
    <x v="0"/>
    <n v="4693"/>
    <x v="0"/>
    <x v="0"/>
    <s v="11809"/>
    <x v="0"/>
    <x v="1"/>
    <x v="0"/>
    <x v="0"/>
    <x v="2"/>
  </r>
  <r>
    <x v="3"/>
    <x v="35"/>
    <x v="20"/>
    <d v="2025-09-01T00:00:00"/>
    <d v="2025-09-01T00:00:00"/>
    <x v="469"/>
    <x v="1"/>
    <x v="2"/>
    <x v="0"/>
    <n v="4836"/>
    <x v="0"/>
    <x v="0"/>
    <s v="11808"/>
    <x v="0"/>
    <x v="1"/>
    <x v="0"/>
    <x v="0"/>
    <x v="2"/>
  </r>
  <r>
    <x v="3"/>
    <x v="35"/>
    <x v="20"/>
    <d v="2025-09-01T00:00:00"/>
    <d v="2025-09-01T00:00:00"/>
    <x v="469"/>
    <x v="1"/>
    <x v="2"/>
    <x v="0"/>
    <n v="7977"/>
    <x v="0"/>
    <x v="0"/>
    <s v="11807"/>
    <x v="0"/>
    <x v="1"/>
    <x v="0"/>
    <x v="0"/>
    <x v="2"/>
  </r>
  <r>
    <x v="3"/>
    <x v="35"/>
    <x v="20"/>
    <d v="2025-09-01T00:00:00"/>
    <d v="2025-09-01T00:00:00"/>
    <x v="469"/>
    <x v="1"/>
    <x v="2"/>
    <x v="0"/>
    <n v="10909"/>
    <x v="0"/>
    <x v="0"/>
    <s v="11806"/>
    <x v="0"/>
    <x v="1"/>
    <x v="0"/>
    <x v="0"/>
    <x v="2"/>
  </r>
  <r>
    <x v="3"/>
    <x v="35"/>
    <x v="20"/>
    <d v="2025-09-01T00:00:00"/>
    <d v="2025-09-01T00:00:00"/>
    <x v="469"/>
    <x v="1"/>
    <x v="2"/>
    <x v="0"/>
    <n v="12188"/>
    <x v="0"/>
    <x v="0"/>
    <s v="11805"/>
    <x v="0"/>
    <x v="1"/>
    <x v="0"/>
    <x v="0"/>
    <x v="2"/>
  </r>
  <r>
    <x v="3"/>
    <x v="35"/>
    <x v="20"/>
    <d v="2025-09-01T00:00:00"/>
    <d v="2025-09-01T00:00:00"/>
    <x v="469"/>
    <x v="1"/>
    <x v="2"/>
    <x v="0"/>
    <n v="20000"/>
    <x v="2"/>
    <x v="2"/>
    <s v="11689"/>
    <x v="0"/>
    <x v="1"/>
    <x v="0"/>
    <x v="0"/>
    <x v="2"/>
  </r>
  <r>
    <x v="3"/>
    <x v="35"/>
    <x v="20"/>
    <d v="2025-09-01T00:00:00"/>
    <d v="2025-09-01T00:00:00"/>
    <x v="469"/>
    <x v="1"/>
    <x v="2"/>
    <x v="0"/>
    <n v="80000"/>
    <x v="1"/>
    <x v="1"/>
    <s v="11929"/>
    <x v="0"/>
    <x v="1"/>
    <x v="0"/>
    <x v="0"/>
    <x v="2"/>
  </r>
  <r>
    <x v="3"/>
    <x v="35"/>
    <x v="21"/>
    <d v="2025-10-01T00:00:00"/>
    <d v="2025-10-01T00:00:00"/>
    <x v="469"/>
    <x v="1"/>
    <x v="2"/>
    <x v="0"/>
    <n v="100"/>
    <x v="4"/>
    <x v="4"/>
    <s v="11882"/>
    <x v="0"/>
    <x v="1"/>
    <x v="0"/>
    <x v="0"/>
    <x v="3"/>
  </r>
  <r>
    <x v="3"/>
    <x v="35"/>
    <x v="21"/>
    <d v="2025-10-01T00:00:00"/>
    <d v="2025-10-01T00:00:00"/>
    <x v="469"/>
    <x v="1"/>
    <x v="2"/>
    <x v="0"/>
    <n v="100"/>
    <x v="3"/>
    <x v="3"/>
    <s v="12001"/>
    <x v="0"/>
    <x v="1"/>
    <x v="0"/>
    <x v="0"/>
    <x v="3"/>
  </r>
  <r>
    <x v="3"/>
    <x v="35"/>
    <x v="21"/>
    <d v="2025-10-01T00:00:00"/>
    <d v="2025-10-01T00:00:00"/>
    <x v="469"/>
    <x v="1"/>
    <x v="2"/>
    <x v="0"/>
    <n v="200"/>
    <x v="11"/>
    <x v="11"/>
    <s v="12014"/>
    <x v="0"/>
    <x v="1"/>
    <x v="0"/>
    <x v="0"/>
    <x v="3"/>
  </r>
  <r>
    <x v="3"/>
    <x v="35"/>
    <x v="21"/>
    <d v="2025-10-01T00:00:00"/>
    <d v="2025-10-01T00:00:00"/>
    <x v="469"/>
    <x v="1"/>
    <x v="2"/>
    <x v="0"/>
    <n v="300"/>
    <x v="14"/>
    <x v="14"/>
    <s v="11960"/>
    <x v="0"/>
    <x v="1"/>
    <x v="0"/>
    <x v="0"/>
    <x v="3"/>
  </r>
  <r>
    <x v="3"/>
    <x v="35"/>
    <x v="21"/>
    <d v="2025-10-01T00:00:00"/>
    <d v="2025-10-01T00:00:00"/>
    <x v="469"/>
    <x v="1"/>
    <x v="2"/>
    <x v="0"/>
    <n v="500"/>
    <x v="10"/>
    <x v="10"/>
    <s v="11702"/>
    <x v="0"/>
    <x v="1"/>
    <x v="0"/>
    <x v="0"/>
    <x v="3"/>
  </r>
  <r>
    <x v="3"/>
    <x v="35"/>
    <x v="21"/>
    <d v="2025-10-01T00:00:00"/>
    <d v="2025-10-01T00:00:00"/>
    <x v="469"/>
    <x v="1"/>
    <x v="2"/>
    <x v="0"/>
    <n v="3112"/>
    <x v="6"/>
    <x v="6"/>
    <s v="11906"/>
    <x v="0"/>
    <x v="1"/>
    <x v="0"/>
    <x v="0"/>
    <x v="3"/>
  </r>
  <r>
    <x v="3"/>
    <x v="35"/>
    <x v="21"/>
    <d v="2025-10-01T00:00:00"/>
    <d v="2025-10-01T00:00:00"/>
    <x v="469"/>
    <x v="1"/>
    <x v="2"/>
    <x v="0"/>
    <n v="4693"/>
    <x v="0"/>
    <x v="0"/>
    <s v="11814"/>
    <x v="0"/>
    <x v="1"/>
    <x v="0"/>
    <x v="0"/>
    <x v="3"/>
  </r>
  <r>
    <x v="3"/>
    <x v="35"/>
    <x v="21"/>
    <d v="2025-10-01T00:00:00"/>
    <d v="2025-10-01T00:00:00"/>
    <x v="469"/>
    <x v="1"/>
    <x v="2"/>
    <x v="0"/>
    <n v="4836"/>
    <x v="0"/>
    <x v="0"/>
    <s v="11813"/>
    <x v="0"/>
    <x v="1"/>
    <x v="0"/>
    <x v="0"/>
    <x v="3"/>
  </r>
  <r>
    <x v="3"/>
    <x v="35"/>
    <x v="21"/>
    <d v="2025-10-01T00:00:00"/>
    <d v="2025-10-01T00:00:00"/>
    <x v="469"/>
    <x v="1"/>
    <x v="2"/>
    <x v="0"/>
    <n v="7977"/>
    <x v="0"/>
    <x v="0"/>
    <s v="11812"/>
    <x v="0"/>
    <x v="1"/>
    <x v="0"/>
    <x v="0"/>
    <x v="3"/>
  </r>
  <r>
    <x v="3"/>
    <x v="35"/>
    <x v="21"/>
    <d v="2025-10-01T00:00:00"/>
    <d v="2025-10-01T00:00:00"/>
    <x v="469"/>
    <x v="1"/>
    <x v="2"/>
    <x v="0"/>
    <n v="10909"/>
    <x v="0"/>
    <x v="0"/>
    <s v="11811"/>
    <x v="0"/>
    <x v="1"/>
    <x v="0"/>
    <x v="0"/>
    <x v="3"/>
  </r>
  <r>
    <x v="3"/>
    <x v="35"/>
    <x v="21"/>
    <d v="2025-10-01T00:00:00"/>
    <d v="2025-10-01T00:00:00"/>
    <x v="469"/>
    <x v="1"/>
    <x v="2"/>
    <x v="0"/>
    <n v="12188"/>
    <x v="0"/>
    <x v="0"/>
    <s v="11810"/>
    <x v="0"/>
    <x v="1"/>
    <x v="0"/>
    <x v="0"/>
    <x v="3"/>
  </r>
  <r>
    <x v="3"/>
    <x v="35"/>
    <x v="21"/>
    <d v="2025-10-01T00:00:00"/>
    <d v="2025-10-01T00:00:00"/>
    <x v="469"/>
    <x v="1"/>
    <x v="2"/>
    <x v="0"/>
    <n v="20000"/>
    <x v="2"/>
    <x v="2"/>
    <s v="11690"/>
    <x v="0"/>
    <x v="1"/>
    <x v="0"/>
    <x v="0"/>
    <x v="3"/>
  </r>
  <r>
    <x v="3"/>
    <x v="35"/>
    <x v="21"/>
    <d v="2025-10-01T00:00:00"/>
    <d v="2025-10-01T00:00:00"/>
    <x v="469"/>
    <x v="1"/>
    <x v="2"/>
    <x v="0"/>
    <n v="80000"/>
    <x v="1"/>
    <x v="1"/>
    <s v="11930"/>
    <x v="0"/>
    <x v="1"/>
    <x v="0"/>
    <x v="0"/>
    <x v="3"/>
  </r>
  <r>
    <x v="3"/>
    <x v="35"/>
    <x v="22"/>
    <d v="2025-11-01T00:00:00"/>
    <d v="2025-11-01T00:00:00"/>
    <x v="469"/>
    <x v="1"/>
    <x v="2"/>
    <x v="0"/>
    <n v="100"/>
    <x v="4"/>
    <x v="4"/>
    <s v="11883"/>
    <x v="0"/>
    <x v="1"/>
    <x v="0"/>
    <x v="0"/>
    <x v="3"/>
  </r>
  <r>
    <x v="3"/>
    <x v="35"/>
    <x v="22"/>
    <d v="2025-11-01T00:00:00"/>
    <d v="2025-11-01T00:00:00"/>
    <x v="469"/>
    <x v="1"/>
    <x v="2"/>
    <x v="0"/>
    <n v="100"/>
    <x v="5"/>
    <x v="5"/>
    <s v="11974"/>
    <x v="0"/>
    <x v="1"/>
    <x v="0"/>
    <x v="0"/>
    <x v="3"/>
  </r>
  <r>
    <x v="3"/>
    <x v="35"/>
    <x v="22"/>
    <d v="2025-11-01T00:00:00"/>
    <d v="2025-11-01T00:00:00"/>
    <x v="469"/>
    <x v="1"/>
    <x v="2"/>
    <x v="0"/>
    <n v="100"/>
    <x v="3"/>
    <x v="3"/>
    <s v="12003"/>
    <x v="0"/>
    <x v="1"/>
    <x v="0"/>
    <x v="0"/>
    <x v="3"/>
  </r>
  <r>
    <x v="3"/>
    <x v="35"/>
    <x v="22"/>
    <d v="2025-11-01T00:00:00"/>
    <d v="2025-11-01T00:00:00"/>
    <x v="469"/>
    <x v="1"/>
    <x v="2"/>
    <x v="0"/>
    <n v="200"/>
    <x v="12"/>
    <x v="12"/>
    <s v="11836"/>
    <x v="0"/>
    <x v="1"/>
    <x v="0"/>
    <x v="0"/>
    <x v="3"/>
  </r>
  <r>
    <x v="3"/>
    <x v="35"/>
    <x v="22"/>
    <d v="2025-11-01T00:00:00"/>
    <d v="2025-11-01T00:00:00"/>
    <x v="469"/>
    <x v="1"/>
    <x v="2"/>
    <x v="0"/>
    <n v="200"/>
    <x v="7"/>
    <x v="7"/>
    <s v="11860"/>
    <x v="0"/>
    <x v="1"/>
    <x v="0"/>
    <x v="0"/>
    <x v="3"/>
  </r>
  <r>
    <x v="3"/>
    <x v="35"/>
    <x v="22"/>
    <d v="2025-11-01T00:00:00"/>
    <d v="2025-11-01T00:00:00"/>
    <x v="469"/>
    <x v="1"/>
    <x v="2"/>
    <x v="0"/>
    <n v="200"/>
    <x v="5"/>
    <x v="5"/>
    <s v="11973"/>
    <x v="0"/>
    <x v="1"/>
    <x v="0"/>
    <x v="0"/>
    <x v="3"/>
  </r>
  <r>
    <x v="3"/>
    <x v="35"/>
    <x v="22"/>
    <d v="2025-11-01T00:00:00"/>
    <d v="2025-11-01T00:00:00"/>
    <x v="469"/>
    <x v="1"/>
    <x v="2"/>
    <x v="0"/>
    <n v="200"/>
    <x v="11"/>
    <x v="11"/>
    <s v="12015"/>
    <x v="0"/>
    <x v="1"/>
    <x v="0"/>
    <x v="0"/>
    <x v="3"/>
  </r>
  <r>
    <x v="3"/>
    <x v="35"/>
    <x v="22"/>
    <d v="2025-11-01T00:00:00"/>
    <d v="2025-11-01T00:00:00"/>
    <x v="469"/>
    <x v="1"/>
    <x v="2"/>
    <x v="0"/>
    <n v="300"/>
    <x v="14"/>
    <x v="14"/>
    <s v="11961"/>
    <x v="0"/>
    <x v="1"/>
    <x v="0"/>
    <x v="0"/>
    <x v="3"/>
  </r>
  <r>
    <x v="3"/>
    <x v="35"/>
    <x v="22"/>
    <d v="2025-11-01T00:00:00"/>
    <d v="2025-11-01T00:00:00"/>
    <x v="469"/>
    <x v="1"/>
    <x v="2"/>
    <x v="0"/>
    <n v="300"/>
    <x v="3"/>
    <x v="3"/>
    <s v="12002"/>
    <x v="0"/>
    <x v="1"/>
    <x v="0"/>
    <x v="0"/>
    <x v="3"/>
  </r>
  <r>
    <x v="3"/>
    <x v="35"/>
    <x v="22"/>
    <d v="2025-11-01T00:00:00"/>
    <d v="2025-11-01T00:00:00"/>
    <x v="469"/>
    <x v="1"/>
    <x v="2"/>
    <x v="0"/>
    <n v="476"/>
    <x v="15"/>
    <x v="15"/>
    <s v="11656"/>
    <x v="0"/>
    <x v="1"/>
    <x v="0"/>
    <x v="0"/>
    <x v="3"/>
  </r>
  <r>
    <x v="3"/>
    <x v="35"/>
    <x v="22"/>
    <d v="2025-11-01T00:00:00"/>
    <d v="2025-11-01T00:00:00"/>
    <x v="469"/>
    <x v="1"/>
    <x v="2"/>
    <x v="0"/>
    <n v="500"/>
    <x v="10"/>
    <x v="10"/>
    <s v="11703"/>
    <x v="0"/>
    <x v="1"/>
    <x v="0"/>
    <x v="0"/>
    <x v="3"/>
  </r>
  <r>
    <x v="3"/>
    <x v="35"/>
    <x v="22"/>
    <d v="2025-11-01T00:00:00"/>
    <d v="2025-11-01T00:00:00"/>
    <x v="469"/>
    <x v="1"/>
    <x v="2"/>
    <x v="0"/>
    <n v="2000"/>
    <x v="16"/>
    <x v="16"/>
    <s v="11842"/>
    <x v="0"/>
    <x v="1"/>
    <x v="0"/>
    <x v="0"/>
    <x v="3"/>
  </r>
  <r>
    <x v="3"/>
    <x v="35"/>
    <x v="22"/>
    <d v="2025-11-01T00:00:00"/>
    <d v="2025-11-01T00:00:00"/>
    <x v="469"/>
    <x v="1"/>
    <x v="2"/>
    <x v="0"/>
    <n v="3112"/>
    <x v="6"/>
    <x v="6"/>
    <s v="11907"/>
    <x v="0"/>
    <x v="1"/>
    <x v="0"/>
    <x v="0"/>
    <x v="3"/>
  </r>
  <r>
    <x v="3"/>
    <x v="35"/>
    <x v="22"/>
    <d v="2025-11-01T00:00:00"/>
    <d v="2025-11-01T00:00:00"/>
    <x v="469"/>
    <x v="1"/>
    <x v="2"/>
    <x v="0"/>
    <n v="4693"/>
    <x v="0"/>
    <x v="0"/>
    <s v="11819"/>
    <x v="0"/>
    <x v="1"/>
    <x v="0"/>
    <x v="0"/>
    <x v="3"/>
  </r>
  <r>
    <x v="3"/>
    <x v="35"/>
    <x v="22"/>
    <d v="2025-11-01T00:00:00"/>
    <d v="2025-11-01T00:00:00"/>
    <x v="469"/>
    <x v="1"/>
    <x v="2"/>
    <x v="0"/>
    <n v="4836"/>
    <x v="0"/>
    <x v="0"/>
    <s v="11818"/>
    <x v="0"/>
    <x v="1"/>
    <x v="0"/>
    <x v="0"/>
    <x v="3"/>
  </r>
  <r>
    <x v="3"/>
    <x v="35"/>
    <x v="22"/>
    <d v="2025-11-01T00:00:00"/>
    <d v="2025-11-01T00:00:00"/>
    <x v="469"/>
    <x v="1"/>
    <x v="2"/>
    <x v="0"/>
    <n v="7977"/>
    <x v="0"/>
    <x v="0"/>
    <s v="11817"/>
    <x v="0"/>
    <x v="1"/>
    <x v="0"/>
    <x v="0"/>
    <x v="3"/>
  </r>
  <r>
    <x v="3"/>
    <x v="35"/>
    <x v="22"/>
    <d v="2025-11-01T00:00:00"/>
    <d v="2025-11-01T00:00:00"/>
    <x v="469"/>
    <x v="1"/>
    <x v="2"/>
    <x v="0"/>
    <n v="10909"/>
    <x v="0"/>
    <x v="0"/>
    <s v="11816"/>
    <x v="0"/>
    <x v="1"/>
    <x v="0"/>
    <x v="0"/>
    <x v="3"/>
  </r>
  <r>
    <x v="3"/>
    <x v="35"/>
    <x v="22"/>
    <d v="2025-11-01T00:00:00"/>
    <d v="2025-11-01T00:00:00"/>
    <x v="469"/>
    <x v="1"/>
    <x v="2"/>
    <x v="0"/>
    <n v="12188"/>
    <x v="0"/>
    <x v="0"/>
    <s v="11815"/>
    <x v="0"/>
    <x v="1"/>
    <x v="0"/>
    <x v="0"/>
    <x v="3"/>
  </r>
  <r>
    <x v="3"/>
    <x v="35"/>
    <x v="22"/>
    <d v="2025-11-01T00:00:00"/>
    <d v="2025-11-01T00:00:00"/>
    <x v="469"/>
    <x v="1"/>
    <x v="2"/>
    <x v="0"/>
    <n v="20000"/>
    <x v="2"/>
    <x v="2"/>
    <s v="11691"/>
    <x v="0"/>
    <x v="1"/>
    <x v="0"/>
    <x v="0"/>
    <x v="3"/>
  </r>
  <r>
    <x v="3"/>
    <x v="35"/>
    <x v="22"/>
    <d v="2025-11-01T00:00:00"/>
    <d v="2025-11-01T00:00:00"/>
    <x v="469"/>
    <x v="1"/>
    <x v="2"/>
    <x v="0"/>
    <n v="80000"/>
    <x v="1"/>
    <x v="1"/>
    <s v="11931"/>
    <x v="0"/>
    <x v="1"/>
    <x v="0"/>
    <x v="0"/>
    <x v="3"/>
  </r>
  <r>
    <x v="3"/>
    <x v="35"/>
    <x v="23"/>
    <d v="2025-12-01T00:00:00"/>
    <d v="2025-12-01T00:00:00"/>
    <x v="469"/>
    <x v="1"/>
    <x v="2"/>
    <x v="0"/>
    <n v="100"/>
    <x v="4"/>
    <x v="4"/>
    <s v="11884"/>
    <x v="0"/>
    <x v="1"/>
    <x v="0"/>
    <x v="0"/>
    <x v="3"/>
  </r>
  <r>
    <x v="3"/>
    <x v="35"/>
    <x v="23"/>
    <d v="2025-12-01T00:00:00"/>
    <d v="2025-12-01T00:00:00"/>
    <x v="469"/>
    <x v="1"/>
    <x v="2"/>
    <x v="0"/>
    <n v="100"/>
    <x v="3"/>
    <x v="3"/>
    <s v="12004"/>
    <x v="0"/>
    <x v="1"/>
    <x v="0"/>
    <x v="0"/>
    <x v="3"/>
  </r>
  <r>
    <x v="3"/>
    <x v="35"/>
    <x v="23"/>
    <d v="2025-12-01T00:00:00"/>
    <d v="2025-12-01T00:00:00"/>
    <x v="469"/>
    <x v="1"/>
    <x v="2"/>
    <x v="0"/>
    <n v="300"/>
    <x v="14"/>
    <x v="14"/>
    <s v="11962"/>
    <x v="0"/>
    <x v="1"/>
    <x v="0"/>
    <x v="0"/>
    <x v="3"/>
  </r>
  <r>
    <x v="3"/>
    <x v="35"/>
    <x v="23"/>
    <d v="2025-12-01T00:00:00"/>
    <d v="2025-12-01T00:00:00"/>
    <x v="469"/>
    <x v="1"/>
    <x v="2"/>
    <x v="0"/>
    <n v="500"/>
    <x v="10"/>
    <x v="10"/>
    <s v="11704"/>
    <x v="0"/>
    <x v="1"/>
    <x v="0"/>
    <x v="0"/>
    <x v="3"/>
  </r>
  <r>
    <x v="3"/>
    <x v="35"/>
    <x v="23"/>
    <d v="2025-12-01T00:00:00"/>
    <d v="2025-12-01T00:00:00"/>
    <x v="469"/>
    <x v="1"/>
    <x v="2"/>
    <x v="0"/>
    <n v="3112"/>
    <x v="6"/>
    <x v="6"/>
    <s v="11908"/>
    <x v="0"/>
    <x v="1"/>
    <x v="0"/>
    <x v="0"/>
    <x v="3"/>
  </r>
  <r>
    <x v="3"/>
    <x v="35"/>
    <x v="23"/>
    <d v="2025-12-01T00:00:00"/>
    <d v="2025-12-01T00:00:00"/>
    <x v="469"/>
    <x v="1"/>
    <x v="2"/>
    <x v="0"/>
    <n v="4693"/>
    <x v="0"/>
    <x v="0"/>
    <s v="11824"/>
    <x v="0"/>
    <x v="1"/>
    <x v="0"/>
    <x v="0"/>
    <x v="3"/>
  </r>
  <r>
    <x v="3"/>
    <x v="35"/>
    <x v="23"/>
    <d v="2025-12-01T00:00:00"/>
    <d v="2025-12-01T00:00:00"/>
    <x v="469"/>
    <x v="1"/>
    <x v="2"/>
    <x v="0"/>
    <n v="4836"/>
    <x v="0"/>
    <x v="0"/>
    <s v="11823"/>
    <x v="0"/>
    <x v="1"/>
    <x v="0"/>
    <x v="0"/>
    <x v="3"/>
  </r>
  <r>
    <x v="3"/>
    <x v="35"/>
    <x v="23"/>
    <d v="2025-12-01T00:00:00"/>
    <d v="2025-12-01T00:00:00"/>
    <x v="469"/>
    <x v="1"/>
    <x v="2"/>
    <x v="0"/>
    <n v="7977"/>
    <x v="0"/>
    <x v="0"/>
    <s v="11822"/>
    <x v="0"/>
    <x v="1"/>
    <x v="0"/>
    <x v="0"/>
    <x v="3"/>
  </r>
  <r>
    <x v="3"/>
    <x v="35"/>
    <x v="23"/>
    <d v="2025-12-01T00:00:00"/>
    <d v="2025-12-01T00:00:00"/>
    <x v="469"/>
    <x v="1"/>
    <x v="2"/>
    <x v="0"/>
    <n v="10909"/>
    <x v="0"/>
    <x v="0"/>
    <s v="11821"/>
    <x v="0"/>
    <x v="1"/>
    <x v="0"/>
    <x v="0"/>
    <x v="3"/>
  </r>
  <r>
    <x v="3"/>
    <x v="35"/>
    <x v="23"/>
    <d v="2025-12-01T00:00:00"/>
    <d v="2025-12-01T00:00:00"/>
    <x v="469"/>
    <x v="1"/>
    <x v="2"/>
    <x v="0"/>
    <n v="12188"/>
    <x v="0"/>
    <x v="0"/>
    <s v="11820"/>
    <x v="0"/>
    <x v="1"/>
    <x v="0"/>
    <x v="0"/>
    <x v="3"/>
  </r>
  <r>
    <x v="3"/>
    <x v="35"/>
    <x v="23"/>
    <d v="2025-12-01T00:00:00"/>
    <d v="2025-12-01T00:00:00"/>
    <x v="469"/>
    <x v="1"/>
    <x v="2"/>
    <x v="0"/>
    <n v="20000"/>
    <x v="2"/>
    <x v="2"/>
    <s v="11692"/>
    <x v="0"/>
    <x v="1"/>
    <x v="0"/>
    <x v="0"/>
    <x v="3"/>
  </r>
  <r>
    <x v="3"/>
    <x v="35"/>
    <x v="23"/>
    <d v="2025-12-01T00:00:00"/>
    <d v="2025-12-01T00:00:00"/>
    <x v="469"/>
    <x v="1"/>
    <x v="2"/>
    <x v="0"/>
    <n v="80000"/>
    <x v="1"/>
    <x v="1"/>
    <s v="11932"/>
    <x v="0"/>
    <x v="1"/>
    <x v="0"/>
    <x v="0"/>
    <x v="3"/>
  </r>
  <r>
    <x v="4"/>
    <x v="3"/>
    <x v="11"/>
    <d v="2024-11-07T00:00:00"/>
    <d v="2024-11-25T00:00:00"/>
    <x v="470"/>
    <x v="13"/>
    <x v="3"/>
    <x v="0"/>
    <n v="-3750"/>
    <x v="1"/>
    <x v="1"/>
    <s v="Fwd: SolicitaÃ§Ã£o de pagamento - Acordo RT 0100730-59.2023.5.01.0034 - Gutierre Evangelista Moreira x SR Santos ServiÃ§os Automotores (GA) "/>
    <x v="0"/>
    <x v="0"/>
    <x v="0"/>
    <x v="0"/>
    <x v="3"/>
  </r>
  <r>
    <x v="4"/>
    <x v="3"/>
    <x v="11"/>
    <d v="2024-11-07T00:00:00"/>
    <d v="2024-12-26T00:00:00"/>
    <x v="470"/>
    <x v="14"/>
    <x v="3"/>
    <x v="0"/>
    <n v="-3750"/>
    <x v="1"/>
    <x v="1"/>
    <s v="Fwd: SolicitaÃ§Ã£o de pagamento - Acordo RT 0100730-59.2023.5.01.0034 - Gutierre Evangelista Moreira x SR Santos ServiÃ§os Automotores (GA) "/>
    <x v="0"/>
    <x v="0"/>
    <x v="0"/>
    <x v="0"/>
    <x v="3"/>
  </r>
  <r>
    <x v="4"/>
    <x v="3"/>
    <x v="11"/>
    <d v="2024-11-07T00:00:00"/>
    <d v="2025-01-27T00:00:00"/>
    <x v="470"/>
    <x v="15"/>
    <x v="3"/>
    <x v="0"/>
    <n v="-3750"/>
    <x v="1"/>
    <x v="1"/>
    <s v="Fwd: SolicitaÃ§Ã£o de pagamento - Acordo RT 0100730-59.2023.5.01.0034 - Gutierre Evangelista Moreira x SR Santos ServiÃ§os Automotores (GA) "/>
    <x v="0"/>
    <x v="0"/>
    <x v="0"/>
    <x v="0"/>
    <x v="3"/>
  </r>
  <r>
    <x v="4"/>
    <x v="3"/>
    <x v="11"/>
    <d v="2024-11-07T00:00:00"/>
    <d v="2025-02-25T00:00:00"/>
    <x v="470"/>
    <x v="16"/>
    <x v="3"/>
    <x v="1"/>
    <n v="-3750"/>
    <x v="1"/>
    <x v="1"/>
    <s v="Fwd: SolicitaÃ§Ã£o de pagamento - Acordo RT 0100730-59.2023.5.01.0034 - Gutierre Evangelista Moreira x SR Santos ServiÃ§os Automotores (GA) "/>
    <x v="0"/>
    <x v="0"/>
    <x v="0"/>
    <x v="0"/>
    <x v="3"/>
  </r>
  <r>
    <x v="5"/>
    <x v="36"/>
    <x v="0"/>
    <d v="2024-01-10T00:00:00"/>
    <d v="2024-01-25T00:00:00"/>
    <x v="471"/>
    <x v="1"/>
    <x v="6"/>
    <x v="0"/>
    <n v="-209.66"/>
    <x v="14"/>
    <x v="14"/>
    <s v="REF. SERVIÃ‡O RECORTES PUBLICAÃ‡ÃƒO DOS DIARIOS OFICIAIS"/>
    <x v="0"/>
    <x v="0"/>
    <x v="0"/>
    <x v="0"/>
    <x v="0"/>
  </r>
  <r>
    <x v="5"/>
    <x v="36"/>
    <x v="4"/>
    <d v="2024-04-10T00:00:00"/>
    <d v="2024-04-25T00:00:00"/>
    <x v="472"/>
    <x v="1"/>
    <x v="6"/>
    <x v="0"/>
    <n v="-209.66"/>
    <x v="14"/>
    <x v="14"/>
    <s v="REF. SERVIÃ‡O RECORTES PUBLICAÃ‡ÃƒO DOS DIARIOS OFICIAIS"/>
    <x v="0"/>
    <x v="0"/>
    <x v="0"/>
    <x v="0"/>
    <x v="1"/>
  </r>
  <r>
    <x v="5"/>
    <x v="36"/>
    <x v="7"/>
    <d v="2024-07-10T00:00:00"/>
    <d v="2024-07-25T00:00:00"/>
    <x v="473"/>
    <x v="1"/>
    <x v="6"/>
    <x v="0"/>
    <n v="-209.66"/>
    <x v="14"/>
    <x v="14"/>
    <s v="REF. SERVIÃ‡O RECORTES PUBLICAÃ‡ÃƒO DOS DIARIOS OFICIAIS"/>
    <x v="0"/>
    <x v="0"/>
    <x v="0"/>
    <x v="0"/>
    <x v="2"/>
  </r>
  <r>
    <x v="5"/>
    <x v="36"/>
    <x v="8"/>
    <d v="2024-08-09T00:00:00"/>
    <d v="2024-08-25T00:00:00"/>
    <x v="474"/>
    <x v="1"/>
    <x v="6"/>
    <x v="0"/>
    <n v="-120"/>
    <x v="14"/>
    <x v="14"/>
    <s v="ENC: Alerte - Boleto com vencimento em 25/08/2024 - Kioto Ambiental Ltda"/>
    <x v="0"/>
    <x v="0"/>
    <x v="0"/>
    <x v="0"/>
    <x v="2"/>
  </r>
  <r>
    <x v="5"/>
    <x v="36"/>
    <x v="10"/>
    <d v="2024-10-10T00:00:00"/>
    <d v="2024-10-25T00:00:00"/>
    <x v="475"/>
    <x v="1"/>
    <x v="6"/>
    <x v="0"/>
    <n v="-389.66"/>
    <x v="14"/>
    <x v="14"/>
    <s v="ENC: Alerte - Boleto com vencimento em 25/10/2024 - Kioto Ambiental Ltda"/>
    <x v="0"/>
    <x v="0"/>
    <x v="0"/>
    <x v="0"/>
    <x v="3"/>
  </r>
  <r>
    <x v="5"/>
    <x v="36"/>
    <x v="3"/>
    <d v="2025-01-08T00:00:00"/>
    <d v="2025-01-25T00:00:00"/>
    <x v="476"/>
    <x v="1"/>
    <x v="2"/>
    <x v="0"/>
    <n v="-389.66"/>
    <x v="14"/>
    <x v="14"/>
    <s v="ENC: Alerte - Boleto com vencimento em 25/01/2025- Kioto Ambiental Ltda"/>
    <x v="0"/>
    <x v="0"/>
    <x v="0"/>
    <x v="0"/>
    <x v="0"/>
  </r>
  <r>
    <x v="5"/>
    <x v="36"/>
    <x v="3"/>
    <d v="2025-01-22T00:00:00"/>
    <d v="2025-01-30T00:00:00"/>
    <x v="477"/>
    <x v="1"/>
    <x v="6"/>
    <x v="0"/>
    <n v="-29.9"/>
    <x v="14"/>
    <x v="14"/>
    <s v="ENC: Alerte -  - Kioto Ambiental Ltda"/>
    <x v="0"/>
    <x v="0"/>
    <x v="0"/>
    <x v="0"/>
    <x v="0"/>
  </r>
  <r>
    <x v="5"/>
    <x v="37"/>
    <x v="4"/>
    <d v="2024-05-02T00:00:00"/>
    <d v="2024-05-27T00:00:00"/>
    <x v="478"/>
    <x v="1"/>
    <x v="6"/>
    <x v="0"/>
    <n v="-16423.75"/>
    <x v="0"/>
    <x v="0"/>
    <s v="REF. SERVIÃ‡OS JURIDICIOS"/>
    <x v="0"/>
    <x v="0"/>
    <x v="0"/>
    <x v="0"/>
    <x v="1"/>
  </r>
  <r>
    <x v="5"/>
    <x v="37"/>
    <x v="5"/>
    <d v="2024-06-04T00:00:00"/>
    <d v="2024-06-15T00:00:00"/>
    <x v="479"/>
    <x v="1"/>
    <x v="6"/>
    <x v="0"/>
    <n v="-7951.75"/>
    <x v="0"/>
    <x v="0"/>
    <s v="REF. SERVIÃ‡OS JURIDICIOS"/>
    <x v="0"/>
    <x v="0"/>
    <x v="0"/>
    <x v="0"/>
    <x v="1"/>
  </r>
  <r>
    <x v="5"/>
    <x v="37"/>
    <x v="6"/>
    <d v="2024-07-01T00:00:00"/>
    <d v="2024-07-15T00:00:00"/>
    <x v="480"/>
    <x v="1"/>
    <x v="6"/>
    <x v="0"/>
    <n v="-12187.75"/>
    <x v="0"/>
    <x v="0"/>
    <s v="REF. SERVIÃ‡OS JURIDICIOS"/>
    <x v="0"/>
    <x v="0"/>
    <x v="0"/>
    <x v="0"/>
    <x v="1"/>
  </r>
  <r>
    <x v="5"/>
    <x v="37"/>
    <x v="7"/>
    <d v="2024-08-01T00:00:00"/>
    <d v="2024-08-15T00:00:00"/>
    <x v="481"/>
    <x v="1"/>
    <x v="6"/>
    <x v="0"/>
    <n v="-12187.75"/>
    <x v="0"/>
    <x v="0"/>
    <s v="REF. SERVIÃ‡OS JURIDICIOS"/>
    <x v="0"/>
    <x v="0"/>
    <x v="0"/>
    <x v="0"/>
    <x v="2"/>
  </r>
  <r>
    <x v="5"/>
    <x v="37"/>
    <x v="8"/>
    <d v="2024-09-02T00:00:00"/>
    <d v="2024-09-15T00:00:00"/>
    <x v="482"/>
    <x v="1"/>
    <x v="6"/>
    <x v="0"/>
    <n v="-12187.75"/>
    <x v="0"/>
    <x v="0"/>
    <s v="REF. SERVIÃ‡OS JURIDICIOS"/>
    <x v="0"/>
    <x v="0"/>
    <x v="0"/>
    <x v="0"/>
    <x v="2"/>
  </r>
  <r>
    <x v="5"/>
    <x v="37"/>
    <x v="9"/>
    <d v="2024-10-02T00:00:00"/>
    <d v="2024-10-18T00:00:00"/>
    <x v="483"/>
    <x v="1"/>
    <x v="6"/>
    <x v="0"/>
    <n v="-12187.75"/>
    <x v="0"/>
    <x v="0"/>
    <s v="REF. SERVIÃ‡OS JURIDICIOS"/>
    <x v="0"/>
    <x v="0"/>
    <x v="0"/>
    <x v="0"/>
    <x v="2"/>
  </r>
  <r>
    <x v="5"/>
    <x v="37"/>
    <x v="10"/>
    <d v="2024-11-01T00:00:00"/>
    <d v="2024-11-15T00:00:00"/>
    <x v="484"/>
    <x v="1"/>
    <x v="6"/>
    <x v="0"/>
    <n v="-12187.75"/>
    <x v="0"/>
    <x v="0"/>
    <s v="REF. SERVIÃ‡OS JURIDICIOS"/>
    <x v="0"/>
    <x v="0"/>
    <x v="0"/>
    <x v="0"/>
    <x v="3"/>
  </r>
  <r>
    <x v="5"/>
    <x v="37"/>
    <x v="11"/>
    <d v="2024-12-02T00:00:00"/>
    <d v="2024-12-15T00:00:00"/>
    <x v="485"/>
    <x v="1"/>
    <x v="6"/>
    <x v="0"/>
    <n v="-12187.75"/>
    <x v="0"/>
    <x v="0"/>
    <s v="REF. SERVIÃ‡OS JURIDICIOS"/>
    <x v="0"/>
    <x v="0"/>
    <x v="0"/>
    <x v="0"/>
    <x v="3"/>
  </r>
  <r>
    <x v="5"/>
    <x v="37"/>
    <x v="12"/>
    <d v="2025-01-02T00:00:00"/>
    <d v="2025-01-15T00:00:00"/>
    <x v="486"/>
    <x v="1"/>
    <x v="6"/>
    <x v="0"/>
    <n v="-12187.75"/>
    <x v="0"/>
    <x v="0"/>
    <s v="REF. SERVIÃ‡OS JURIDICIOS"/>
    <x v="0"/>
    <x v="0"/>
    <x v="0"/>
    <x v="0"/>
    <x v="3"/>
  </r>
  <r>
    <x v="5"/>
    <x v="37"/>
    <x v="3"/>
    <d v="2025-02-03T00:00:00"/>
    <d v="2025-02-15T00:00:00"/>
    <x v="487"/>
    <x v="1"/>
    <x v="6"/>
    <x v="1"/>
    <n v="-12187.75"/>
    <x v="0"/>
    <x v="0"/>
    <s v="REF. SERVIÃ‡OS JURIDICIOS"/>
    <x v="0"/>
    <x v="0"/>
    <x v="0"/>
    <x v="0"/>
    <x v="0"/>
  </r>
  <r>
    <x v="5"/>
    <x v="38"/>
    <x v="0"/>
    <d v="2024-01-15T00:00:00"/>
    <d v="2024-01-23T00:00:00"/>
    <x v="488"/>
    <x v="1"/>
    <x v="6"/>
    <x v="0"/>
    <n v="-29.9"/>
    <x v="3"/>
    <x v="3"/>
    <s v="REF. ALERTA LICITAÃ‡ÃƒO MENSAL - JANEIRO/2024"/>
    <x v="0"/>
    <x v="0"/>
    <x v="0"/>
    <x v="0"/>
    <x v="0"/>
  </r>
  <r>
    <x v="5"/>
    <x v="38"/>
    <x v="1"/>
    <d v="2024-02-15T00:00:00"/>
    <d v="2024-02-29T00:00:00"/>
    <x v="489"/>
    <x v="1"/>
    <x v="6"/>
    <x v="0"/>
    <n v="-29.9"/>
    <x v="3"/>
    <x v="3"/>
    <s v="REF. ALERTA LICITAÃ‡ÃƒO MENSAL - FEVEREIRO/2024"/>
    <x v="0"/>
    <x v="0"/>
    <x v="0"/>
    <x v="0"/>
    <x v="0"/>
  </r>
  <r>
    <x v="5"/>
    <x v="38"/>
    <x v="2"/>
    <d v="2024-03-23T00:00:00"/>
    <d v="2024-03-23T00:00:00"/>
    <x v="490"/>
    <x v="1"/>
    <x v="6"/>
    <x v="0"/>
    <n v="-29.9"/>
    <x v="3"/>
    <x v="3"/>
    <s v="REF. ALERTA LICITAÃ‡ÃƒO MENSAL - MARÃ‡O/2024"/>
    <x v="0"/>
    <x v="0"/>
    <x v="0"/>
    <x v="0"/>
    <x v="0"/>
  </r>
  <r>
    <x v="5"/>
    <x v="38"/>
    <x v="4"/>
    <d v="2024-04-15T00:00:00"/>
    <d v="2024-04-23T00:00:00"/>
    <x v="491"/>
    <x v="1"/>
    <x v="6"/>
    <x v="0"/>
    <n v="-29.9"/>
    <x v="3"/>
    <x v="3"/>
    <s v="REF. ALERTA LICITAÃ‡ÃƒO MENSAL - ABR/2024"/>
    <x v="0"/>
    <x v="0"/>
    <x v="0"/>
    <x v="0"/>
    <x v="1"/>
  </r>
  <r>
    <x v="5"/>
    <x v="38"/>
    <x v="5"/>
    <d v="2024-05-15T00:00:00"/>
    <d v="2024-05-15T00:00:00"/>
    <x v="492"/>
    <x v="1"/>
    <x v="6"/>
    <x v="0"/>
    <n v="-29.9"/>
    <x v="3"/>
    <x v="3"/>
    <s v="REF. ALERTA LICITAÃ‡ÃƒO MENSAL MAIO/2024"/>
    <x v="0"/>
    <x v="0"/>
    <x v="0"/>
    <x v="0"/>
    <x v="1"/>
  </r>
  <r>
    <x v="5"/>
    <x v="38"/>
    <x v="6"/>
    <d v="2024-06-15T00:00:00"/>
    <d v="2024-06-23T00:00:00"/>
    <x v="493"/>
    <x v="1"/>
    <x v="1"/>
    <x v="0"/>
    <n v="-29.9"/>
    <x v="3"/>
    <x v="3"/>
    <s v="REF. ALERTA LICITAÃ‡ÃƒO MENSAL JUN/2024"/>
    <x v="0"/>
    <x v="0"/>
    <x v="0"/>
    <x v="0"/>
    <x v="1"/>
  </r>
  <r>
    <x v="5"/>
    <x v="38"/>
    <x v="7"/>
    <d v="2024-07-15T00:00:00"/>
    <d v="2024-07-23T00:00:00"/>
    <x v="494"/>
    <x v="1"/>
    <x v="1"/>
    <x v="0"/>
    <n v="-29.9"/>
    <x v="3"/>
    <x v="3"/>
    <s v="REF. ALERTA LICITAÃ‡ÃƒO MENSAL JUL/2024"/>
    <x v="0"/>
    <x v="0"/>
    <x v="0"/>
    <x v="0"/>
    <x v="2"/>
  </r>
  <r>
    <x v="5"/>
    <x v="38"/>
    <x v="8"/>
    <d v="2024-08-15T00:00:00"/>
    <d v="2024-08-23T00:00:00"/>
    <x v="495"/>
    <x v="1"/>
    <x v="1"/>
    <x v="0"/>
    <n v="-29.9"/>
    <x v="3"/>
    <x v="3"/>
    <s v="REF. ALERTA LICITAÃ‡ÃƒO MENSAL AGO/2024"/>
    <x v="0"/>
    <x v="0"/>
    <x v="0"/>
    <x v="0"/>
    <x v="2"/>
  </r>
  <r>
    <x v="5"/>
    <x v="38"/>
    <x v="9"/>
    <d v="2024-09-23T00:00:00"/>
    <d v="2024-09-30T00:00:00"/>
    <x v="496"/>
    <x v="1"/>
    <x v="1"/>
    <x v="0"/>
    <n v="-29.9"/>
    <x v="3"/>
    <x v="3"/>
    <s v="REF. ALERTA LICITAÃ‡ÃƒO MENSAL SET/2024"/>
    <x v="0"/>
    <x v="0"/>
    <x v="0"/>
    <x v="0"/>
    <x v="2"/>
  </r>
  <r>
    <x v="5"/>
    <x v="38"/>
    <x v="10"/>
    <d v="2024-10-22T00:00:00"/>
    <d v="2024-10-30T00:00:00"/>
    <x v="497"/>
    <x v="1"/>
    <x v="1"/>
    <x v="0"/>
    <n v="-29.9"/>
    <x v="3"/>
    <x v="3"/>
    <s v="REF. ALERTA LICITAÃ‡ÃƒO MENSAL OUT/2024"/>
    <x v="0"/>
    <x v="0"/>
    <x v="0"/>
    <x v="0"/>
    <x v="3"/>
  </r>
  <r>
    <x v="5"/>
    <x v="38"/>
    <x v="11"/>
    <d v="2024-11-22T00:00:00"/>
    <d v="2024-11-30T00:00:00"/>
    <x v="498"/>
    <x v="1"/>
    <x v="1"/>
    <x v="0"/>
    <n v="-29.9"/>
    <x v="3"/>
    <x v="3"/>
    <s v="REF. ALERTA LICITAÃ‡ÃƒO MENSAL NOV/2024"/>
    <x v="0"/>
    <x v="0"/>
    <x v="0"/>
    <x v="0"/>
    <x v="3"/>
  </r>
  <r>
    <x v="5"/>
    <x v="38"/>
    <x v="12"/>
    <d v="2024-12-23T00:00:00"/>
    <d v="2024-12-30T00:00:00"/>
    <x v="499"/>
    <x v="1"/>
    <x v="1"/>
    <x v="0"/>
    <n v="-29.9"/>
    <x v="3"/>
    <x v="3"/>
    <s v="REF. ALERTA LICITAÃ‡ÃƒO MENSAL dez/2024"/>
    <x v="0"/>
    <x v="0"/>
    <x v="0"/>
    <x v="0"/>
    <x v="3"/>
  </r>
  <r>
    <x v="5"/>
    <x v="39"/>
    <x v="0"/>
    <d v="2024-01-17T00:00:00"/>
    <d v="2024-01-19T00:00:00"/>
    <x v="500"/>
    <x v="1"/>
    <x v="6"/>
    <x v="0"/>
    <n v="-490"/>
    <x v="3"/>
    <x v="3"/>
    <s v="REF. PRESTAÃ‡ÃƒO DE SERVIÃ‡O PARA EMISSÃƒO DA  APOLICE "/>
    <x v="0"/>
    <x v="0"/>
    <x v="0"/>
    <x v="0"/>
    <x v="0"/>
  </r>
  <r>
    <x v="5"/>
    <x v="39"/>
    <x v="0"/>
    <d v="2024-01-23T00:00:00"/>
    <d v="2024-01-26T00:00:00"/>
    <x v="501"/>
    <x v="1"/>
    <x v="6"/>
    <x v="0"/>
    <n v="-490"/>
    <x v="3"/>
    <x v="3"/>
    <s v="REF. PRESTAÃ‡ÃƒO DE SERVIÃ‡O PARA EMISSÃƒO DA  APOLICE "/>
    <x v="0"/>
    <x v="0"/>
    <x v="0"/>
    <x v="0"/>
    <x v="0"/>
  </r>
  <r>
    <x v="5"/>
    <x v="39"/>
    <x v="0"/>
    <d v="2024-01-26T00:00:00"/>
    <d v="2024-01-30T00:00:00"/>
    <x v="502"/>
    <x v="1"/>
    <x v="6"/>
    <x v="0"/>
    <n v="-490"/>
    <x v="3"/>
    <x v="3"/>
    <s v="REF. PRESTAÃ‡ÃƒO DE SERVIÃ‡O TERMO ADITIVO PARA COLETA DE ASSINATURA - GARANTIA"/>
    <x v="0"/>
    <x v="0"/>
    <x v="0"/>
    <x v="0"/>
    <x v="0"/>
  </r>
  <r>
    <x v="5"/>
    <x v="39"/>
    <x v="0"/>
    <d v="2024-01-26T00:00:00"/>
    <d v="2024-01-30T00:00:00"/>
    <x v="503"/>
    <x v="1"/>
    <x v="6"/>
    <x v="0"/>
    <n v="-490"/>
    <x v="3"/>
    <x v="3"/>
    <s v="REF. PRESTAÃ‡ÃƒO DE SERVIÃ‡O TERMO ADITIVO PARA COLETA DE ASSINATURA - GARANTIA"/>
    <x v="0"/>
    <x v="0"/>
    <x v="0"/>
    <x v="0"/>
    <x v="0"/>
  </r>
  <r>
    <x v="5"/>
    <x v="39"/>
    <x v="0"/>
    <d v="2024-01-30T00:00:00"/>
    <d v="2024-02-16T00:00:00"/>
    <x v="504"/>
    <x v="1"/>
    <x v="6"/>
    <x v="0"/>
    <n v="-490"/>
    <x v="3"/>
    <x v="3"/>
    <s v="REF. PRESTAÃ‡ÃƒO DE SERVIÃ‡O PARA EMISSÃƒO DA  APOLICE "/>
    <x v="0"/>
    <x v="0"/>
    <x v="0"/>
    <x v="0"/>
    <x v="0"/>
  </r>
  <r>
    <x v="5"/>
    <x v="39"/>
    <x v="1"/>
    <d v="2024-02-01T00:00:00"/>
    <d v="2024-02-16T00:00:00"/>
    <x v="505"/>
    <x v="1"/>
    <x v="6"/>
    <x v="0"/>
    <n v="-490"/>
    <x v="3"/>
    <x v="3"/>
    <s v="REF. PRESTAÃ‡ÃƒO DE SERVIÃ‡O PARA EMISSÃƒO DA  APOLICE "/>
    <x v="0"/>
    <x v="0"/>
    <x v="0"/>
    <x v="0"/>
    <x v="0"/>
  </r>
  <r>
    <x v="5"/>
    <x v="39"/>
    <x v="1"/>
    <d v="2024-02-05T00:00:00"/>
    <d v="2024-02-16T00:00:00"/>
    <x v="63"/>
    <x v="1"/>
    <x v="6"/>
    <x v="0"/>
    <n v="-490"/>
    <x v="3"/>
    <x v="3"/>
    <s v="REF. PRESTAÃ‡ÃƒO DE SERVIÃ‡O PARA EMISSÃƒO DA  APOLICE "/>
    <x v="0"/>
    <x v="0"/>
    <x v="0"/>
    <x v="0"/>
    <x v="0"/>
  </r>
  <r>
    <x v="5"/>
    <x v="39"/>
    <x v="2"/>
    <d v="2024-03-12T00:00:00"/>
    <d v="2024-03-12T00:00:00"/>
    <x v="506"/>
    <x v="1"/>
    <x v="6"/>
    <x v="0"/>
    <n v="-4715.79"/>
    <x v="3"/>
    <x v="3"/>
    <s v="REF. PRESTAÃ‡ÃƒO DE SERVIÃ‡O PARA EMISSÃƒO DA  APOLICE "/>
    <x v="0"/>
    <x v="0"/>
    <x v="0"/>
    <x v="0"/>
    <x v="0"/>
  </r>
  <r>
    <x v="5"/>
    <x v="39"/>
    <x v="4"/>
    <d v="2024-04-04T00:00:00"/>
    <d v="2024-04-11T00:00:00"/>
    <x v="507"/>
    <x v="1"/>
    <x v="6"/>
    <x v="0"/>
    <n v="-1746.84"/>
    <x v="3"/>
    <x v="3"/>
    <s v="REF. PRESTAÃ‡ÃƒO DE SERVIÃ‡O PARA EMISSÃƒO DA  APOLICE "/>
    <x v="0"/>
    <x v="0"/>
    <x v="0"/>
    <x v="0"/>
    <x v="1"/>
  </r>
  <r>
    <x v="5"/>
    <x v="39"/>
    <x v="5"/>
    <d v="2024-05-09T00:00:00"/>
    <d v="2024-05-13T00:00:00"/>
    <x v="508"/>
    <x v="1"/>
    <x v="6"/>
    <x v="0"/>
    <n v="-5355.58"/>
    <x v="3"/>
    <x v="3"/>
    <s v="REF. PRESTAÃ‡ÃƒO DE SERVIÃ‡O PARA EMISSÃƒO DA  APOLICE "/>
    <x v="0"/>
    <x v="0"/>
    <x v="0"/>
    <x v="0"/>
    <x v="1"/>
  </r>
  <r>
    <x v="5"/>
    <x v="39"/>
    <x v="5"/>
    <d v="2024-06-04T00:00:00"/>
    <d v="2024-06-11T00:00:00"/>
    <x v="509"/>
    <x v="1"/>
    <x v="6"/>
    <x v="0"/>
    <n v="-713.75"/>
    <x v="3"/>
    <x v="3"/>
    <s v="REF. PRESTAÃ‡ÃƒO DE SERVIÃ‡O PARA EMISSÃƒO DA  APOLICE "/>
    <x v="0"/>
    <x v="0"/>
    <x v="0"/>
    <x v="0"/>
    <x v="1"/>
  </r>
  <r>
    <x v="5"/>
    <x v="39"/>
    <x v="6"/>
    <d v="2024-06-11T00:00:00"/>
    <d v="2024-06-17T00:00:00"/>
    <x v="510"/>
    <x v="1"/>
    <x v="1"/>
    <x v="0"/>
    <n v="-1546.84"/>
    <x v="3"/>
    <x v="3"/>
    <s v="REF. PRESTAÃ‡ÃƒO DE SERVIÃ‡O PARA EMISSÃƒO DA  APOLICE "/>
    <x v="0"/>
    <x v="0"/>
    <x v="0"/>
    <x v="0"/>
    <x v="1"/>
  </r>
  <r>
    <x v="5"/>
    <x v="39"/>
    <x v="7"/>
    <d v="2024-07-04T00:00:00"/>
    <d v="2024-07-11T00:00:00"/>
    <x v="511"/>
    <x v="1"/>
    <x v="1"/>
    <x v="0"/>
    <n v="-490"/>
    <x v="3"/>
    <x v="3"/>
    <s v="REF. PRESTAÃ‡ÃƒO DE SERVIÃ‡O PARA EMISSÃƒO DA  APOLICE "/>
    <x v="0"/>
    <x v="0"/>
    <x v="0"/>
    <x v="0"/>
    <x v="2"/>
  </r>
  <r>
    <x v="5"/>
    <x v="39"/>
    <x v="7"/>
    <d v="2024-07-22T00:00:00"/>
    <d v="2024-08-11T00:00:00"/>
    <x v="512"/>
    <x v="1"/>
    <x v="1"/>
    <x v="0"/>
    <n v="-490"/>
    <x v="3"/>
    <x v="3"/>
    <s v="REF. PRESTAÃ‡ÃƒO DE SERVIÃ‡O PARA EMISSÃƒO DA  APOLICE "/>
    <x v="0"/>
    <x v="0"/>
    <x v="0"/>
    <x v="0"/>
    <x v="2"/>
  </r>
  <r>
    <x v="5"/>
    <x v="39"/>
    <x v="9"/>
    <d v="2024-09-27T00:00:00"/>
    <d v="2024-10-04T00:00:00"/>
    <x v="513"/>
    <x v="1"/>
    <x v="1"/>
    <x v="0"/>
    <n v="-6785.34"/>
    <x v="3"/>
    <x v="3"/>
    <s v="REF. ENC: RES: Garantia Contratual"/>
    <x v="0"/>
    <x v="0"/>
    <x v="0"/>
    <x v="0"/>
    <x v="2"/>
  </r>
  <r>
    <x v="5"/>
    <x v="39"/>
    <x v="10"/>
    <d v="2024-10-02T00:00:00"/>
    <d v="2024-10-07T00:00:00"/>
    <x v="514"/>
    <x v="1"/>
    <x v="1"/>
    <x v="0"/>
    <n v="-2886.9"/>
    <x v="3"/>
    <x v="3"/>
    <s v="ENC: Instituto Nacional de Cardiologia - Garantia Contratual Referente ao Contrato nÂº 39/2024"/>
    <x v="0"/>
    <x v="0"/>
    <x v="0"/>
    <x v="0"/>
    <x v="3"/>
  </r>
  <r>
    <x v="5"/>
    <x v="39"/>
    <x v="10"/>
    <d v="2024-10-21T00:00:00"/>
    <d v="2024-10-30T00:00:00"/>
    <x v="515"/>
    <x v="1"/>
    <x v="1"/>
    <x v="0"/>
    <n v="-490"/>
    <x v="3"/>
    <x v="3"/>
    <s v="REF. PRESTAÃ‡ÃƒO DE SERVIÃ‡O PARA EMISSÃƒO DA  APOLICE "/>
    <x v="0"/>
    <x v="0"/>
    <x v="0"/>
    <x v="0"/>
    <x v="3"/>
  </r>
  <r>
    <x v="5"/>
    <x v="39"/>
    <x v="11"/>
    <d v="2024-11-01T00:00:00"/>
    <d v="2024-11-06T00:00:00"/>
    <x v="516"/>
    <x v="1"/>
    <x v="1"/>
    <x v="0"/>
    <n v="-490"/>
    <x v="3"/>
    <x v="3"/>
    <s v="REF. PRESTAÃ‡ÃƒO DE SERVIÃ‡O PARA EMISSÃƒO DA  APOLICE "/>
    <x v="0"/>
    <x v="0"/>
    <x v="0"/>
    <x v="0"/>
    <x v="3"/>
  </r>
  <r>
    <x v="5"/>
    <x v="39"/>
    <x v="12"/>
    <d v="2024-12-11T00:00:00"/>
    <d v="2024-12-18T00:00:00"/>
    <x v="517"/>
    <x v="1"/>
    <x v="1"/>
    <x v="0"/>
    <n v="-490"/>
    <x v="3"/>
    <x v="3"/>
    <s v="REF. PRESTAÃ‡ÃƒO DE SERVIÃ‡O PARA EMISSÃƒO DA  APOLICE "/>
    <x v="0"/>
    <x v="0"/>
    <x v="0"/>
    <x v="0"/>
    <x v="3"/>
  </r>
  <r>
    <x v="5"/>
    <x v="39"/>
    <x v="3"/>
    <d v="2025-01-23T00:00:00"/>
    <d v="2025-01-31T00:00:00"/>
    <x v="518"/>
    <x v="1"/>
    <x v="1"/>
    <x v="0"/>
    <n v="-490"/>
    <x v="3"/>
    <x v="3"/>
    <s v="REF. PRESTAÃ‡ÃƒO DE SERVIÃ‡O PARA EMISSÃƒO DA  APOLICE "/>
    <x v="0"/>
    <x v="0"/>
    <x v="0"/>
    <x v="0"/>
    <x v="0"/>
  </r>
  <r>
    <x v="5"/>
    <x v="39"/>
    <x v="3"/>
    <d v="2025-01-23T00:00:00"/>
    <d v="2025-01-31T00:00:00"/>
    <x v="519"/>
    <x v="1"/>
    <x v="1"/>
    <x v="0"/>
    <n v="-490"/>
    <x v="3"/>
    <x v="3"/>
    <s v="REF. PRESTAÃ‡ÃƒO DE SERVIÃ‡O PARA EMISSÃƒO DA  APOLICE "/>
    <x v="0"/>
    <x v="0"/>
    <x v="0"/>
    <x v="0"/>
    <x v="0"/>
  </r>
  <r>
    <x v="5"/>
    <x v="39"/>
    <x v="13"/>
    <d v="2025-02-04T00:00:00"/>
    <d v="2025-02-06T00:00:00"/>
    <x v="520"/>
    <x v="1"/>
    <x v="1"/>
    <x v="0"/>
    <n v="-490"/>
    <x v="3"/>
    <x v="3"/>
    <s v="REF. PRESTAÃ‡ÃƒO DE SERVIÃ‡O PARA EMISSÃƒO DA  APOLICE "/>
    <x v="0"/>
    <x v="0"/>
    <x v="0"/>
    <x v="0"/>
    <x v="0"/>
  </r>
  <r>
    <x v="5"/>
    <x v="39"/>
    <x v="13"/>
    <d v="2025-02-04T00:00:00"/>
    <d v="2025-02-06T00:00:00"/>
    <x v="521"/>
    <x v="1"/>
    <x v="1"/>
    <x v="0"/>
    <n v="-490"/>
    <x v="3"/>
    <x v="3"/>
    <s v="REF. PRESTAÃ‡ÃƒO DE SERVIÃ‡O PARA EMISSÃƒO DA  APOLICE "/>
    <x v="0"/>
    <x v="0"/>
    <x v="0"/>
    <x v="0"/>
    <x v="0"/>
  </r>
  <r>
    <x v="5"/>
    <x v="39"/>
    <x v="13"/>
    <d v="2025-02-04T00:00:00"/>
    <d v="2025-02-06T00:00:00"/>
    <x v="522"/>
    <x v="1"/>
    <x v="1"/>
    <x v="0"/>
    <n v="-490"/>
    <x v="3"/>
    <x v="3"/>
    <s v="REF. PRESTAÃ‡ÃƒO DE SERVIÃ‡O PARA EMISSÃƒO DA  APOLICE "/>
    <x v="0"/>
    <x v="0"/>
    <x v="0"/>
    <x v="0"/>
    <x v="0"/>
  </r>
  <r>
    <x v="5"/>
    <x v="39"/>
    <x v="13"/>
    <d v="2025-02-04T00:00:00"/>
    <d v="2025-02-06T00:00:00"/>
    <x v="523"/>
    <x v="1"/>
    <x v="1"/>
    <x v="0"/>
    <n v="-793.34"/>
    <x v="3"/>
    <x v="3"/>
    <s v="REF. PRESTAÃ‡ÃƒO DE SERVIÃ‡O PARA EMISSÃƒO DA  APOLICE "/>
    <x v="0"/>
    <x v="0"/>
    <x v="0"/>
    <x v="0"/>
    <x v="0"/>
  </r>
  <r>
    <x v="5"/>
    <x v="39"/>
    <x v="13"/>
    <d v="2025-02-05T00:00:00"/>
    <d v="2025-02-07T00:00:00"/>
    <x v="524"/>
    <x v="1"/>
    <x v="1"/>
    <x v="0"/>
    <n v="-2977.94"/>
    <x v="3"/>
    <x v="3"/>
    <s v="ENC: 3Âº TA PRORROGAÃ‡ÃƒO assinado - contrato 8915/2022 - KIOTO AMBIENTAL LTDA"/>
    <x v="0"/>
    <x v="0"/>
    <x v="0"/>
    <x v="0"/>
    <x v="0"/>
  </r>
  <r>
    <x v="5"/>
    <x v="39"/>
    <x v="13"/>
    <d v="2025-02-11T00:00:00"/>
    <d v="2025-02-13T00:00:00"/>
    <x v="525"/>
    <x v="1"/>
    <x v="1"/>
    <x v="1"/>
    <n v="-490"/>
    <x v="3"/>
    <x v="3"/>
    <s v="ENC: BRF PEDRO II ENGENHO NOVO- KIOTO AMBIENTAL LTDA"/>
    <x v="0"/>
    <x v="0"/>
    <x v="0"/>
    <x v="0"/>
    <x v="0"/>
  </r>
  <r>
    <x v="5"/>
    <x v="40"/>
    <x v="2"/>
    <d v="2024-03-27T00:00:00"/>
    <d v="2024-04-17T00:00:00"/>
    <x v="526"/>
    <x v="1"/>
    <x v="9"/>
    <x v="0"/>
    <n v="-191.97"/>
    <x v="2"/>
    <x v="2"/>
    <s v="REF: RESSARCIMENTO DE PREJUIZO"/>
    <x v="0"/>
    <x v="0"/>
    <x v="0"/>
    <x v="0"/>
    <x v="0"/>
  </r>
  <r>
    <x v="5"/>
    <x v="41"/>
    <x v="4"/>
    <d v="2024-05-06T00:00:00"/>
    <d v="2024-05-27T00:00:00"/>
    <x v="527"/>
    <x v="1"/>
    <x v="6"/>
    <x v="0"/>
    <n v="-2858.67"/>
    <x v="0"/>
    <x v="0"/>
    <s v="REF. HONORARIOS ADVOCATICIOS - ABR/2024 "/>
    <x v="0"/>
    <x v="0"/>
    <x v="0"/>
    <x v="0"/>
    <x v="1"/>
  </r>
  <r>
    <x v="5"/>
    <x v="41"/>
    <x v="4"/>
    <d v="2024-05-06T00:00:00"/>
    <d v="2024-05-27T00:00:00"/>
    <x v="527"/>
    <x v="1"/>
    <x v="6"/>
    <x v="0"/>
    <n v="6345.89"/>
    <x v="1"/>
    <x v="1"/>
    <s v="REF. HONORARIOS ADVOCATICIOS - ABR/2024 "/>
    <x v="0"/>
    <x v="0"/>
    <x v="0"/>
    <x v="0"/>
    <x v="1"/>
  </r>
  <r>
    <x v="5"/>
    <x v="41"/>
    <x v="5"/>
    <d v="2024-06-05T00:00:00"/>
    <d v="2024-06-27T00:00:00"/>
    <x v="528"/>
    <x v="1"/>
    <x v="6"/>
    <x v="0"/>
    <n v="-2858.67"/>
    <x v="0"/>
    <x v="0"/>
    <s v="REF. HONORARIOS ADVOCATICIOS - MAI /2024 "/>
    <x v="0"/>
    <x v="0"/>
    <x v="0"/>
    <x v="0"/>
    <x v="1"/>
  </r>
  <r>
    <x v="5"/>
    <x v="41"/>
    <x v="5"/>
    <d v="2024-06-05T00:00:00"/>
    <d v="2024-06-27T00:00:00"/>
    <x v="528"/>
    <x v="1"/>
    <x v="6"/>
    <x v="0"/>
    <n v="8566.89"/>
    <x v="1"/>
    <x v="1"/>
    <s v="REF. HONORARIOS ADVOCATICIOS - MAI /2024 "/>
    <x v="0"/>
    <x v="0"/>
    <x v="0"/>
    <x v="0"/>
    <x v="1"/>
  </r>
  <r>
    <x v="5"/>
    <x v="41"/>
    <x v="6"/>
    <d v="2024-07-03T00:00:00"/>
    <d v="2024-07-27T00:00:00"/>
    <x v="529"/>
    <x v="1"/>
    <x v="6"/>
    <x v="0"/>
    <n v="-2858.67"/>
    <x v="0"/>
    <x v="0"/>
    <s v="REF. HONORARIOS ADVOCATICIOS - JUN/2024 "/>
    <x v="0"/>
    <x v="0"/>
    <x v="0"/>
    <x v="0"/>
    <x v="1"/>
  </r>
  <r>
    <x v="5"/>
    <x v="41"/>
    <x v="6"/>
    <d v="2024-07-03T00:00:00"/>
    <d v="2024-07-27T00:00:00"/>
    <x v="529"/>
    <x v="1"/>
    <x v="6"/>
    <x v="0"/>
    <n v="3890.82"/>
    <x v="1"/>
    <x v="1"/>
    <s v="REF. HONORARIOS ADVOCATICIOS - JUN/2024 "/>
    <x v="0"/>
    <x v="0"/>
    <x v="0"/>
    <x v="0"/>
    <x v="1"/>
  </r>
  <r>
    <x v="5"/>
    <x v="41"/>
    <x v="7"/>
    <d v="2024-08-06T00:00:00"/>
    <d v="2024-09-02T00:00:00"/>
    <x v="530"/>
    <x v="1"/>
    <x v="6"/>
    <x v="0"/>
    <n v="-2858.67"/>
    <x v="0"/>
    <x v="0"/>
    <s v="REF. HONORARIOS ADVOCATICIOS - JUL/2024 "/>
    <x v="0"/>
    <x v="0"/>
    <x v="0"/>
    <x v="0"/>
    <x v="2"/>
  </r>
  <r>
    <x v="5"/>
    <x v="41"/>
    <x v="7"/>
    <d v="2024-08-06T00:00:00"/>
    <d v="2024-09-02T00:00:00"/>
    <x v="530"/>
    <x v="1"/>
    <x v="6"/>
    <x v="0"/>
    <n v="9706.74"/>
    <x v="1"/>
    <x v="1"/>
    <s v="REF. HONORARIOS ADVOCATICIOS - JUL/2024 "/>
    <x v="0"/>
    <x v="0"/>
    <x v="0"/>
    <x v="0"/>
    <x v="2"/>
  </r>
  <r>
    <x v="5"/>
    <x v="41"/>
    <x v="8"/>
    <d v="2024-09-03T00:00:00"/>
    <d v="2024-09-27T00:00:00"/>
    <x v="531"/>
    <x v="1"/>
    <x v="6"/>
    <x v="0"/>
    <n v="-7977.25"/>
    <x v="0"/>
    <x v="0"/>
    <s v="REF. HONORARIOS ADVOCATICIOS - AGO/2024 "/>
    <x v="0"/>
    <x v="0"/>
    <x v="0"/>
    <x v="0"/>
    <x v="2"/>
  </r>
  <r>
    <x v="5"/>
    <x v="41"/>
    <x v="8"/>
    <d v="2024-09-03T00:00:00"/>
    <d v="2024-09-27T00:00:00"/>
    <x v="531"/>
    <x v="1"/>
    <x v="6"/>
    <x v="0"/>
    <n v="13881.45"/>
    <x v="1"/>
    <x v="1"/>
    <s v="REF. HONORARIOS ADVOCATICIOS - AGO/2024 "/>
    <x v="0"/>
    <x v="0"/>
    <x v="0"/>
    <x v="0"/>
    <x v="2"/>
  </r>
  <r>
    <x v="5"/>
    <x v="41"/>
    <x v="9"/>
    <d v="2024-10-04T00:00:00"/>
    <d v="2024-10-27T00:00:00"/>
    <x v="532"/>
    <x v="1"/>
    <x v="6"/>
    <x v="0"/>
    <n v="-7977.25"/>
    <x v="0"/>
    <x v="0"/>
    <s v="REF. HONORARIOS ADVOCATICIOS - SET/2024 "/>
    <x v="0"/>
    <x v="0"/>
    <x v="0"/>
    <x v="0"/>
    <x v="2"/>
  </r>
  <r>
    <x v="5"/>
    <x v="41"/>
    <x v="9"/>
    <d v="2024-10-04T00:00:00"/>
    <d v="2024-10-27T00:00:00"/>
    <x v="532"/>
    <x v="1"/>
    <x v="6"/>
    <x v="0"/>
    <n v="13881.45"/>
    <x v="1"/>
    <x v="1"/>
    <s v="REF. HONORARIOS ADVOCATICIOS - SET/2024 "/>
    <x v="0"/>
    <x v="0"/>
    <x v="0"/>
    <x v="0"/>
    <x v="2"/>
  </r>
  <r>
    <x v="5"/>
    <x v="41"/>
    <x v="10"/>
    <d v="2024-11-06T00:00:00"/>
    <d v="2024-11-27T00:00:00"/>
    <x v="533"/>
    <x v="1"/>
    <x v="6"/>
    <x v="0"/>
    <n v="-7977.25"/>
    <x v="0"/>
    <x v="0"/>
    <s v="REF. HONORARIOS ADVOCATICIOS - OUT/2024 "/>
    <x v="0"/>
    <x v="0"/>
    <x v="0"/>
    <x v="0"/>
    <x v="3"/>
  </r>
  <r>
    <x v="5"/>
    <x v="41"/>
    <x v="10"/>
    <d v="2024-11-06T00:00:00"/>
    <d v="2024-11-27T00:00:00"/>
    <x v="533"/>
    <x v="1"/>
    <x v="6"/>
    <x v="0"/>
    <n v="0"/>
    <x v="1"/>
    <x v="1"/>
    <s v="REF. HONORARIOS ADVOCATICIOS - OUT/2024 "/>
    <x v="0"/>
    <x v="0"/>
    <x v="0"/>
    <x v="0"/>
    <x v="3"/>
  </r>
  <r>
    <x v="5"/>
    <x v="41"/>
    <x v="11"/>
    <d v="2024-12-05T00:00:00"/>
    <d v="2024-12-27T00:00:00"/>
    <x v="534"/>
    <x v="1"/>
    <x v="6"/>
    <x v="0"/>
    <n v="-7977.25"/>
    <x v="0"/>
    <x v="0"/>
    <s v="REF. HONORARIOS ADVOCATICIOS - NOV/2024 "/>
    <x v="0"/>
    <x v="0"/>
    <x v="0"/>
    <x v="0"/>
    <x v="3"/>
  </r>
  <r>
    <x v="5"/>
    <x v="41"/>
    <x v="11"/>
    <d v="2024-12-05T00:00:00"/>
    <d v="2024-12-27T00:00:00"/>
    <x v="534"/>
    <x v="1"/>
    <x v="6"/>
    <x v="0"/>
    <n v="0"/>
    <x v="1"/>
    <x v="1"/>
    <s v="REF. HONORARIOS ADVOCATICIOS - NOV/2024 "/>
    <x v="0"/>
    <x v="0"/>
    <x v="0"/>
    <x v="0"/>
    <x v="3"/>
  </r>
  <r>
    <x v="5"/>
    <x v="41"/>
    <x v="12"/>
    <d v="2025-01-03T00:00:00"/>
    <d v="2025-01-27T00:00:00"/>
    <x v="535"/>
    <x v="1"/>
    <x v="6"/>
    <x v="0"/>
    <n v="-7977.25"/>
    <x v="0"/>
    <x v="0"/>
    <s v="REF. HONORARIOS ADVOCATICIOS - DEZ/2024 "/>
    <x v="0"/>
    <x v="0"/>
    <x v="0"/>
    <x v="0"/>
    <x v="3"/>
  </r>
  <r>
    <x v="5"/>
    <x v="41"/>
    <x v="12"/>
    <d v="2025-01-03T00:00:00"/>
    <d v="2025-01-27T00:00:00"/>
    <x v="535"/>
    <x v="1"/>
    <x v="6"/>
    <x v="0"/>
    <n v="0"/>
    <x v="1"/>
    <x v="1"/>
    <s v="REF. HONORARIOS ADVOCATICIOS - DEZ/2024 "/>
    <x v="0"/>
    <x v="0"/>
    <x v="0"/>
    <x v="0"/>
    <x v="3"/>
  </r>
  <r>
    <x v="5"/>
    <x v="41"/>
    <x v="3"/>
    <d v="2025-02-03T00:00:00"/>
    <d v="2025-02-27T00:00:00"/>
    <x v="536"/>
    <x v="1"/>
    <x v="6"/>
    <x v="1"/>
    <n v="-7977.25"/>
    <x v="0"/>
    <x v="0"/>
    <s v="REF. HONORARIOS ADVOCATICIOS - JAN/25"/>
    <x v="0"/>
    <x v="0"/>
    <x v="0"/>
    <x v="0"/>
    <x v="0"/>
  </r>
  <r>
    <x v="5"/>
    <x v="41"/>
    <x v="3"/>
    <d v="2025-02-03T00:00:00"/>
    <d v="2025-02-27T00:00:00"/>
    <x v="536"/>
    <x v="1"/>
    <x v="6"/>
    <x v="1"/>
    <n v="0"/>
    <x v="1"/>
    <x v="1"/>
    <s v="REF. HONORARIOS ADVOCATICIOS - JAN/25"/>
    <x v="0"/>
    <x v="0"/>
    <x v="0"/>
    <x v="0"/>
    <x v="0"/>
  </r>
  <r>
    <x v="5"/>
    <x v="26"/>
    <x v="0"/>
    <d v="2024-01-11T00:00:00"/>
    <d v="2024-01-19T00:00:00"/>
    <x v="537"/>
    <x v="1"/>
    <x v="4"/>
    <x v="0"/>
    <n v="-500"/>
    <x v="1"/>
    <x v="1"/>
    <s v="REF. CUSTAS PERSE FEDERAL KIOTO E EKO "/>
    <x v="0"/>
    <x v="0"/>
    <x v="0"/>
    <x v="0"/>
    <x v="0"/>
  </r>
  <r>
    <x v="5"/>
    <x v="3"/>
    <x v="1"/>
    <d v="2024-02-15T00:00:00"/>
    <d v="2024-03-14T00:00:00"/>
    <x v="538"/>
    <x v="40"/>
    <x v="3"/>
    <x v="0"/>
    <n v="-1875"/>
    <x v="1"/>
    <x v="1"/>
    <s v="REF.RT 0100721-83.2020.5.01.0008 - CUSTÃ“DIO JUSTO DOS SANTOS X KIOTO AMBIENTAL - ACORDO "/>
    <x v="0"/>
    <x v="0"/>
    <x v="0"/>
    <x v="0"/>
    <x v="0"/>
  </r>
  <r>
    <x v="5"/>
    <x v="3"/>
    <x v="1"/>
    <d v="2024-02-15T00:00:00"/>
    <d v="2024-04-12T00:00:00"/>
    <x v="538"/>
    <x v="41"/>
    <x v="3"/>
    <x v="0"/>
    <n v="-1875"/>
    <x v="1"/>
    <x v="1"/>
    <s v="REF.RT 0100721-83.2020.5.01.0008 - CUSTÃ“DIO JUSTO DOS SANTOS X KIOTO AMBIENTAL - ACORDO "/>
    <x v="0"/>
    <x v="0"/>
    <x v="0"/>
    <x v="0"/>
    <x v="0"/>
  </r>
  <r>
    <x v="5"/>
    <x v="3"/>
    <x v="1"/>
    <d v="2024-02-15T00:00:00"/>
    <d v="2024-05-14T00:00:00"/>
    <x v="538"/>
    <x v="42"/>
    <x v="3"/>
    <x v="0"/>
    <n v="-1875"/>
    <x v="1"/>
    <x v="1"/>
    <s v="REF.RT 0100721-83.2020.5.01.0008 - CUSTÃ“DIO JUSTO DOS SANTOS X KIOTO AMBIENTAL - ACORDO "/>
    <x v="0"/>
    <x v="0"/>
    <x v="0"/>
    <x v="0"/>
    <x v="0"/>
  </r>
  <r>
    <x v="5"/>
    <x v="3"/>
    <x v="1"/>
    <d v="2024-02-15T00:00:00"/>
    <d v="2024-06-14T00:00:00"/>
    <x v="538"/>
    <x v="43"/>
    <x v="3"/>
    <x v="0"/>
    <n v="-1875"/>
    <x v="1"/>
    <x v="1"/>
    <s v="REF.RT 0100721-83.2020.5.01.0008 - CUSTÃ“DIO JUSTO DOS SANTOS X KIOTO AMBIENTAL - ACORDO "/>
    <x v="0"/>
    <x v="0"/>
    <x v="0"/>
    <x v="0"/>
    <x v="0"/>
  </r>
  <r>
    <x v="5"/>
    <x v="3"/>
    <x v="1"/>
    <d v="2024-02-15T00:00:00"/>
    <d v="2024-07-12T00:00:00"/>
    <x v="538"/>
    <x v="44"/>
    <x v="3"/>
    <x v="0"/>
    <n v="-1875"/>
    <x v="1"/>
    <x v="1"/>
    <s v="REF.RT 0100721-83.2020.5.01.0008 - CUSTÃ“DIO JUSTO DOS SANTOS X KIOTO AMBIENTAL - ACORDO "/>
    <x v="0"/>
    <x v="0"/>
    <x v="0"/>
    <x v="0"/>
    <x v="0"/>
  </r>
  <r>
    <x v="5"/>
    <x v="3"/>
    <x v="1"/>
    <d v="2024-02-15T00:00:00"/>
    <d v="2024-08-14T00:00:00"/>
    <x v="538"/>
    <x v="45"/>
    <x v="3"/>
    <x v="0"/>
    <n v="-1875"/>
    <x v="1"/>
    <x v="1"/>
    <s v="REF.RT 0100721-83.2020.5.01.0008 - CUSTÃ“DIO JUSTO DOS SANTOS X KIOTO AMBIENTAL - ACORDO "/>
    <x v="0"/>
    <x v="0"/>
    <x v="0"/>
    <x v="0"/>
    <x v="0"/>
  </r>
  <r>
    <x v="5"/>
    <x v="3"/>
    <x v="1"/>
    <d v="2024-02-15T00:00:00"/>
    <d v="2024-09-13T00:00:00"/>
    <x v="538"/>
    <x v="46"/>
    <x v="3"/>
    <x v="0"/>
    <n v="-1875"/>
    <x v="1"/>
    <x v="1"/>
    <s v="REF.RT 0100721-83.2020.5.01.0008 - CUSTÃ“DIO JUSTO DOS SANTOS X KIOTO AMBIENTAL - ACORDO "/>
    <x v="0"/>
    <x v="0"/>
    <x v="0"/>
    <x v="0"/>
    <x v="0"/>
  </r>
  <r>
    <x v="5"/>
    <x v="3"/>
    <x v="1"/>
    <d v="2024-02-15T00:00:00"/>
    <d v="2024-10-14T00:00:00"/>
    <x v="538"/>
    <x v="47"/>
    <x v="3"/>
    <x v="0"/>
    <n v="-1875"/>
    <x v="1"/>
    <x v="1"/>
    <s v="REF.RT 0100721-83.2020.5.01.0008 - CUSTÃ“DIO JUSTO DOS SANTOS X KIOTO AMBIENTAL - ACORDO "/>
    <x v="0"/>
    <x v="0"/>
    <x v="0"/>
    <x v="0"/>
    <x v="0"/>
  </r>
  <r>
    <x v="5"/>
    <x v="3"/>
    <x v="1"/>
    <d v="2024-02-21T00:00:00"/>
    <d v="2024-03-19T00:00:00"/>
    <x v="539"/>
    <x v="13"/>
    <x v="3"/>
    <x v="0"/>
    <n v="-3000"/>
    <x v="1"/>
    <x v="1"/>
    <s v="REF. SOLICITAÃ‡ÃƒO DE PAGAMENTO - ACORDO RT 0100111-32.2022.5.01.0207 - FÃBIO PINHEIRO DA SILVA  X KIOTO AMBIENTAL "/>
    <x v="0"/>
    <x v="0"/>
    <x v="0"/>
    <x v="0"/>
    <x v="0"/>
  </r>
  <r>
    <x v="5"/>
    <x v="3"/>
    <x v="1"/>
    <d v="2024-02-21T00:00:00"/>
    <d v="2024-04-19T00:00:00"/>
    <x v="539"/>
    <x v="14"/>
    <x v="3"/>
    <x v="0"/>
    <n v="-3000"/>
    <x v="1"/>
    <x v="1"/>
    <s v="REF. SOLICITAÃ‡ÃƒO DE PAGAMENTO - ACORDO RT 0100111-32.2022.5.01.0207 - FÃBIO PINHEIRO DA SILVA  X KIOTO AMBIENTAL "/>
    <x v="0"/>
    <x v="0"/>
    <x v="0"/>
    <x v="0"/>
    <x v="0"/>
  </r>
  <r>
    <x v="5"/>
    <x v="3"/>
    <x v="1"/>
    <d v="2024-02-21T00:00:00"/>
    <d v="2024-05-17T00:00:00"/>
    <x v="539"/>
    <x v="15"/>
    <x v="3"/>
    <x v="0"/>
    <n v="-3000"/>
    <x v="1"/>
    <x v="1"/>
    <s v="REF. SOLICITAÃ‡ÃƒO DE PAGAMENTO - ACORDO RT 0100111-32.2022.5.01.0207 - FÃBIO PINHEIRO DA SILVA  X KIOTO AMBIENTAL "/>
    <x v="0"/>
    <x v="0"/>
    <x v="0"/>
    <x v="0"/>
    <x v="0"/>
  </r>
  <r>
    <x v="5"/>
    <x v="3"/>
    <x v="1"/>
    <d v="2024-02-21T00:00:00"/>
    <d v="2024-06-19T00:00:00"/>
    <x v="539"/>
    <x v="16"/>
    <x v="3"/>
    <x v="0"/>
    <n v="-3000"/>
    <x v="1"/>
    <x v="1"/>
    <s v="REF. SOLICITAÃ‡ÃƒO DE PAGAMENTO - ACORDO RT 0100111-32.2022.5.01.0207 - FÃBIO PINHEIRO DA SILVA  X KIOTO AMBIENTAL "/>
    <x v="0"/>
    <x v="0"/>
    <x v="0"/>
    <x v="0"/>
    <x v="0"/>
  </r>
  <r>
    <x v="5"/>
    <x v="3"/>
    <x v="2"/>
    <d v="2024-02-26T00:00:00"/>
    <d v="2024-03-26T00:00:00"/>
    <x v="540"/>
    <x v="1"/>
    <x v="3"/>
    <x v="0"/>
    <n v="-1180.7"/>
    <x v="1"/>
    <x v="1"/>
    <s v="REF. HOMOLOGAÃ‡ÃƒO DE CÃLCULO - 0100703-74.2020.5.01.0004 //EDSON PEREIRA DA SILVA x KIOTO - PARCELA 4/6"/>
    <x v="0"/>
    <x v="0"/>
    <x v="0"/>
    <x v="0"/>
    <x v="0"/>
  </r>
  <r>
    <x v="5"/>
    <x v="3"/>
    <x v="2"/>
    <d v="2024-03-14T00:00:00"/>
    <d v="2024-03-14T00:00:00"/>
    <x v="541"/>
    <x v="1"/>
    <x v="3"/>
    <x v="0"/>
    <n v="-25330.28"/>
    <x v="1"/>
    <x v="1"/>
    <s v="REF. REVERSÃƒO TRIBUNAL / ACÃ“RDÃƒO RO / PRAZO PARA RR -  0101042-62.2021.5.01.0080 - KIOTO X JUNIOR SABINO RAMOS"/>
    <x v="0"/>
    <x v="0"/>
    <x v="0"/>
    <x v="0"/>
    <x v="0"/>
  </r>
  <r>
    <x v="5"/>
    <x v="3"/>
    <x v="2"/>
    <d v="2024-03-14T00:00:00"/>
    <d v="2024-03-14T00:00:00"/>
    <x v="542"/>
    <x v="1"/>
    <x v="3"/>
    <x v="0"/>
    <n v="-600"/>
    <x v="1"/>
    <x v="1"/>
    <s v="REF. REVERSÃƒO TRIBUNAL / ACÃ“RDÃƒO RO / PRAZO PARA RR -  0101042-62.2021.5.01.0080 - KIOTO X JUNIOR SABINO RAMOS"/>
    <x v="0"/>
    <x v="0"/>
    <x v="0"/>
    <x v="0"/>
    <x v="0"/>
  </r>
  <r>
    <x v="5"/>
    <x v="3"/>
    <x v="2"/>
    <d v="2024-03-18T00:00:00"/>
    <d v="2024-03-18T00:00:00"/>
    <x v="543"/>
    <x v="1"/>
    <x v="3"/>
    <x v="0"/>
    <n v="-25197.71"/>
    <x v="1"/>
    <x v="1"/>
    <s v="REF. KIOTO - PROCESSO 0343268-57.2022.8.19.0001 - DOCUMENTOS E INDICAÃ‡ÃƒO DE ASSISTENTE"/>
    <x v="0"/>
    <x v="0"/>
    <x v="0"/>
    <x v="0"/>
    <x v="0"/>
  </r>
  <r>
    <x v="5"/>
    <x v="3"/>
    <x v="2"/>
    <d v="2024-03-27T00:00:00"/>
    <d v="2024-03-27T00:00:00"/>
    <x v="544"/>
    <x v="1"/>
    <x v="3"/>
    <x v="0"/>
    <n v="-1246.23"/>
    <x v="1"/>
    <x v="1"/>
    <s v="REF. Processo 032418-21.2021.8.19.0205 - Edson Tavares da Silva x Kioto Ambiental"/>
    <x v="0"/>
    <x v="0"/>
    <x v="0"/>
    <x v="0"/>
    <x v="0"/>
  </r>
  <r>
    <x v="5"/>
    <x v="3"/>
    <x v="4"/>
    <d v="2024-04-03T00:00:00"/>
    <d v="2024-04-17T00:00:00"/>
    <x v="545"/>
    <x v="1"/>
    <x v="3"/>
    <x v="0"/>
    <n v="-100"/>
    <x v="1"/>
    <x v="1"/>
    <s v="REF.  SolicitaÃ§Ã£o de pagamento - Acordo RT 0100391-95.2023.5.01.0068 - Nilson Feliciano Saino x Kioto Ambiental"/>
    <x v="0"/>
    <x v="0"/>
    <x v="0"/>
    <x v="0"/>
    <x v="1"/>
  </r>
  <r>
    <x v="5"/>
    <x v="3"/>
    <x v="4"/>
    <d v="2024-04-03T00:00:00"/>
    <d v="2024-04-17T00:00:00"/>
    <x v="546"/>
    <x v="37"/>
    <x v="3"/>
    <x v="0"/>
    <n v="-2500"/>
    <x v="1"/>
    <x v="1"/>
    <s v="REF.  SolicitaÃ§Ã£o de pagamento - Acordo RT 0100391-95.2023.5.01.0068 - Nilson Feliciano Sabino x Kioto Ambiental"/>
    <x v="0"/>
    <x v="0"/>
    <x v="0"/>
    <x v="0"/>
    <x v="1"/>
  </r>
  <r>
    <x v="5"/>
    <x v="3"/>
    <x v="4"/>
    <d v="2024-04-03T00:00:00"/>
    <d v="2024-05-17T00:00:00"/>
    <x v="546"/>
    <x v="38"/>
    <x v="3"/>
    <x v="0"/>
    <n v="-2500"/>
    <x v="1"/>
    <x v="1"/>
    <s v="REF.  SolicitaÃ§Ã£o de pagamento - Acordo RT 0100391-95.2023.5.01.0068 - Nilson Feliciano Sabino x Kioto Ambiental"/>
    <x v="0"/>
    <x v="0"/>
    <x v="0"/>
    <x v="0"/>
    <x v="1"/>
  </r>
  <r>
    <x v="5"/>
    <x v="3"/>
    <x v="4"/>
    <d v="2024-04-11T00:00:00"/>
    <d v="2024-04-17T00:00:00"/>
    <x v="547"/>
    <x v="1"/>
    <x v="3"/>
    <x v="0"/>
    <n v="-500"/>
    <x v="1"/>
    <x v="1"/>
    <s v="REF. SENTENÃ‡A / PRAZO PARA RO (PAGAMENTO) - 0101071-52.2021.5.01.0003 - FABIO DEUSDETI DA COSTA SOUSA x KIOTO AMBIENTAL LTDA"/>
    <x v="0"/>
    <x v="0"/>
    <x v="0"/>
    <x v="0"/>
    <x v="1"/>
  </r>
  <r>
    <x v="5"/>
    <x v="3"/>
    <x v="4"/>
    <d v="2024-04-11T00:00:00"/>
    <d v="2024-04-17T00:00:00"/>
    <x v="548"/>
    <x v="1"/>
    <x v="3"/>
    <x v="0"/>
    <n v="-12665.14"/>
    <x v="1"/>
    <x v="1"/>
    <s v="REF. SENTENÃ‡A / PRAZO PARA RO (PAGAMENTO) - 0101071-52.2021.5.01.0003 - FABIO DEUSDETI DA COSTA SOUSA x KIOTO AMBIENTAL LTDA"/>
    <x v="0"/>
    <x v="0"/>
    <x v="0"/>
    <x v="0"/>
    <x v="1"/>
  </r>
  <r>
    <x v="5"/>
    <x v="3"/>
    <x v="4"/>
    <d v="2024-04-17T00:00:00"/>
    <d v="2024-04-26T00:00:00"/>
    <x v="549"/>
    <x v="1"/>
    <x v="3"/>
    <x v="0"/>
    <n v="-1192.5"/>
    <x v="1"/>
    <x v="1"/>
    <s v="REF. HOMOLOGAÃ‡ÃƒO DE CÃLCULO - 0100703-74.2020.5.01.0004 //EDSON PEREIRA DA SILVA x KIOTO - PARCELA 5/6"/>
    <x v="0"/>
    <x v="0"/>
    <x v="0"/>
    <x v="0"/>
    <x v="1"/>
  </r>
  <r>
    <x v="5"/>
    <x v="3"/>
    <x v="4"/>
    <d v="2024-04-29T00:00:00"/>
    <d v="2024-05-20T00:00:00"/>
    <x v="550"/>
    <x v="1"/>
    <x v="3"/>
    <x v="0"/>
    <n v="-1204.43"/>
    <x v="1"/>
    <x v="1"/>
    <s v="REF. HOMOLOGAÃ‡ÃƒO DE CÃLCULO - 0100703-74.2020.5.01.0004 //EDSON PEREIRA DA SILVA x KIOTO - PARCELA 6/6"/>
    <x v="0"/>
    <x v="0"/>
    <x v="0"/>
    <x v="0"/>
    <x v="1"/>
  </r>
  <r>
    <x v="5"/>
    <x v="3"/>
    <x v="5"/>
    <d v="2024-05-02T00:00:00"/>
    <d v="2024-05-03T00:00:00"/>
    <x v="551"/>
    <x v="1"/>
    <x v="3"/>
    <x v="0"/>
    <n v="-4000"/>
    <x v="1"/>
    <x v="1"/>
    <s v="REF. SRT 0100721-83.2020.5.01.0008 - CUSTODIO JUSTO DOS SANTOS x KIOTO AMBIENTAL - HONORÃRIOS PERICIAIS  "/>
    <x v="0"/>
    <x v="0"/>
    <x v="0"/>
    <x v="0"/>
    <x v="1"/>
  </r>
  <r>
    <x v="5"/>
    <x v="3"/>
    <x v="6"/>
    <d v="2024-06-05T00:00:00"/>
    <d v="2024-07-15T00:00:00"/>
    <x v="552"/>
    <x v="40"/>
    <x v="3"/>
    <x v="0"/>
    <n v="-2000"/>
    <x v="1"/>
    <x v="1"/>
    <s v="REF. SolicitaÃ§Ã£o de pagamento - Acordo RT 0100153-85.2022.5.01.0044 - Misael Henrique da Silva x Kioto Ambiental "/>
    <x v="0"/>
    <x v="0"/>
    <x v="0"/>
    <x v="0"/>
    <x v="1"/>
  </r>
  <r>
    <x v="5"/>
    <x v="3"/>
    <x v="6"/>
    <d v="2024-06-05T00:00:00"/>
    <d v="2024-08-15T00:00:00"/>
    <x v="552"/>
    <x v="41"/>
    <x v="3"/>
    <x v="0"/>
    <n v="-2000"/>
    <x v="1"/>
    <x v="1"/>
    <s v="REF. SolicitaÃ§Ã£o de pagamento - Acordo RT 0100153-85.2022.5.01.0044 - Misael Henrique da Silva x Kioto Ambiental "/>
    <x v="0"/>
    <x v="0"/>
    <x v="0"/>
    <x v="0"/>
    <x v="1"/>
  </r>
  <r>
    <x v="5"/>
    <x v="3"/>
    <x v="6"/>
    <d v="2024-06-05T00:00:00"/>
    <d v="2024-09-16T00:00:00"/>
    <x v="552"/>
    <x v="42"/>
    <x v="3"/>
    <x v="0"/>
    <n v="-2000"/>
    <x v="1"/>
    <x v="1"/>
    <s v="REF. SolicitaÃ§Ã£o de pagamento - Acordo RT 0100153-85.2022.5.01.0044 - Misael Henrique da Silva x Kioto Ambiental "/>
    <x v="0"/>
    <x v="0"/>
    <x v="0"/>
    <x v="0"/>
    <x v="1"/>
  </r>
  <r>
    <x v="5"/>
    <x v="3"/>
    <x v="6"/>
    <d v="2024-06-05T00:00:00"/>
    <d v="2024-10-15T00:00:00"/>
    <x v="552"/>
    <x v="43"/>
    <x v="3"/>
    <x v="0"/>
    <n v="-2000"/>
    <x v="1"/>
    <x v="1"/>
    <s v="REF. SolicitaÃ§Ã£o de pagamento - Acordo RT 0100153-85.2022.5.01.0044 - Misael Henrique da Silva x Kioto Ambiental "/>
    <x v="0"/>
    <x v="0"/>
    <x v="0"/>
    <x v="0"/>
    <x v="1"/>
  </r>
  <r>
    <x v="5"/>
    <x v="3"/>
    <x v="6"/>
    <d v="2024-06-05T00:00:00"/>
    <d v="2024-11-18T00:00:00"/>
    <x v="552"/>
    <x v="44"/>
    <x v="3"/>
    <x v="0"/>
    <n v="-2000"/>
    <x v="1"/>
    <x v="1"/>
    <s v="REF. SolicitaÃ§Ã£o de pagamento - Acordo RT 0100153-85.2022.5.01.0044 - Misael Henrique da Silva x Kioto Ambiental "/>
    <x v="0"/>
    <x v="0"/>
    <x v="0"/>
    <x v="0"/>
    <x v="1"/>
  </r>
  <r>
    <x v="5"/>
    <x v="3"/>
    <x v="6"/>
    <d v="2024-06-05T00:00:00"/>
    <d v="2024-12-16T00:00:00"/>
    <x v="552"/>
    <x v="45"/>
    <x v="3"/>
    <x v="0"/>
    <n v="-2000"/>
    <x v="1"/>
    <x v="1"/>
    <s v="REF. SolicitaÃ§Ã£o de pagamento - Acordo RT 0100153-85.2022.5.01.0044 - Misael Henrique da Silva x Kioto Ambiental "/>
    <x v="0"/>
    <x v="0"/>
    <x v="0"/>
    <x v="0"/>
    <x v="1"/>
  </r>
  <r>
    <x v="5"/>
    <x v="3"/>
    <x v="6"/>
    <d v="2024-06-05T00:00:00"/>
    <d v="2025-01-15T00:00:00"/>
    <x v="552"/>
    <x v="46"/>
    <x v="3"/>
    <x v="0"/>
    <n v="-2000"/>
    <x v="1"/>
    <x v="1"/>
    <s v="REF. SolicitaÃ§Ã£o de pagamento - Acordo RT 0100153-85.2022.5.01.0044 - Misael Henrique da Silva x Kioto Ambiental "/>
    <x v="0"/>
    <x v="0"/>
    <x v="0"/>
    <x v="0"/>
    <x v="1"/>
  </r>
  <r>
    <x v="5"/>
    <x v="3"/>
    <x v="6"/>
    <d v="2024-06-05T00:00:00"/>
    <d v="2025-02-15T00:00:00"/>
    <x v="552"/>
    <x v="47"/>
    <x v="3"/>
    <x v="1"/>
    <n v="-1000"/>
    <x v="1"/>
    <x v="1"/>
    <s v="REF. SolicitaÃ§Ã£o de pagamento - Acordo RT 0100153-85.2022.5.01.0044 - Misael Henrique da Silva x Kioto Ambiental "/>
    <x v="0"/>
    <x v="0"/>
    <x v="0"/>
    <x v="0"/>
    <x v="1"/>
  </r>
  <r>
    <x v="5"/>
    <x v="3"/>
    <x v="6"/>
    <d v="2024-06-12T00:00:00"/>
    <d v="2024-07-22T00:00:00"/>
    <x v="553"/>
    <x v="32"/>
    <x v="3"/>
    <x v="0"/>
    <n v="-2000"/>
    <x v="1"/>
    <x v="1"/>
    <s v="REF. Fwd: SolicitaÃ§Ã£o de pagamento - Acordo RT 0100382-48.2023.5.01.0064 - Edeilson Diogo Tavira Salino x Kioto Ambiental "/>
    <x v="0"/>
    <x v="0"/>
    <x v="0"/>
    <x v="0"/>
    <x v="1"/>
  </r>
  <r>
    <x v="5"/>
    <x v="3"/>
    <x v="6"/>
    <d v="2024-06-12T00:00:00"/>
    <d v="2024-08-22T00:00:00"/>
    <x v="553"/>
    <x v="33"/>
    <x v="3"/>
    <x v="0"/>
    <n v="-2000"/>
    <x v="1"/>
    <x v="1"/>
    <s v="REF. Fwd: SolicitaÃ§Ã£o de pagamento - Acordo RT 0100382-48.2023.5.01.0064 - Edeilson Diogo Tavira Salino x Kioto Ambiental "/>
    <x v="0"/>
    <x v="0"/>
    <x v="0"/>
    <x v="0"/>
    <x v="1"/>
  </r>
  <r>
    <x v="5"/>
    <x v="3"/>
    <x v="6"/>
    <d v="2024-06-12T00:00:00"/>
    <d v="2024-09-23T00:00:00"/>
    <x v="553"/>
    <x v="34"/>
    <x v="3"/>
    <x v="0"/>
    <n v="-2000"/>
    <x v="1"/>
    <x v="1"/>
    <s v="REF. Fwd: SolicitaÃ§Ã£o de pagamento - Acordo RT 0100382-48.2023.5.01.0064 - Edeilson Diogo Tavira Salino x Kioto Ambiental "/>
    <x v="0"/>
    <x v="0"/>
    <x v="0"/>
    <x v="0"/>
    <x v="1"/>
  </r>
  <r>
    <x v="5"/>
    <x v="3"/>
    <x v="6"/>
    <d v="2024-06-12T00:00:00"/>
    <d v="2024-10-22T00:00:00"/>
    <x v="553"/>
    <x v="35"/>
    <x v="3"/>
    <x v="0"/>
    <n v="-2000"/>
    <x v="1"/>
    <x v="1"/>
    <s v="REF. Fwd: SolicitaÃ§Ã£o de pagamento - Acordo RT 0100382-48.2023.5.01.0064 - Edeilson Diogo Tavira Salino x Kioto Ambiental "/>
    <x v="0"/>
    <x v="0"/>
    <x v="0"/>
    <x v="0"/>
    <x v="1"/>
  </r>
  <r>
    <x v="5"/>
    <x v="3"/>
    <x v="6"/>
    <d v="2024-06-12T00:00:00"/>
    <d v="2024-11-22T00:00:00"/>
    <x v="553"/>
    <x v="36"/>
    <x v="3"/>
    <x v="0"/>
    <n v="-2000"/>
    <x v="1"/>
    <x v="1"/>
    <s v="REF. Fwd: SolicitaÃ§Ã£o de pagamento - Acordo RT 0100382-48.2023.5.01.0064 - Edeilson Diogo Tavira Salino x Kioto Ambiental "/>
    <x v="0"/>
    <x v="0"/>
    <x v="0"/>
    <x v="0"/>
    <x v="1"/>
  </r>
  <r>
    <x v="5"/>
    <x v="3"/>
    <x v="6"/>
    <d v="2024-06-17T00:00:00"/>
    <d v="2024-06-21T00:00:00"/>
    <x v="554"/>
    <x v="1"/>
    <x v="3"/>
    <x v="0"/>
    <n v="-7334.86"/>
    <x v="1"/>
    <x v="1"/>
    <s v="ENC: PRAZO PARA RR - 0101382-30.2019.5.01.0030 - KIOTO AMBIENTAL X MARCELO ALVES DO NASCIMENTO - RECURSO DE REVISTA "/>
    <x v="0"/>
    <x v="0"/>
    <x v="0"/>
    <x v="0"/>
    <x v="1"/>
  </r>
  <r>
    <x v="5"/>
    <x v="3"/>
    <x v="7"/>
    <d v="2024-07-01T00:00:00"/>
    <d v="2024-07-04T00:00:00"/>
    <x v="555"/>
    <x v="1"/>
    <x v="6"/>
    <x v="0"/>
    <n v="-4169.76"/>
    <x v="1"/>
    <x v="1"/>
    <s v="RES: KIOTO - PROCESSO 0343268-57.2022.8.19.0001"/>
    <x v="0"/>
    <x v="0"/>
    <x v="0"/>
    <x v="0"/>
    <x v="2"/>
  </r>
  <r>
    <x v="5"/>
    <x v="3"/>
    <x v="7"/>
    <d v="2024-07-08T00:00:00"/>
    <d v="2024-07-11T00:00:00"/>
    <x v="556"/>
    <x v="1"/>
    <x v="6"/>
    <x v="0"/>
    <n v="-7334.86"/>
    <x v="1"/>
    <x v="1"/>
    <s v="RES: ENC: PRAZO PARA RR/ PAGAMENTO GUIA - ACÃ“RDÃƒO RO 0100166-97.2022.5.01.0072 - Fabio dos Santos Nascimento - KIOTO AMBIENTAL "/>
    <x v="0"/>
    <x v="0"/>
    <x v="0"/>
    <x v="0"/>
    <x v="2"/>
  </r>
  <r>
    <x v="5"/>
    <x v="3"/>
    <x v="7"/>
    <d v="2024-07-08T00:00:00"/>
    <d v="2024-07-12T00:00:00"/>
    <x v="557"/>
    <x v="1"/>
    <x v="3"/>
    <x v="0"/>
    <n v="-4669.72"/>
    <x v="1"/>
    <x v="1"/>
    <s v="ENC: PRAZO PARA AIRR/ PAGAMENTO GUIA - ACÃ“RDÃƒO RO 0101042-62.2021.5.01.0080 - Junior Sabino Ramos - KIOTO AMBIENTAL "/>
    <x v="0"/>
    <x v="0"/>
    <x v="0"/>
    <x v="0"/>
    <x v="2"/>
  </r>
  <r>
    <x v="5"/>
    <x v="3"/>
    <x v="7"/>
    <d v="2024-07-15T00:00:00"/>
    <d v="2024-07-19T00:00:00"/>
    <x v="558"/>
    <x v="1"/>
    <x v="3"/>
    <x v="0"/>
    <n v="-7009.71"/>
    <x v="1"/>
    <x v="1"/>
    <s v="REF.  Custas para aÃ§Ã£o judicial - Eko x Ãguas do Rio "/>
    <x v="0"/>
    <x v="0"/>
    <x v="0"/>
    <x v="0"/>
    <x v="2"/>
  </r>
  <r>
    <x v="5"/>
    <x v="3"/>
    <x v="7"/>
    <d v="2024-07-17T00:00:00"/>
    <d v="2024-07-19T00:00:00"/>
    <x v="559"/>
    <x v="1"/>
    <x v="3"/>
    <x v="0"/>
    <n v="-10309.540000000001"/>
    <x v="1"/>
    <x v="1"/>
    <s v="ENC: PAGAMENTO 48H - RT  0100933-61.2021.5.01.0011 - ADRIANO JULIAO DA SILVA X KIOTO AMBIENTAL LTDA."/>
    <x v="0"/>
    <x v="0"/>
    <x v="0"/>
    <x v="0"/>
    <x v="2"/>
  </r>
  <r>
    <x v="5"/>
    <x v="3"/>
    <x v="7"/>
    <d v="2024-07-17T00:00:00"/>
    <d v="2024-07-19T00:00:00"/>
    <x v="560"/>
    <x v="1"/>
    <x v="3"/>
    <x v="0"/>
    <n v="-3436.51"/>
    <x v="1"/>
    <x v="1"/>
    <s v="ENC: PAGAMENTO 48H - RT  0100933-61.2021.5.01.0011 - ADRIANO JULIAO DA SILVA X KIOTO AMBIENTAL LTDA."/>
    <x v="0"/>
    <x v="0"/>
    <x v="0"/>
    <x v="0"/>
    <x v="2"/>
  </r>
  <r>
    <x v="5"/>
    <x v="3"/>
    <x v="7"/>
    <d v="2024-07-24T00:00:00"/>
    <d v="2024-08-12T00:00:00"/>
    <x v="561"/>
    <x v="13"/>
    <x v="3"/>
    <x v="0"/>
    <n v="-1750"/>
    <x v="1"/>
    <x v="1"/>
    <s v="ENC: SolicitaÃ§Ã£o de pagamento - Acordo RT 0100828-36.2023.5.01.0069 - Wladimir Pimentel x Kioto Ambiental"/>
    <x v="0"/>
    <x v="0"/>
    <x v="0"/>
    <x v="0"/>
    <x v="2"/>
  </r>
  <r>
    <x v="5"/>
    <x v="3"/>
    <x v="7"/>
    <d v="2024-07-24T00:00:00"/>
    <d v="2024-09-12T00:00:00"/>
    <x v="561"/>
    <x v="14"/>
    <x v="3"/>
    <x v="0"/>
    <n v="-1750"/>
    <x v="1"/>
    <x v="1"/>
    <s v="ENC: SolicitaÃ§Ã£o de pagamento - Acordo RT 0100828-36.2023.5.01.0069 - Wladimir Pimentel x Kioto Ambiental"/>
    <x v="0"/>
    <x v="0"/>
    <x v="0"/>
    <x v="0"/>
    <x v="2"/>
  </r>
  <r>
    <x v="5"/>
    <x v="3"/>
    <x v="7"/>
    <d v="2024-07-24T00:00:00"/>
    <d v="2024-10-14T00:00:00"/>
    <x v="561"/>
    <x v="15"/>
    <x v="3"/>
    <x v="0"/>
    <n v="-1750"/>
    <x v="1"/>
    <x v="1"/>
    <s v="ENC: SolicitaÃ§Ã£o de pagamento - Acordo RT 0100828-36.2023.5.01.0069 - Wladimir Pimentel x Kioto Ambiental"/>
    <x v="0"/>
    <x v="0"/>
    <x v="0"/>
    <x v="0"/>
    <x v="2"/>
  </r>
  <r>
    <x v="5"/>
    <x v="3"/>
    <x v="7"/>
    <d v="2024-07-24T00:00:00"/>
    <d v="2024-11-12T00:00:00"/>
    <x v="561"/>
    <x v="16"/>
    <x v="3"/>
    <x v="0"/>
    <n v="-1750"/>
    <x v="1"/>
    <x v="1"/>
    <s v="ENC: SolicitaÃ§Ã£o de pagamento - Acordo RT 0100828-36.2023.5.01.0069 - Wladimir Pimentel x Kioto Ambiental"/>
    <x v="0"/>
    <x v="0"/>
    <x v="0"/>
    <x v="0"/>
    <x v="2"/>
  </r>
  <r>
    <x v="5"/>
    <x v="3"/>
    <x v="7"/>
    <d v="2024-07-25T00:00:00"/>
    <d v="2024-07-29T00:00:00"/>
    <x v="562"/>
    <x v="1"/>
    <x v="3"/>
    <x v="0"/>
    <n v="-13601.78"/>
    <x v="1"/>
    <x v="1"/>
    <s v="ENC: GUIA - REVERSÃƒO 2Âº/ PRAZO PARA RR/ PAGAMENTO GUIA - ACÃ“RDÃƒO RO 0100077-19.2022.5.01.0058 - Gilcimar Soares Carvalho - KIOTO AMBIENTAL"/>
    <x v="0"/>
    <x v="0"/>
    <x v="0"/>
    <x v="0"/>
    <x v="2"/>
  </r>
  <r>
    <x v="5"/>
    <x v="3"/>
    <x v="7"/>
    <d v="2024-07-25T00:00:00"/>
    <d v="2024-07-29T00:00:00"/>
    <x v="563"/>
    <x v="1"/>
    <x v="3"/>
    <x v="0"/>
    <n v="-1500"/>
    <x v="1"/>
    <x v="1"/>
    <s v="ENC: GUIA - REVERSÃƒO 2Âº/ PRAZO PARA RR/ PAGAMENTO GUIA - ACÃ“RDÃƒO RO 0100077-19.2022.5.01.0058 - Gilcimar Soares Carvalho - KIOTO AMBIENTAL"/>
    <x v="0"/>
    <x v="0"/>
    <x v="0"/>
    <x v="0"/>
    <x v="2"/>
  </r>
  <r>
    <x v="5"/>
    <x v="3"/>
    <x v="7"/>
    <d v="2024-07-29T00:00:00"/>
    <d v="2024-08-15T00:00:00"/>
    <x v="564"/>
    <x v="1"/>
    <x v="3"/>
    <x v="0"/>
    <n v="-1968.84"/>
    <x v="1"/>
    <x v="1"/>
    <s v="ENC: RT 0100672-83.2020.5.01.0059 - AnastÃ¡cio Rodrigues Ramos x Kioto Ambiental - Parcelamento- KIOTO AMBIENTAL"/>
    <x v="0"/>
    <x v="0"/>
    <x v="0"/>
    <x v="0"/>
    <x v="2"/>
  </r>
  <r>
    <x v="5"/>
    <x v="3"/>
    <x v="7"/>
    <d v="2024-07-29T00:00:00"/>
    <d v="2024-08-15T00:00:00"/>
    <x v="565"/>
    <x v="1"/>
    <x v="3"/>
    <x v="0"/>
    <n v="-337.34"/>
    <x v="1"/>
    <x v="1"/>
    <s v="ENC: ENC: RT 0100672-83.2020.5.01.0059 - AnastÃ¡cio Rodrigues Ramos x Kioto Ambiental - Parcelamento "/>
    <x v="0"/>
    <x v="0"/>
    <x v="0"/>
    <x v="0"/>
    <x v="2"/>
  </r>
  <r>
    <x v="5"/>
    <x v="3"/>
    <x v="8"/>
    <d v="2024-08-06T00:00:00"/>
    <d v="2024-08-16T00:00:00"/>
    <x v="566"/>
    <x v="1"/>
    <x v="3"/>
    <x v="0"/>
    <n v="-48"/>
    <x v="1"/>
    <x v="1"/>
    <s v="ENC: Guia de custas do Processo contra o CRA-RJ"/>
    <x v="0"/>
    <x v="0"/>
    <x v="0"/>
    <x v="0"/>
    <x v="2"/>
  </r>
  <r>
    <x v="5"/>
    <x v="3"/>
    <x v="8"/>
    <d v="2024-08-12T00:00:00"/>
    <d v="2024-08-20T00:00:00"/>
    <x v="567"/>
    <x v="1"/>
    <x v="3"/>
    <x v="0"/>
    <n v="-2108.09"/>
    <x v="1"/>
    <x v="1"/>
    <s v="ENC: PJEC 0837981-85.2024.8.19.0001 - QUE DOCE CONFEITARIA ARTESANAL LTDA X EKO TRANSPORTES E RECOLHIMENTO DE RESÃDUOS LTDA"/>
    <x v="0"/>
    <x v="0"/>
    <x v="0"/>
    <x v="0"/>
    <x v="2"/>
  </r>
  <r>
    <x v="5"/>
    <x v="3"/>
    <x v="8"/>
    <d v="2024-08-13T00:00:00"/>
    <d v="2024-08-26T00:00:00"/>
    <x v="568"/>
    <x v="1"/>
    <x v="3"/>
    <x v="0"/>
    <n v="-1348.9"/>
    <x v="1"/>
    <x v="1"/>
    <s v="ENC: RT 0100870-73.2020.5.01.0010 - PAULO ROBERTO SILVA BEZERRA x KIOTO AMBIENTAL "/>
    <x v="0"/>
    <x v="0"/>
    <x v="0"/>
    <x v="0"/>
    <x v="2"/>
  </r>
  <r>
    <x v="5"/>
    <x v="3"/>
    <x v="8"/>
    <d v="2024-08-13T00:00:00"/>
    <d v="2024-08-26T00:00:00"/>
    <x v="569"/>
    <x v="1"/>
    <x v="3"/>
    <x v="0"/>
    <n v="-493.15"/>
    <x v="1"/>
    <x v="1"/>
    <s v="ENC: RT 0100870-73.2020.5.01.0010 - PAULO ROBERTO SILVA BEZERRA x KIOTO AMBIENTAL "/>
    <x v="0"/>
    <x v="0"/>
    <x v="0"/>
    <x v="0"/>
    <x v="2"/>
  </r>
  <r>
    <x v="5"/>
    <x v="3"/>
    <x v="8"/>
    <d v="2024-08-20T00:00:00"/>
    <d v="2024-08-24T00:00:00"/>
    <x v="570"/>
    <x v="1"/>
    <x v="3"/>
    <x v="0"/>
    <n v="-4049.36"/>
    <x v="1"/>
    <x v="1"/>
    <s v="ENC: RT  0100933-61.2021.5.01.0011 - ADRIANO JULIAO DA SILVA X KIOTO AMBIENTAL LTDA. - PARCELA 1/6"/>
    <x v="0"/>
    <x v="0"/>
    <x v="0"/>
    <x v="0"/>
    <x v="2"/>
  </r>
  <r>
    <x v="5"/>
    <x v="3"/>
    <x v="8"/>
    <d v="2024-08-27T00:00:00"/>
    <d v="2024-09-18T00:00:00"/>
    <x v="571"/>
    <x v="1"/>
    <x v="3"/>
    <x v="0"/>
    <n v="-5760.46"/>
    <x v="1"/>
    <x v="1"/>
    <s v="ENC: RT 0100672-83.2020.5.01.0059 - AnastÃ¡cio Rodrigues Ramos x Kioto Ambiental - Parcelamento- KIOTO AMBIENTAL"/>
    <x v="0"/>
    <x v="0"/>
    <x v="0"/>
    <x v="0"/>
    <x v="2"/>
  </r>
  <r>
    <x v="5"/>
    <x v="3"/>
    <x v="8"/>
    <d v="2024-08-28T00:00:00"/>
    <d v="2024-09-03T00:00:00"/>
    <x v="572"/>
    <x v="1"/>
    <x v="3"/>
    <x v="0"/>
    <n v="-26266.92"/>
    <x v="1"/>
    <x v="1"/>
    <s v="Fwd: GUIAS - REVERSÃƒO 2Â° - PRAZO PARA RR - 0100305-31.2023.5.01.0002 - VALDINEI LEAL DA SILVA X Kioto Ambiental Ltda - Recurso de Revista "/>
    <x v="0"/>
    <x v="0"/>
    <x v="0"/>
    <x v="0"/>
    <x v="2"/>
  </r>
  <r>
    <x v="5"/>
    <x v="3"/>
    <x v="8"/>
    <d v="2024-08-28T00:00:00"/>
    <d v="2024-09-03T00:00:00"/>
    <x v="573"/>
    <x v="1"/>
    <x v="3"/>
    <x v="0"/>
    <n v="-600"/>
    <x v="1"/>
    <x v="1"/>
    <s v="Fwd: GUIAS - REVERSÃƒO 2Â° - PRAZO PARA RR - 0100305-31.2023.5.01.0002 - VALDINEI LEAL DA SILVA X Kioto Ambiental Ltda - Recurso de Revista "/>
    <x v="0"/>
    <x v="0"/>
    <x v="0"/>
    <x v="0"/>
    <x v="2"/>
  </r>
  <r>
    <x v="5"/>
    <x v="3"/>
    <x v="9"/>
    <d v="2024-09-03T00:00:00"/>
    <d v="2024-09-06T00:00:00"/>
    <x v="574"/>
    <x v="1"/>
    <x v="3"/>
    <x v="0"/>
    <n v="-12665.14"/>
    <x v="1"/>
    <x v="1"/>
    <s v="Fwd:  GUIA - REVERSÃƒO 2Âº/ PRAZO PARA RR/ PAGAMENTO GUIA - ACÃ“RDÃƒO RO 0100077-19.2022.5.01.0058 - Gilcimar Soares Carvalho - KIOTO AMBIENTAL"/>
    <x v="0"/>
    <x v="0"/>
    <x v="0"/>
    <x v="0"/>
    <x v="2"/>
  </r>
  <r>
    <x v="5"/>
    <x v="3"/>
    <x v="9"/>
    <d v="2024-09-04T00:00:00"/>
    <d v="2024-09-25T00:00:00"/>
    <x v="575"/>
    <x v="19"/>
    <x v="3"/>
    <x v="0"/>
    <n v="-2500"/>
    <x v="1"/>
    <x v="1"/>
    <s v="Fwd: SolicitaÃ§Ã£o de pagamento - Acordo RT 0100404-16.2024.5.01.0018 - Thiago Nogueira Nascimento x Kioto Ambiental "/>
    <x v="0"/>
    <x v="0"/>
    <x v="0"/>
    <x v="0"/>
    <x v="2"/>
  </r>
  <r>
    <x v="5"/>
    <x v="3"/>
    <x v="9"/>
    <d v="2024-09-04T00:00:00"/>
    <d v="2024-10-25T00:00:00"/>
    <x v="575"/>
    <x v="20"/>
    <x v="3"/>
    <x v="0"/>
    <n v="-2500"/>
    <x v="1"/>
    <x v="1"/>
    <s v="Fwd: SolicitaÃ§Ã£o de pagamento - Acordo RT 0100404-16.2024.5.01.0018 - Thiago Nogueira Nascimento x Kioto Ambiental "/>
    <x v="0"/>
    <x v="0"/>
    <x v="0"/>
    <x v="0"/>
    <x v="2"/>
  </r>
  <r>
    <x v="5"/>
    <x v="3"/>
    <x v="9"/>
    <d v="2024-09-04T00:00:00"/>
    <d v="2024-11-25T00:00:00"/>
    <x v="575"/>
    <x v="21"/>
    <x v="3"/>
    <x v="0"/>
    <n v="-2000"/>
    <x v="1"/>
    <x v="1"/>
    <s v="Fwd: SolicitaÃ§Ã£o de pagamento - Acordo RT 0100404-16.2024.5.01.0018 - Thiago Nogueira Nascimento x Kioto Ambiental "/>
    <x v="0"/>
    <x v="0"/>
    <x v="0"/>
    <x v="0"/>
    <x v="2"/>
  </r>
  <r>
    <x v="5"/>
    <x v="3"/>
    <x v="9"/>
    <d v="2024-09-16T00:00:00"/>
    <d v="2024-09-17T00:00:00"/>
    <x v="576"/>
    <x v="1"/>
    <x v="3"/>
    <x v="0"/>
    <n v="-13133.46"/>
    <x v="1"/>
    <x v="1"/>
    <s v="REF: PRAZO PARA AIRR/ PAGAMENTO GUIA - ACÃ“RDÃƒO RO 0101014-20.2021.5.01.0040 - Thiago Petraglia Thomaz x KIOTO AMBIENTAL X MARCELO ALVES DO NASCIMENTO"/>
    <x v="0"/>
    <x v="0"/>
    <x v="0"/>
    <x v="0"/>
    <x v="2"/>
  </r>
  <r>
    <x v="5"/>
    <x v="3"/>
    <x v="9"/>
    <d v="2024-09-20T00:00:00"/>
    <d v="2024-09-24T00:00:00"/>
    <x v="577"/>
    <x v="1"/>
    <x v="3"/>
    <x v="0"/>
    <n v="-4089.85"/>
    <x v="1"/>
    <x v="1"/>
    <s v="ENC: RT  0100933-61.2021.5.01.0011 - ADRIANO JULIAO DA SILVA X KIOTO AMBIENTAL LTDA. - PARCELA 2/6"/>
    <x v="0"/>
    <x v="0"/>
    <x v="0"/>
    <x v="0"/>
    <x v="2"/>
  </r>
  <r>
    <x v="5"/>
    <x v="3"/>
    <x v="10"/>
    <d v="2024-10-03T00:00:00"/>
    <d v="2024-10-07T00:00:00"/>
    <x v="578"/>
    <x v="1"/>
    <x v="4"/>
    <x v="0"/>
    <n v="-7011.58"/>
    <x v="1"/>
    <x v="1"/>
    <s v="ENC: AÃ§Ã£o de cobranÃ§a Instituto Positiva Social "/>
    <x v="0"/>
    <x v="0"/>
    <x v="0"/>
    <x v="0"/>
    <x v="3"/>
  </r>
  <r>
    <x v="5"/>
    <x v="3"/>
    <x v="10"/>
    <d v="2024-10-03T00:00:00"/>
    <d v="2024-10-13T00:00:00"/>
    <x v="579"/>
    <x v="1"/>
    <x v="3"/>
    <x v="0"/>
    <n v="-300"/>
    <x v="1"/>
    <x v="1"/>
    <s v="ENC: RT 0101218-70.2023.5.01.0080 - Ivo Souza Paulino x Eko Transportes - Recurso ordinÃ¡rio "/>
    <x v="0"/>
    <x v="0"/>
    <x v="0"/>
    <x v="0"/>
    <x v="3"/>
  </r>
  <r>
    <x v="5"/>
    <x v="3"/>
    <x v="10"/>
    <d v="2024-10-09T00:00:00"/>
    <d v="2024-10-14T00:00:00"/>
    <x v="580"/>
    <x v="1"/>
    <x v="3"/>
    <x v="0"/>
    <n v="-3333.13"/>
    <x v="1"/>
    <x v="1"/>
    <s v="ENC: AÃ§Ã£o judicial Eko x Ãguas do Rio - CobranÃ§a indevida "/>
    <x v="0"/>
    <x v="0"/>
    <x v="0"/>
    <x v="0"/>
    <x v="3"/>
  </r>
  <r>
    <x v="5"/>
    <x v="3"/>
    <x v="10"/>
    <d v="2024-10-16T00:00:00"/>
    <d v="2024-10-22T00:00:00"/>
    <x v="581"/>
    <x v="1"/>
    <x v="3"/>
    <x v="0"/>
    <n v="-4130.75"/>
    <x v="1"/>
    <x v="1"/>
    <s v="ENC: RT  0100933-61.2021.5.01.0011 - ADRIANO JULIAO DA SILVA X KIOTO AMBIENTAL LTDA. - PARCELA 3/6"/>
    <x v="0"/>
    <x v="0"/>
    <x v="0"/>
    <x v="0"/>
    <x v="3"/>
  </r>
  <r>
    <x v="5"/>
    <x v="3"/>
    <x v="10"/>
    <d v="2024-10-21T00:00:00"/>
    <d v="2024-10-22T00:00:00"/>
    <x v="582"/>
    <x v="1"/>
    <x v="3"/>
    <x v="0"/>
    <n v="-4794.8999999999996"/>
    <x v="1"/>
    <x v="1"/>
    <s v="ENC: SentenÃ§a LÃ­quida - Pagamento - Processo nÂº 0101385-48.2019.5.01.0009 - Ronaldo Roberto Prata Ferreira x Kioto Ambiental Ltda."/>
    <x v="0"/>
    <x v="0"/>
    <x v="0"/>
    <x v="0"/>
    <x v="3"/>
  </r>
  <r>
    <x v="5"/>
    <x v="3"/>
    <x v="10"/>
    <d v="2024-10-29T00:00:00"/>
    <d v="2024-10-30T00:00:00"/>
    <x v="583"/>
    <x v="1"/>
    <x v="3"/>
    <x v="0"/>
    <n v="-609.65"/>
    <x v="1"/>
    <x v="1"/>
    <s v="ENC: AÃ§Ã£o de cobranÃ§a Instituto Positiva Social "/>
    <x v="0"/>
    <x v="0"/>
    <x v="0"/>
    <x v="0"/>
    <x v="3"/>
  </r>
  <r>
    <x v="5"/>
    <x v="3"/>
    <x v="11"/>
    <d v="2024-11-04T00:00:00"/>
    <d v="2024-11-06T00:00:00"/>
    <x v="584"/>
    <x v="1"/>
    <x v="3"/>
    <x v="0"/>
    <n v="-13133.46"/>
    <x v="1"/>
    <x v="1"/>
    <s v="ENC: RT 0100632-35.2022.5.01.0026 - NILTON AUGUSTO DA SILVA - AGRAVO DE INSTRUMENTO "/>
    <x v="0"/>
    <x v="0"/>
    <x v="0"/>
    <x v="0"/>
    <x v="3"/>
  </r>
  <r>
    <x v="5"/>
    <x v="3"/>
    <x v="11"/>
    <d v="2024-11-06T00:00:00"/>
    <d v="2024-11-21T00:00:00"/>
    <x v="585"/>
    <x v="1"/>
    <x v="3"/>
    <x v="0"/>
    <n v="-4172.0600000000004"/>
    <x v="1"/>
    <x v="1"/>
    <s v="ENC: RT  0100933-61.2021.5.01.0011 - ADRIANO JULIAO DA SILVA X KIOTO AMBIENTAL LTDA. - PARCELA 4/6"/>
    <x v="0"/>
    <x v="0"/>
    <x v="0"/>
    <x v="0"/>
    <x v="3"/>
  </r>
  <r>
    <x v="5"/>
    <x v="3"/>
    <x v="11"/>
    <d v="2024-11-27T00:00:00"/>
    <d v="2024-12-22T00:00:00"/>
    <x v="586"/>
    <x v="1"/>
    <x v="3"/>
    <x v="0"/>
    <n v="-4213.78"/>
    <x v="1"/>
    <x v="1"/>
    <s v="ENC: RT  0100933-61.2021.5.01.0011 - ADRIANO JULIAO DA SILVA X KIOTO AMBIENTAL LTDA. - PARCELA 5/6"/>
    <x v="0"/>
    <x v="0"/>
    <x v="0"/>
    <x v="0"/>
    <x v="3"/>
  </r>
  <r>
    <x v="5"/>
    <x v="3"/>
    <x v="12"/>
    <d v="2024-12-11T00:00:00"/>
    <d v="2024-12-27T00:00:00"/>
    <x v="587"/>
    <x v="1"/>
    <x v="3"/>
    <x v="0"/>
    <n v="-14.32"/>
    <x v="1"/>
    <x v="1"/>
    <s v="ENC: RT  7 - Robson Farias Cunha X KIOTO AMBIENTAL - Recurso OrdinÃ¡rio "/>
    <x v="0"/>
    <x v="0"/>
    <x v="0"/>
    <x v="0"/>
    <x v="3"/>
  </r>
  <r>
    <x v="5"/>
    <x v="3"/>
    <x v="12"/>
    <d v="2024-12-11T00:00:00"/>
    <d v="2024-12-29T00:00:00"/>
    <x v="588"/>
    <x v="1"/>
    <x v="3"/>
    <x v="0"/>
    <n v="-716"/>
    <x v="1"/>
    <x v="1"/>
    <s v="ENC: RT  7 - Robson Farias Cunha X KIOTO AMBIENTAL - Recurso OrdinÃ¡rio "/>
    <x v="0"/>
    <x v="0"/>
    <x v="0"/>
    <x v="0"/>
    <x v="3"/>
  </r>
  <r>
    <x v="5"/>
    <x v="3"/>
    <x v="12"/>
    <d v="2024-12-23T00:00:00"/>
    <d v="2025-01-23T00:00:00"/>
    <x v="589"/>
    <x v="1"/>
    <x v="3"/>
    <x v="0"/>
    <n v="-4255.92"/>
    <x v="1"/>
    <x v="1"/>
    <s v="ENC: RT  0100933-61.2021.5.01.0011 - ADRIANO JULIAO DA SILVA X KIOTO AMBIENTAL LTDA. - PARCELA 6/6"/>
    <x v="0"/>
    <x v="0"/>
    <x v="0"/>
    <x v="0"/>
    <x v="3"/>
  </r>
  <r>
    <x v="5"/>
    <x v="3"/>
    <x v="3"/>
    <d v="2025-01-14T00:00:00"/>
    <d v="2025-02-13T00:00:00"/>
    <x v="590"/>
    <x v="32"/>
    <x v="3"/>
    <x v="1"/>
    <n v="-1400"/>
    <x v="1"/>
    <x v="1"/>
    <s v="ENC: SolicitaÃ§Ã£o de pagamento - Acordo RT 0100453-31.2023.5.01.0038 - Carlos Henrique da Silva Barcelos x Kioto Ambiental e outros "/>
    <x v="0"/>
    <x v="0"/>
    <x v="0"/>
    <x v="0"/>
    <x v="0"/>
  </r>
  <r>
    <x v="5"/>
    <x v="3"/>
    <x v="3"/>
    <d v="2025-01-14T00:00:00"/>
    <d v="2025-03-13T00:00:00"/>
    <x v="590"/>
    <x v="33"/>
    <x v="3"/>
    <x v="1"/>
    <n v="-1400"/>
    <x v="1"/>
    <x v="1"/>
    <s v="ENC: SolicitaÃ§Ã£o de pagamento - Acordo RT 0100453-31.2023.5.01.0038 - Carlos Henrique da Silva Barcelos x Kioto Ambiental e outros "/>
    <x v="0"/>
    <x v="0"/>
    <x v="0"/>
    <x v="0"/>
    <x v="0"/>
  </r>
  <r>
    <x v="5"/>
    <x v="3"/>
    <x v="3"/>
    <d v="2025-01-14T00:00:00"/>
    <d v="2025-04-11T00:00:00"/>
    <x v="590"/>
    <x v="34"/>
    <x v="3"/>
    <x v="1"/>
    <n v="-1400"/>
    <x v="1"/>
    <x v="1"/>
    <s v="ENC: SolicitaÃ§Ã£o de pagamento - Acordo RT 0100453-31.2023.5.01.0038 - Carlos Henrique da Silva Barcelos x Kioto Ambiental e outros "/>
    <x v="0"/>
    <x v="0"/>
    <x v="0"/>
    <x v="0"/>
    <x v="0"/>
  </r>
  <r>
    <x v="5"/>
    <x v="3"/>
    <x v="3"/>
    <d v="2025-01-14T00:00:00"/>
    <d v="2025-05-13T00:00:00"/>
    <x v="590"/>
    <x v="35"/>
    <x v="3"/>
    <x v="1"/>
    <n v="-1400"/>
    <x v="1"/>
    <x v="1"/>
    <s v="ENC: SolicitaÃ§Ã£o de pagamento - Acordo RT 0100453-31.2023.5.01.0038 - Carlos Henrique da Silva Barcelos x Kioto Ambiental e outros "/>
    <x v="0"/>
    <x v="0"/>
    <x v="0"/>
    <x v="0"/>
    <x v="0"/>
  </r>
  <r>
    <x v="5"/>
    <x v="3"/>
    <x v="3"/>
    <d v="2025-01-14T00:00:00"/>
    <d v="2025-06-13T00:00:00"/>
    <x v="590"/>
    <x v="36"/>
    <x v="3"/>
    <x v="1"/>
    <n v="-1400"/>
    <x v="1"/>
    <x v="1"/>
    <s v="ENC: SolicitaÃ§Ã£o de pagamento - Acordo RT 0100453-31.2023.5.01.0038 - Carlos Henrique da Silva Barcelos x Kioto Ambiental e outros "/>
    <x v="0"/>
    <x v="0"/>
    <x v="0"/>
    <x v="0"/>
    <x v="0"/>
  </r>
  <r>
    <x v="5"/>
    <x v="3"/>
    <x v="3"/>
    <d v="2025-01-16T00:00:00"/>
    <d v="2025-01-17T00:00:00"/>
    <x v="591"/>
    <x v="1"/>
    <x v="3"/>
    <x v="0"/>
    <n v="-100"/>
    <x v="1"/>
    <x v="1"/>
    <s v="ENC: GUIA/CUSTAS PROCESSUAIS/PAGAMENTO - 0100386-10.2021.5.01.0047 - Marcus Vinicius Ferreira de Oliveira x KIOTO AMBIENTAL LTDA PRAZO AMANHA 17/01"/>
    <x v="0"/>
    <x v="0"/>
    <x v="0"/>
    <x v="0"/>
    <x v="0"/>
  </r>
  <r>
    <x v="5"/>
    <x v="3"/>
    <x v="3"/>
    <d v="2025-01-27T00:00:00"/>
    <d v="2025-01-29T00:00:00"/>
    <x v="592"/>
    <x v="1"/>
    <x v="3"/>
    <x v="0"/>
    <n v="-975.1"/>
    <x v="1"/>
    <x v="1"/>
    <s v="ENC: Processo nÂº 0101385-48.2019.5.01.0009 - Ronaldo Roberto Prata Ferreira x Kioto Ambiental Ltda."/>
    <x v="0"/>
    <x v="0"/>
    <x v="0"/>
    <x v="0"/>
    <x v="0"/>
  </r>
  <r>
    <x v="5"/>
    <x v="3"/>
    <x v="3"/>
    <d v="2025-01-29T00:00:00"/>
    <d v="2025-01-31T00:00:00"/>
    <x v="593"/>
    <x v="1"/>
    <x v="3"/>
    <x v="0"/>
    <n v="-13133.46"/>
    <x v="1"/>
    <x v="1"/>
    <s v="ENC: DECISÃƒO DENEGATÃ“RIA - GUIA - AIRR 0100077-19.2022.5.01.0058 - Gilcimar Soares Carvalho - KIOTO AMBIENTAL"/>
    <x v="0"/>
    <x v="0"/>
    <x v="0"/>
    <x v="0"/>
    <x v="0"/>
  </r>
  <r>
    <x v="5"/>
    <x v="3"/>
    <x v="3"/>
    <d v="2025-01-30T00:00:00"/>
    <d v="2025-02-03T00:00:00"/>
    <x v="594"/>
    <x v="1"/>
    <x v="3"/>
    <x v="0"/>
    <n v="-346"/>
    <x v="1"/>
    <x v="1"/>
    <s v="ENC: Re: 0101045-11.2023.5.01.0221 - LUCIO FLAVIO X KIOTO AMBIENTAL - IMPUG - ADV EDUARDO"/>
    <x v="0"/>
    <x v="0"/>
    <x v="0"/>
    <x v="0"/>
    <x v="0"/>
  </r>
  <r>
    <x v="5"/>
    <x v="3"/>
    <x v="13"/>
    <d v="2025-02-03T00:00:00"/>
    <d v="2025-02-05T00:00:00"/>
    <x v="595"/>
    <x v="1"/>
    <x v="3"/>
    <x v="0"/>
    <n v="-10000"/>
    <x v="1"/>
    <x v="1"/>
    <s v="ENC: PRAZO PARA RO/ PAGAMENTO GUIA - SENTENÃ‡A - 0101045-11.2023.5.01.0221 - LUCIO FLAVIO GOMES MARINHO x Kioto Ambiental LTDA"/>
    <x v="0"/>
    <x v="0"/>
    <x v="0"/>
    <x v="0"/>
    <x v="0"/>
  </r>
  <r>
    <x v="5"/>
    <x v="3"/>
    <x v="13"/>
    <d v="2025-02-03T00:00:00"/>
    <d v="2025-02-05T00:00:00"/>
    <x v="596"/>
    <x v="1"/>
    <x v="3"/>
    <x v="0"/>
    <n v="-200"/>
    <x v="1"/>
    <x v="1"/>
    <s v="ENC: PRAZO PARA RO/ PAGAMENTO GUIA - SENTENÃ‡A - 0101045-11.2023.5.01.0221 - LUCIO FLAVIO GOMES MARINHO x Kioto Ambiental LTDA - GRU"/>
    <x v="0"/>
    <x v="0"/>
    <x v="0"/>
    <x v="0"/>
    <x v="0"/>
  </r>
  <r>
    <x v="5"/>
    <x v="42"/>
    <x v="2"/>
    <d v="2024-03-25T00:00:00"/>
    <d v="2024-03-25T00:00:00"/>
    <x v="597"/>
    <x v="1"/>
    <x v="6"/>
    <x v="0"/>
    <n v="-200"/>
    <x v="1"/>
    <x v="1"/>
    <s v="REF. 02/2024 - PAGAMENTOS  - KIOTO "/>
    <x v="0"/>
    <x v="0"/>
    <x v="0"/>
    <x v="0"/>
    <x v="0"/>
  </r>
  <r>
    <x v="5"/>
    <x v="42"/>
    <x v="7"/>
    <d v="2024-07-12T00:00:00"/>
    <d v="2024-07-22T00:00:00"/>
    <x v="598"/>
    <x v="1"/>
    <x v="6"/>
    <x v="0"/>
    <n v="-200"/>
    <x v="1"/>
    <x v="1"/>
    <s v="Fwd: ENC: 06 -2024 - pagamentos - KIOTO - escritorio- 05-2024"/>
    <x v="0"/>
    <x v="0"/>
    <x v="0"/>
    <x v="0"/>
    <x v="2"/>
  </r>
  <r>
    <x v="5"/>
    <x v="42"/>
    <x v="8"/>
    <d v="2024-08-31T00:00:00"/>
    <d v="2024-09-10T00:00:00"/>
    <x v="599"/>
    <x v="1"/>
    <x v="6"/>
    <x v="0"/>
    <n v="-400"/>
    <x v="1"/>
    <x v="1"/>
    <s v=" ENC: 07 -2024 - pagamentos - KIOTO - escritorio"/>
    <x v="0"/>
    <x v="0"/>
    <x v="0"/>
    <x v="0"/>
    <x v="2"/>
  </r>
  <r>
    <x v="5"/>
    <x v="42"/>
    <x v="13"/>
    <d v="2025-02-11T00:00:00"/>
    <d v="2025-02-21T00:00:00"/>
    <x v="600"/>
    <x v="1"/>
    <x v="6"/>
    <x v="1"/>
    <n v="-600"/>
    <x v="1"/>
    <x v="1"/>
    <s v=" ENC:ENC: 12 -2024 - pagamentos - KIOTO - escritorio"/>
    <x v="0"/>
    <x v="0"/>
    <x v="0"/>
    <x v="0"/>
    <x v="0"/>
  </r>
  <r>
    <x v="5"/>
    <x v="31"/>
    <x v="5"/>
    <d v="2024-05-24T00:00:00"/>
    <d v="2024-05-27T00:00:00"/>
    <x v="601"/>
    <x v="1"/>
    <x v="2"/>
    <x v="0"/>
    <n v="-1810.74"/>
    <x v="2"/>
    <x v="2"/>
    <s v="ENC: BB-PAD - Processo Administrativo NÂº 2024/342071(7417) - KIOTO AMBIENTAL LTDA - NotificaÃ§Ã£o da DecisÃ£o em 1Âª e Ãšnica InstÃ¢ncia"/>
    <x v="0"/>
    <x v="0"/>
    <x v="0"/>
    <x v="0"/>
    <x v="1"/>
  </r>
  <r>
    <x v="5"/>
    <x v="6"/>
    <x v="0"/>
    <d v="2024-01-22T00:00:00"/>
    <d v="2024-01-29T00:00:00"/>
    <x v="602"/>
    <x v="1"/>
    <x v="4"/>
    <x v="0"/>
    <n v="-12665.14"/>
    <x v="1"/>
    <x v="1"/>
    <s v="REF. SENTENÃ‡A / PAGAMENTO GUIA RO -FABIO DOS SANTOS NASCIMENTO X KIOTO AMBIENTAL LTDA-0100166-97.2022.5.01.0072 - RECURSO "/>
    <x v="0"/>
    <x v="0"/>
    <x v="0"/>
    <x v="0"/>
    <x v="0"/>
  </r>
  <r>
    <x v="5"/>
    <x v="6"/>
    <x v="0"/>
    <d v="2024-01-22T00:00:00"/>
    <d v="2024-01-29T00:00:00"/>
    <x v="603"/>
    <x v="1"/>
    <x v="4"/>
    <x v="0"/>
    <n v="-400"/>
    <x v="1"/>
    <x v="1"/>
    <s v="REF. SENTENÃ‡A / PAGAMENTO GUIA RO -FABIO DOS SANTOS NASCIMENTO X KIOTO AMBIENTAL LTDA-0100166-97.2022.5.01.0072 - RECURSO "/>
    <x v="0"/>
    <x v="0"/>
    <x v="0"/>
    <x v="0"/>
    <x v="0"/>
  </r>
  <r>
    <x v="5"/>
    <x v="6"/>
    <x v="1"/>
    <d v="2024-02-08T00:00:00"/>
    <d v="2024-02-15T00:00:00"/>
    <x v="604"/>
    <x v="1"/>
    <x v="4"/>
    <x v="0"/>
    <n v="-25330.28"/>
    <x v="1"/>
    <x v="1"/>
    <s v="REF. REVERSÃƒO PRAZO PARA RR/ PAGAMENTO GUIA - ACÃ“RDÃƒO RO - 0100090-52.2022.5.01.0079 - KIOTO X FRANKLIN FREIRE ROCHA"/>
    <x v="0"/>
    <x v="0"/>
    <x v="0"/>
    <x v="0"/>
    <x v="0"/>
  </r>
  <r>
    <x v="5"/>
    <x v="6"/>
    <x v="1"/>
    <d v="2024-02-08T00:00:00"/>
    <d v="2024-02-15T00:00:00"/>
    <x v="605"/>
    <x v="1"/>
    <x v="4"/>
    <x v="0"/>
    <n v="-2000"/>
    <x v="1"/>
    <x v="1"/>
    <s v="REF. REVERSÃƒO PRAZO PARA RR/ PAGAMENTO GUIA - ACÃ“RDÃƒO RO - 0100090-52.2022.5.01.0079 - KIOTO X FRANKLIN FREIRE ROCHA"/>
    <x v="0"/>
    <x v="0"/>
    <x v="0"/>
    <x v="0"/>
    <x v="0"/>
  </r>
  <r>
    <x v="5"/>
    <x v="6"/>
    <x v="1"/>
    <d v="2024-02-21T00:00:00"/>
    <d v="2024-02-26T00:00:00"/>
    <x v="562"/>
    <x v="1"/>
    <x v="4"/>
    <x v="0"/>
    <n v="-500"/>
    <x v="1"/>
    <x v="1"/>
    <s v="REF. SENTENÃ‡A / PAGAMENTO GUIA RO - GILCIMAR SOARES CARVALHO X KIOTO AMBIENTAL LTDA-0100077-19.2022.5.01.0058 - RECURSO "/>
    <x v="0"/>
    <x v="0"/>
    <x v="0"/>
    <x v="0"/>
    <x v="0"/>
  </r>
  <r>
    <x v="5"/>
    <x v="6"/>
    <x v="1"/>
    <d v="2024-02-21T00:00:00"/>
    <d v="2024-02-26T00:00:00"/>
    <x v="606"/>
    <x v="1"/>
    <x v="4"/>
    <x v="0"/>
    <n v="-500"/>
    <x v="1"/>
    <x v="1"/>
    <s v="REF. SENTENÃ‡A / PAGAMENTO GUIA RO - GILCIMAR SOARES CARVALHO X KIOTO AMBIENTAL LTDA-0100077-19.2022.5.01.0058 - RECURSO   (PAGO EM DUPLICIDADE )"/>
    <x v="0"/>
    <x v="0"/>
    <x v="0"/>
    <x v="0"/>
    <x v="0"/>
  </r>
  <r>
    <x v="5"/>
    <x v="6"/>
    <x v="1"/>
    <d v="2024-02-21T00:00:00"/>
    <d v="2024-02-26T00:00:00"/>
    <x v="607"/>
    <x v="1"/>
    <x v="4"/>
    <x v="0"/>
    <n v="-12665.14"/>
    <x v="1"/>
    <x v="1"/>
    <s v="REF. SENTENÃ‡A / PAGAMENTO GUIA RO - GILCIMAR SOARES CARVALHO X KIOTO AMBIENTAL LTDA-0100077-19.2022.5.01.0058 - RECURSO "/>
    <x v="0"/>
    <x v="0"/>
    <x v="0"/>
    <x v="0"/>
    <x v="0"/>
  </r>
  <r>
    <x v="5"/>
    <x v="6"/>
    <x v="4"/>
    <d v="2024-04-18T00:00:00"/>
    <d v="2024-04-26T00:00:00"/>
    <x v="608"/>
    <x v="1"/>
    <x v="4"/>
    <x v="0"/>
    <n v="-25330.28"/>
    <x v="1"/>
    <x v="1"/>
    <s v="REF. GUIAS - ACÃ“RDÃƒO ED(RO) - THIAGO PETRAGLIA THOMAZ X KIOTO AMBIENTAL LTDA - 0101014-20.2021.5.01.0040 "/>
    <x v="0"/>
    <x v="0"/>
    <x v="0"/>
    <x v="0"/>
    <x v="1"/>
  </r>
  <r>
    <x v="5"/>
    <x v="6"/>
    <x v="4"/>
    <d v="2024-04-18T00:00:00"/>
    <d v="2024-04-26T00:00:00"/>
    <x v="609"/>
    <x v="1"/>
    <x v="4"/>
    <x v="0"/>
    <n v="-2000"/>
    <x v="1"/>
    <x v="1"/>
    <s v="REF. GUIAS - ACÃ“RDÃƒO ED(RO) - THIAGO PETRAGLIA THOMAZ X KIOTO AMBIENTAL LTDA - 0101014-20.2021.5.01.0040"/>
    <x v="0"/>
    <x v="0"/>
    <x v="0"/>
    <x v="0"/>
    <x v="1"/>
  </r>
  <r>
    <x v="5"/>
    <x v="6"/>
    <x v="6"/>
    <d v="2024-06-07T00:00:00"/>
    <d v="2024-06-12T00:00:00"/>
    <x v="610"/>
    <x v="1"/>
    <x v="4"/>
    <x v="0"/>
    <n v="-12665.14"/>
    <x v="1"/>
    <x v="1"/>
    <s v="REF.  PRAZO PARA RR/ PAGAMENTO GUIA - ACÃ“RDÃƒO RO - 0100090-52.2022.5.01.0079 - KIOTO X FRANKLIN FREIRE ROCHA"/>
    <x v="0"/>
    <x v="0"/>
    <x v="0"/>
    <x v="0"/>
    <x v="1"/>
  </r>
  <r>
    <x v="5"/>
    <x v="6"/>
    <x v="6"/>
    <d v="2024-06-20T00:00:00"/>
    <d v="2024-06-24T00:00:00"/>
    <x v="611"/>
    <x v="1"/>
    <x v="4"/>
    <x v="0"/>
    <n v="-7334.86"/>
    <x v="1"/>
    <x v="1"/>
    <s v="ENC: RR - 0100847-15.2021.5.01.0036 - KIOTO AMBIENTAL X RENAN MOTA COUTINHO"/>
    <x v="0"/>
    <x v="0"/>
    <x v="0"/>
    <x v="0"/>
    <x v="1"/>
  </r>
  <r>
    <x v="6"/>
    <x v="43"/>
    <x v="1"/>
    <d v="2024-02-02T00:00:00"/>
    <d v="2024-02-02T00:00:00"/>
    <x v="612"/>
    <x v="1"/>
    <x v="5"/>
    <x v="0"/>
    <n v="13912.83"/>
    <x v="1"/>
    <x v="1"/>
    <m/>
    <x v="0"/>
    <x v="0"/>
    <x v="0"/>
    <x v="0"/>
    <x v="0"/>
  </r>
  <r>
    <x v="6"/>
    <x v="43"/>
    <x v="5"/>
    <d v="2024-05-28T00:00:00"/>
    <d v="2024-05-28T00:00:00"/>
    <x v="613"/>
    <x v="1"/>
    <x v="5"/>
    <x v="0"/>
    <n v="13457.76"/>
    <x v="1"/>
    <x v="1"/>
    <s v="RECEBIMENTO DE PROCESSO"/>
    <x v="0"/>
    <x v="0"/>
    <x v="0"/>
    <x v="0"/>
    <x v="1"/>
  </r>
  <r>
    <x v="6"/>
    <x v="43"/>
    <x v="6"/>
    <d v="2024-06-10T00:00:00"/>
    <d v="2024-06-10T00:00:00"/>
    <x v="614"/>
    <x v="1"/>
    <x v="5"/>
    <x v="0"/>
    <n v="10517.12"/>
    <x v="1"/>
    <x v="1"/>
    <m/>
    <x v="0"/>
    <x v="0"/>
    <x v="0"/>
    <x v="0"/>
    <x v="1"/>
  </r>
  <r>
    <x v="6"/>
    <x v="3"/>
    <x v="0"/>
    <d v="2024-01-02T00:00:00"/>
    <d v="2024-01-18T00:00:00"/>
    <x v="615"/>
    <x v="1"/>
    <x v="3"/>
    <x v="0"/>
    <n v="-7407.97"/>
    <x v="1"/>
    <x v="1"/>
    <s v="REF. PROCESSO NÂº 0100687-93.2021.5.01.0034 - LUCIO EDSON DA SILVA  x PADRAO AMBIENTAL COLETA E TRANSPORTES EIRELI - EPP E OUTROS - PARCELAMENTO -4/6"/>
    <x v="0"/>
    <x v="0"/>
    <x v="0"/>
    <x v="0"/>
    <x v="0"/>
  </r>
  <r>
    <x v="6"/>
    <x v="3"/>
    <x v="1"/>
    <d v="2024-02-01T00:00:00"/>
    <d v="2024-02-19T00:00:00"/>
    <x v="616"/>
    <x v="1"/>
    <x v="3"/>
    <x v="0"/>
    <n v="-7548.63"/>
    <x v="1"/>
    <x v="1"/>
    <s v="REF. PROCESSO NÂº 0100687-93.2021.5.01.0034 - LUCIO EDSON DA SILVA  x PADRAO AMBIENTAL COLETA E TRANSPORTES EIRELI - EPP E OUTROS - PARCELAMENTO -5/6"/>
    <x v="0"/>
    <x v="0"/>
    <x v="0"/>
    <x v="0"/>
    <x v="0"/>
  </r>
  <r>
    <x v="6"/>
    <x v="3"/>
    <x v="2"/>
    <d v="2024-03-05T00:00:00"/>
    <d v="2024-03-19T00:00:00"/>
    <x v="617"/>
    <x v="1"/>
    <x v="3"/>
    <x v="0"/>
    <n v="-13472.29"/>
    <x v="1"/>
    <x v="1"/>
    <s v="REF. PRPCESSO  NÂº 0100687-93.2021.5.01.0034 - LUCIO EDSON DA SILVA  x PADRAO AMBIENTAL COLETA E TRANSPORTES EIRELI - EPP E OUTROS - Parcelamento -6/6"/>
    <x v="0"/>
    <x v="0"/>
    <x v="0"/>
    <x v="0"/>
    <x v="0"/>
  </r>
  <r>
    <x v="6"/>
    <x v="3"/>
    <x v="2"/>
    <d v="2024-03-14T00:00:00"/>
    <d v="2024-03-14T00:00:00"/>
    <x v="618"/>
    <x v="1"/>
    <x v="3"/>
    <x v="0"/>
    <n v="-12665.14"/>
    <x v="1"/>
    <x v="1"/>
    <s v="REF. RT 0100793-69.2022.5.01.0018 -DASAENY FELISBERTO SENA  - SENTENÃ‡A DE PARCIAL PROCEDÃŠNCIA - RECURSO "/>
    <x v="0"/>
    <x v="0"/>
    <x v="0"/>
    <x v="0"/>
    <x v="0"/>
  </r>
  <r>
    <x v="6"/>
    <x v="3"/>
    <x v="2"/>
    <d v="2024-03-20T00:00:00"/>
    <d v="2024-03-20T00:00:00"/>
    <x v="619"/>
    <x v="1"/>
    <x v="3"/>
    <x v="0"/>
    <n v="-12665.14"/>
    <x v="1"/>
    <x v="1"/>
    <s v="REF.SENTENÃ‡A DE PARCIAL PROCEDÃŠNCIA - 0101137-26.2022.5.01.0026 - RANE MARLI DA COSTA X PADRÃƒO AMBIENTAL - RECURSO "/>
    <x v="0"/>
    <x v="0"/>
    <x v="0"/>
    <x v="0"/>
    <x v="0"/>
  </r>
  <r>
    <x v="6"/>
    <x v="3"/>
    <x v="2"/>
    <d v="2024-03-21T00:00:00"/>
    <d v="2024-03-21T00:00:00"/>
    <x v="620"/>
    <x v="1"/>
    <x v="3"/>
    <x v="0"/>
    <n v="-12665.14"/>
    <x v="1"/>
    <x v="1"/>
    <s v="REF.RT 0100628-23.2022.5.01.0050 - ANGELO BARBOSA DE ATAIDE X PADRÃƒO E CLEAN AMBIENTAL - RECURSO"/>
    <x v="0"/>
    <x v="0"/>
    <x v="0"/>
    <x v="0"/>
    <x v="0"/>
  </r>
  <r>
    <x v="6"/>
    <x v="3"/>
    <x v="5"/>
    <d v="2024-05-20T00:00:00"/>
    <d v="2024-06-13T00:00:00"/>
    <x v="621"/>
    <x v="19"/>
    <x v="3"/>
    <x v="0"/>
    <n v="-1700"/>
    <x v="1"/>
    <x v="1"/>
    <s v="REF.SolicitaÃ§Ã£o de pagamento - RT 0100957-18.2019.5.01.0025 - Rafael Dutra da Cunha x PadrÃ£o Ambiental e Clean Ambiental  "/>
    <x v="0"/>
    <x v="0"/>
    <x v="0"/>
    <x v="0"/>
    <x v="1"/>
  </r>
  <r>
    <x v="6"/>
    <x v="3"/>
    <x v="5"/>
    <d v="2024-05-20T00:00:00"/>
    <d v="2024-07-12T00:00:00"/>
    <x v="621"/>
    <x v="20"/>
    <x v="3"/>
    <x v="0"/>
    <n v="-1650"/>
    <x v="1"/>
    <x v="1"/>
    <s v="REF.SolicitaÃ§Ã£o de pagamento - RT 0100957-18.2019.5.01.0025 - Rafael Dutra da Cunha x PadrÃ£o Ambiental e Clean Ambiental  "/>
    <x v="0"/>
    <x v="0"/>
    <x v="0"/>
    <x v="0"/>
    <x v="1"/>
  </r>
  <r>
    <x v="6"/>
    <x v="3"/>
    <x v="5"/>
    <d v="2024-05-20T00:00:00"/>
    <d v="2024-08-14T00:00:00"/>
    <x v="621"/>
    <x v="21"/>
    <x v="3"/>
    <x v="0"/>
    <n v="-1650"/>
    <x v="1"/>
    <x v="1"/>
    <s v="REF.SolicitaÃ§Ã£o de pagamento - RT 0100957-18.2019.5.01.0025 - Rafael Dutra da Cunha x PadrÃ£o Ambiental e Clean Ambiental  "/>
    <x v="0"/>
    <x v="0"/>
    <x v="0"/>
    <x v="0"/>
    <x v="1"/>
  </r>
  <r>
    <x v="6"/>
    <x v="3"/>
    <x v="5"/>
    <d v="2024-05-28T00:00:00"/>
    <d v="2024-05-28T00:00:00"/>
    <x v="622"/>
    <x v="1"/>
    <x v="2"/>
    <x v="0"/>
    <n v="-2492.4"/>
    <x v="1"/>
    <x v="1"/>
    <s v="REF. BLOQUEI JUDICIAL"/>
    <x v="0"/>
    <x v="0"/>
    <x v="0"/>
    <x v="0"/>
    <x v="1"/>
  </r>
  <r>
    <x v="6"/>
    <x v="3"/>
    <x v="6"/>
    <d v="2024-06-05T00:00:00"/>
    <d v="2024-06-17T00:00:00"/>
    <x v="623"/>
    <x v="19"/>
    <x v="3"/>
    <x v="0"/>
    <n v="-1500"/>
    <x v="1"/>
    <x v="1"/>
    <s v="ENC: SolicitaÃ§Ã£o de pagamento - Acordo RT 0100325-52.2022.5.01.0068 - Almir dos Santos Filho x PadrÃ£o Ambiental "/>
    <x v="0"/>
    <x v="0"/>
    <x v="0"/>
    <x v="0"/>
    <x v="1"/>
  </r>
  <r>
    <x v="6"/>
    <x v="3"/>
    <x v="6"/>
    <d v="2024-06-05T00:00:00"/>
    <d v="2024-07-17T00:00:00"/>
    <x v="623"/>
    <x v="20"/>
    <x v="3"/>
    <x v="0"/>
    <n v="-1500"/>
    <x v="1"/>
    <x v="1"/>
    <s v="ENC: SolicitaÃ§Ã£o de pagamento - Acordo RT 0100325-52.2022.5.01.0068 - Almir dos Santos Filho x PadrÃ£o Ambiental "/>
    <x v="0"/>
    <x v="0"/>
    <x v="0"/>
    <x v="0"/>
    <x v="1"/>
  </r>
  <r>
    <x v="6"/>
    <x v="3"/>
    <x v="6"/>
    <d v="2024-06-05T00:00:00"/>
    <d v="2024-08-19T00:00:00"/>
    <x v="623"/>
    <x v="21"/>
    <x v="3"/>
    <x v="0"/>
    <n v="-1500"/>
    <x v="1"/>
    <x v="1"/>
    <s v="ENC: SolicitaÃ§Ã£o de pagamento - Acordo RT 0100325-52.2022.5.01.0068 - Almir dos Santos Filho x PadrÃ£o Ambiental "/>
    <x v="0"/>
    <x v="0"/>
    <x v="0"/>
    <x v="0"/>
    <x v="1"/>
  </r>
  <r>
    <x v="6"/>
    <x v="3"/>
    <x v="7"/>
    <d v="2024-07-26T00:00:00"/>
    <d v="2024-08-05T00:00:00"/>
    <x v="624"/>
    <x v="1"/>
    <x v="4"/>
    <x v="0"/>
    <n v="-13133.46"/>
    <x v="1"/>
    <x v="1"/>
    <s v="ENC: SentenÃ§a de Parcial ProcedÃªncia RE: 0100696-93.2023.5.01.0031 - VENILSON SOARES DA SILVA x PADRAO AMBIENTAL COLETA E TRANSPORTES EIRELI - EPP E OUTROS"/>
    <x v="0"/>
    <x v="0"/>
    <x v="0"/>
    <x v="0"/>
    <x v="2"/>
  </r>
  <r>
    <x v="6"/>
    <x v="3"/>
    <x v="8"/>
    <d v="2024-08-22T00:00:00"/>
    <d v="2024-09-12T00:00:00"/>
    <x v="625"/>
    <x v="1"/>
    <x v="4"/>
    <x v="0"/>
    <n v="-3000"/>
    <x v="1"/>
    <x v="1"/>
    <s v="ENC: SolicitaÃ§Ã£o de pagamento - Acordo RT 0100828-08.2022.5.01.0025 - Samuel Monteiro x PadrÃ£o Ambiental  "/>
    <x v="0"/>
    <x v="0"/>
    <x v="0"/>
    <x v="0"/>
    <x v="2"/>
  </r>
  <r>
    <x v="6"/>
    <x v="3"/>
    <x v="9"/>
    <d v="2024-09-12T00:00:00"/>
    <d v="2024-09-19T00:00:00"/>
    <x v="626"/>
    <x v="1"/>
    <x v="4"/>
    <x v="0"/>
    <n v="-26266.92"/>
    <x v="1"/>
    <x v="1"/>
    <s v="Fwd: RT 0100607-72.2022.5.01.0074 - YSTARLIN SUEBI MISQUITA ARAUJO - RECURSO DE REVISTA"/>
    <x v="0"/>
    <x v="0"/>
    <x v="0"/>
    <x v="0"/>
    <x v="2"/>
  </r>
  <r>
    <x v="6"/>
    <x v="3"/>
    <x v="9"/>
    <d v="2024-09-20T00:00:00"/>
    <d v="2024-09-30T00:00:00"/>
    <x v="627"/>
    <x v="1"/>
    <x v="4"/>
    <x v="0"/>
    <n v="-13133.46"/>
    <x v="1"/>
    <x v="1"/>
    <s v="ENC: SentenÃ§a - parcial procedÃªncia - 0100076-47.2024.5.01.0031 - ALDAIR DE MELO GUSMAO x PADRAO AMBIENTAL COLETA E TRANSPORTES EIRELI - EPP - RECURSO ORDINÃRIO "/>
    <x v="0"/>
    <x v="0"/>
    <x v="0"/>
    <x v="0"/>
    <x v="2"/>
  </r>
  <r>
    <x v="6"/>
    <x v="3"/>
    <x v="12"/>
    <d v="2024-12-09T00:00:00"/>
    <d v="2024-12-13T00:00:00"/>
    <x v="628"/>
    <x v="1"/>
    <x v="3"/>
    <x v="0"/>
    <n v="-13100"/>
    <x v="1"/>
    <x v="1"/>
    <s v="ENC: AcÃ³rdÃ£o - 0100578-45.2021.5.01.0013 - SAMUEL QUINTINO DE SOUSA x PADRAO AMBIENTAL COLETA E TRANSPORTES EIRELI - EPP - Recurso de Revista "/>
    <x v="0"/>
    <x v="0"/>
    <x v="0"/>
    <x v="0"/>
    <x v="3"/>
  </r>
  <r>
    <x v="6"/>
    <x v="3"/>
    <x v="13"/>
    <d v="2025-02-10T00:00:00"/>
    <d v="2025-02-12T00:00:00"/>
    <x v="629"/>
    <x v="1"/>
    <x v="3"/>
    <x v="2"/>
    <n v="-13133.46"/>
    <x v="1"/>
    <x v="1"/>
    <s v="ENC: RT 0100607-72.2022.5.01.0074 - YSTARLIN SUEBI MISQUITA ARAUJO - AGRAVO DE INSTRUMENTO "/>
    <x v="0"/>
    <x v="0"/>
    <x v="0"/>
    <x v="0"/>
    <x v="0"/>
  </r>
  <r>
    <x v="6"/>
    <x v="6"/>
    <x v="6"/>
    <d v="2024-06-28T00:00:00"/>
    <d v="2024-07-09T00:00:00"/>
    <x v="630"/>
    <x v="1"/>
    <x v="4"/>
    <x v="0"/>
    <n v="-43.99"/>
    <x v="1"/>
    <x v="1"/>
    <s v="SENTENÃ‡A RT 0100617-39.2022.5.01.0035 - GIOVANNI JUNIO XAVIER BEZERRA X PADRÃƒO AMBIENTAL "/>
    <x v="0"/>
    <x v="0"/>
    <x v="0"/>
    <x v="0"/>
    <x v="1"/>
  </r>
  <r>
    <x v="6"/>
    <x v="10"/>
    <x v="9"/>
    <d v="2024-09-02T00:00:00"/>
    <d v="2024-09-05T00:00:00"/>
    <x v="631"/>
    <x v="1"/>
    <x v="6"/>
    <x v="0"/>
    <n v="-180"/>
    <x v="1"/>
    <x v="1"/>
    <s v="Fwd: AcÃ³rdÃ£o - 0100578-45.2021.5.01.0013 - SAMUEL QUINTINO DE SOUSA x PADRAO AMBIENTAL COLETA E TRANSPORTES EIRELI - EPP - Parcial procedÃªncia"/>
    <x v="0"/>
    <x v="0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56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8:AR28" firstHeaderRow="1" firstDataRow="4" firstDataCol="3"/>
  <pivotFields count="18">
    <pivotField compact="0" outline="0" showAll="0"/>
    <pivotField compact="0" outline="0" showAll="0" sortType="ascending" defaultSubtotal="0"/>
    <pivotField axis="axisCol" compact="0" outline="0" showAll="0">
      <items count="26">
        <item h="1" x="0"/>
        <item h="1" x="1"/>
        <item h="1" x="2"/>
        <item h="1" x="4"/>
        <item h="1" x="5"/>
        <item h="1" x="6"/>
        <item h="1" x="7"/>
        <item h="1" x="8"/>
        <item h="1" x="9"/>
        <item h="1" x="10"/>
        <item h="1" x="11"/>
        <item h="1" x="12"/>
        <item x="3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17">
        <item x="8"/>
        <item x="15"/>
        <item x="2"/>
        <item x="10"/>
        <item x="0"/>
        <item x="12"/>
        <item x="16"/>
        <item x="7"/>
        <item x="9"/>
        <item x="4"/>
        <item x="6"/>
        <item x="1"/>
        <item x="13"/>
        <item x="14"/>
        <item x="5"/>
        <item x="3"/>
        <item x="11"/>
      </items>
    </pivotField>
    <pivotField axis="axisRow" compact="0" showAll="0" insertBlankRow="1">
      <items count="18">
        <item x="3"/>
        <item x="8"/>
        <item x="0"/>
        <item x="1"/>
        <item x="2"/>
        <item x="6"/>
        <item x="10"/>
        <item x="7"/>
        <item x="4"/>
        <item x="12"/>
        <item x="13"/>
        <item x="14"/>
        <item x="5"/>
        <item x="11"/>
        <item x="15"/>
        <item x="16"/>
        <item x="9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3">
    <field x="16"/>
    <field x="10"/>
    <field x="11"/>
  </rowFields>
  <rowItems count="17">
    <i>
      <x/>
    </i>
    <i r="1">
      <x v="1"/>
      <x v="14"/>
    </i>
    <i r="1">
      <x v="2"/>
      <x v="4"/>
    </i>
    <i r="1">
      <x v="3"/>
      <x v="6"/>
    </i>
    <i r="1">
      <x v="4"/>
      <x v="2"/>
    </i>
    <i r="1">
      <x v="5"/>
      <x v="9"/>
    </i>
    <i r="1">
      <x v="6"/>
      <x v="15"/>
    </i>
    <i r="1">
      <x v="7"/>
      <x v="7"/>
    </i>
    <i r="1">
      <x v="9"/>
      <x v="8"/>
    </i>
    <i r="1">
      <x v="10"/>
      <x v="5"/>
    </i>
    <i r="1">
      <x v="11"/>
      <x v="3"/>
    </i>
    <i r="1">
      <x v="13"/>
      <x v="11"/>
    </i>
    <i r="1">
      <x v="14"/>
      <x v="12"/>
    </i>
    <i r="1">
      <x v="15"/>
      <x/>
    </i>
    <i r="1">
      <x v="16"/>
      <x v="13"/>
    </i>
    <i t="blank">
      <x/>
    </i>
    <i t="grand">
      <x/>
    </i>
  </rowItems>
  <colFields count="3">
    <field x="17"/>
    <field x="2"/>
    <field x="14"/>
  </colFields>
  <colItems count="41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  <i t="grand">
      <x/>
    </i>
  </colItems>
  <dataFields count="1">
    <dataField name="Soma de Valor" fld="9" baseField="11" baseItem="49" numFmtId="164"/>
  </dataFields>
  <formats count="5">
    <format dxfId="21">
      <pivotArea dataOnly="0" outline="0" fieldPosition="0">
        <references count="1">
          <reference field="2" count="0" defaultSubtotal="1"/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dataOnly="0" outline="0" fieldPosition="0">
        <references count="1">
          <reference field="2" count="0" defaultSubtotal="1"/>
        </references>
      </pivotArea>
    </format>
    <format dxfId="18">
      <pivotArea dataOnly="0" labelOnly="1" fieldPosition="0">
        <references count="1">
          <reference field="11" count="0"/>
        </references>
      </pivotArea>
    </format>
    <format dxfId="17">
      <pivotArea dataOnly="0" outline="0" fieldPosition="0">
        <references count="1"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28037-99CE-4200-A9BC-DB31A7876768}" name="Tabela dinâmica1" cacheId="56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compact="0" compactData="0" gridDropZones="1" multipleFieldFilters="0">
  <location ref="A4:AS145" firstHeaderRow="1" firstDataRow="4" firstDataCol="5" rowPageCount="1" colPageCount="1"/>
  <pivotFields count="18">
    <pivotField compact="0" outline="0" showAll="0"/>
    <pivotField axis="axisRow" compact="0" outline="0" showAll="0" sortType="ascending" defaultSubtotal="0">
      <items count="44">
        <item x="35"/>
        <item x="1"/>
        <item x="11"/>
        <item x="36"/>
        <item x="37"/>
        <item x="12"/>
        <item x="13"/>
        <item x="38"/>
        <item x="39"/>
        <item x="14"/>
        <item x="15"/>
        <item x="16"/>
        <item x="7"/>
        <item x="8"/>
        <item x="17"/>
        <item x="18"/>
        <item x="40"/>
        <item x="19"/>
        <item x="20"/>
        <item x="21"/>
        <item x="22"/>
        <item x="23"/>
        <item x="24"/>
        <item x="2"/>
        <item x="25"/>
        <item x="41"/>
        <item x="26"/>
        <item x="27"/>
        <item x="43"/>
        <item x="28"/>
        <item x="29"/>
        <item x="3"/>
        <item x="42"/>
        <item x="30"/>
        <item x="4"/>
        <item x="31"/>
        <item x="32"/>
        <item x="33"/>
        <item x="34"/>
        <item x="5"/>
        <item x="6"/>
        <item x="9"/>
        <item x="10"/>
        <item x="0"/>
      </items>
    </pivotField>
    <pivotField axis="axisCol" compact="0" outline="0" showAll="0">
      <items count="26">
        <item h="1" x="0"/>
        <item h="1" x="1"/>
        <item h="1" x="2"/>
        <item h="1" x="4"/>
        <item h="1" x="5"/>
        <item h="1" x="6"/>
        <item h="1" x="7"/>
        <item h="1" x="8"/>
        <item h="1" x="9"/>
        <item h="1" x="10"/>
        <item h="1" x="11"/>
        <item h="1" x="12"/>
        <item x="3"/>
        <item x="13"/>
        <item x="14"/>
        <item x="15"/>
        <item x="16"/>
        <item x="17"/>
        <item x="18"/>
        <item x="19"/>
        <item x="20"/>
        <item x="21"/>
        <item x="22"/>
        <item x="23"/>
        <item h="1" x="24"/>
        <item t="default"/>
      </items>
    </pivotField>
    <pivotField compact="0" outline="0" showAll="0"/>
    <pivotField compact="0" outline="0" showAll="0"/>
    <pivotField axis="axisRow" compact="0" outline="0" showAll="0">
      <items count="633">
        <item x="0"/>
        <item x="469"/>
        <item x="63"/>
        <item x="16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532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60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5"/>
        <item x="456"/>
        <item x="457"/>
        <item x="458"/>
        <item x="459"/>
        <item x="460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6"/>
        <item x="527"/>
        <item x="528"/>
        <item x="529"/>
        <item x="530"/>
        <item x="531"/>
        <item x="533"/>
        <item x="534"/>
        <item x="535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1"/>
        <item x="592"/>
        <item x="597"/>
        <item x="598"/>
        <item x="599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30"/>
        <item x="631"/>
        <item x="196"/>
        <item x="292"/>
        <item x="590"/>
        <item x="593"/>
        <item x="594"/>
        <item x="62"/>
        <item x="64"/>
        <item x="102"/>
        <item x="144"/>
        <item x="158"/>
        <item x="159"/>
        <item x="162"/>
        <item x="293"/>
        <item x="294"/>
        <item x="295"/>
        <item x="296"/>
        <item x="454"/>
        <item x="461"/>
        <item x="462"/>
        <item x="463"/>
        <item x="464"/>
        <item x="465"/>
        <item x="466"/>
        <item x="467"/>
        <item x="468"/>
        <item x="487"/>
        <item x="520"/>
        <item x="521"/>
        <item x="522"/>
        <item x="523"/>
        <item x="524"/>
        <item x="536"/>
        <item x="595"/>
        <item x="596"/>
        <item x="629"/>
        <item x="20"/>
        <item x="21"/>
        <item x="41"/>
        <item x="297"/>
        <item x="298"/>
        <item x="525"/>
        <item x="600"/>
        <item t="default"/>
      </items>
    </pivotField>
    <pivotField axis="axisRow" compact="0" outline="0" showAll="0" defaultSubtotal="0">
      <items count="48">
        <item x="1"/>
        <item n=" " x="0"/>
        <item x="2"/>
        <item x="3"/>
        <item x="17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17">
        <item x="8"/>
        <item x="15"/>
        <item x="2"/>
        <item x="10"/>
        <item x="0"/>
        <item x="12"/>
        <item x="16"/>
        <item x="7"/>
        <item x="9"/>
        <item x="4"/>
        <item x="6"/>
        <item x="1"/>
        <item x="13"/>
        <item x="14"/>
        <item x="5"/>
        <item x="3"/>
        <item x="11"/>
      </items>
    </pivotField>
    <pivotField axis="axisRow" compact="0" showAll="0" insertBlankRow="1">
      <items count="18">
        <item x="3"/>
        <item x="8"/>
        <item x="0"/>
        <item x="1"/>
        <item x="2"/>
        <item x="6"/>
        <item x="10"/>
        <item x="7"/>
        <item x="4"/>
        <item x="12"/>
        <item x="13"/>
        <item x="14"/>
        <item x="5"/>
        <item x="11"/>
        <item x="15"/>
        <item x="16"/>
        <item x="9"/>
        <item t="default"/>
      </items>
    </pivotField>
    <pivotField compact="0" outline="0" showAll="0"/>
    <pivotField compact="0" outline="0" showAll="0"/>
    <pivotField axis="axisCol" compact="0" outline="0" showAll="0" sortType="ascending">
      <items count="3">
        <item x="1"/>
        <item x="0"/>
        <item t="default"/>
      </items>
    </pivotField>
    <pivotField compact="0" outline="0" subtotalTop="0" showAll="0"/>
    <pivotField name="Ccusto" axis="axisPage" compact="0" outline="0" subtotalTop="0" showAll="0">
      <items count="2">
        <item x="0"/>
        <item t="default"/>
      </items>
    </pivotField>
    <pivotField axis="axisCol" compact="0" outline="0" subtotalTop="0" showAll="0">
      <items count="5">
        <item x="0"/>
        <item x="1"/>
        <item x="2"/>
        <item x="3"/>
        <item t="default"/>
      </items>
    </pivotField>
  </pivotFields>
  <rowFields count="5">
    <field x="10"/>
    <field x="11"/>
    <field x="1"/>
    <field x="6"/>
    <field x="5"/>
  </rowFields>
  <rowItems count="138">
    <i>
      <x v="1"/>
      <x v="14"/>
    </i>
    <i r="2">
      <x/>
      <x/>
      <x v="1"/>
    </i>
    <i t="blank" r="1">
      <x v="14"/>
    </i>
    <i>
      <x v="2"/>
      <x v="4"/>
    </i>
    <i r="2">
      <x/>
      <x/>
      <x v="1"/>
    </i>
    <i r="2">
      <x v="35"/>
      <x/>
      <x v="276"/>
    </i>
    <i r="4">
      <x v="277"/>
    </i>
    <i r="4">
      <x v="278"/>
    </i>
    <i r="4">
      <x v="279"/>
    </i>
    <i r="4">
      <x v="280"/>
    </i>
    <i r="4">
      <x v="281"/>
    </i>
    <i r="4">
      <x v="282"/>
    </i>
    <i r="4">
      <x v="591"/>
    </i>
    <i r="4">
      <x v="602"/>
    </i>
    <i r="4">
      <x v="603"/>
    </i>
    <i r="4">
      <x v="604"/>
    </i>
    <i r="4">
      <x v="605"/>
    </i>
    <i r="4">
      <x v="628"/>
    </i>
    <i r="4">
      <x v="629"/>
    </i>
    <i r="2">
      <x v="43"/>
      <x v="1"/>
      <x/>
    </i>
    <i t="blank" r="1">
      <x v="4"/>
    </i>
    <i>
      <x v="3"/>
      <x v="6"/>
    </i>
    <i r="2">
      <x/>
      <x/>
      <x v="1"/>
    </i>
    <i r="2">
      <x v="27"/>
      <x/>
      <x v="3"/>
    </i>
    <i r="4">
      <x v="601"/>
    </i>
    <i t="blank" r="1">
      <x v="6"/>
    </i>
    <i>
      <x v="4"/>
      <x v="2"/>
    </i>
    <i r="2">
      <x/>
      <x/>
      <x v="1"/>
    </i>
    <i r="2">
      <x v="4"/>
      <x/>
      <x v="615"/>
    </i>
    <i r="2">
      <x v="6"/>
      <x/>
      <x v="595"/>
    </i>
    <i r="2">
      <x v="22"/>
      <x/>
      <x v="598"/>
    </i>
    <i r="2">
      <x v="24"/>
      <x/>
      <x v="599"/>
    </i>
    <i r="4">
      <x v="600"/>
    </i>
    <i r="2">
      <x v="25"/>
      <x/>
      <x v="621"/>
    </i>
    <i r="2">
      <x v="43"/>
      <x v="1"/>
      <x/>
    </i>
    <i t="blank" r="1">
      <x v="2"/>
    </i>
    <i>
      <x v="5"/>
      <x v="9"/>
    </i>
    <i r="2">
      <x/>
      <x/>
      <x v="1"/>
    </i>
    <i t="blank" r="1">
      <x v="9"/>
    </i>
    <i>
      <x v="6"/>
      <x v="15"/>
    </i>
    <i r="2">
      <x/>
      <x/>
      <x v="1"/>
    </i>
    <i t="blank" r="1">
      <x v="15"/>
    </i>
    <i>
      <x v="7"/>
      <x v="7"/>
    </i>
    <i r="2">
      <x/>
      <x/>
      <x v="1"/>
    </i>
    <i t="blank" r="1">
      <x v="7"/>
    </i>
    <i>
      <x v="9"/>
      <x v="8"/>
    </i>
    <i r="2">
      <x/>
      <x/>
      <x v="1"/>
    </i>
    <i t="blank" r="1">
      <x v="8"/>
    </i>
    <i>
      <x v="10"/>
      <x v="5"/>
    </i>
    <i r="2">
      <x/>
      <x/>
      <x v="1"/>
    </i>
    <i r="2">
      <x v="9"/>
      <x/>
      <x v="2"/>
    </i>
    <i r="4">
      <x v="596"/>
    </i>
    <i t="blank" r="1">
      <x v="5"/>
    </i>
    <i>
      <x v="11"/>
      <x v="3"/>
    </i>
    <i r="2">
      <x/>
      <x/>
      <x v="1"/>
    </i>
    <i r="2">
      <x v="25"/>
      <x/>
      <x v="621"/>
    </i>
    <i r="2">
      <x v="31"/>
      <x/>
      <x v="20"/>
    </i>
    <i r="4">
      <x v="21"/>
    </i>
    <i r="4">
      <x v="22"/>
    </i>
    <i r="4">
      <x v="41"/>
    </i>
    <i r="4">
      <x v="555"/>
    </i>
    <i r="4">
      <x v="556"/>
    </i>
    <i r="4">
      <x v="590"/>
    </i>
    <i r="4">
      <x v="593"/>
    </i>
    <i r="4">
      <x v="594"/>
    </i>
    <i r="4">
      <x v="622"/>
    </i>
    <i r="4">
      <x v="623"/>
    </i>
    <i r="4">
      <x v="624"/>
    </i>
    <i r="4">
      <x v="625"/>
    </i>
    <i r="4">
      <x v="626"/>
    </i>
    <i r="4">
      <x v="627"/>
    </i>
    <i r="3">
      <x v="2"/>
      <x v="19"/>
    </i>
    <i r="3">
      <x v="3"/>
      <x v="19"/>
    </i>
    <i r="3">
      <x v="4"/>
      <x v="19"/>
    </i>
    <i r="3">
      <x v="5"/>
      <x v="19"/>
    </i>
    <i r="3">
      <x v="6"/>
      <x v="19"/>
    </i>
    <i r="3">
      <x v="7"/>
      <x v="19"/>
    </i>
    <i r="3">
      <x v="8"/>
      <x v="19"/>
    </i>
    <i r="3">
      <x v="9"/>
      <x v="19"/>
    </i>
    <i r="3">
      <x v="10"/>
      <x v="19"/>
    </i>
    <i r="3">
      <x v="11"/>
      <x v="19"/>
    </i>
    <i r="3">
      <x v="12"/>
      <x v="19"/>
    </i>
    <i r="3">
      <x v="13"/>
      <x v="19"/>
    </i>
    <i r="3">
      <x v="32"/>
      <x v="592"/>
    </i>
    <i r="3">
      <x v="33"/>
      <x v="592"/>
    </i>
    <i r="3">
      <x v="34"/>
      <x v="592"/>
    </i>
    <i r="3">
      <x v="35"/>
      <x v="592"/>
    </i>
    <i r="3">
      <x v="36"/>
      <x v="592"/>
    </i>
    <i r="2">
      <x v="32"/>
      <x/>
      <x v="631"/>
    </i>
    <i r="2">
      <x v="43"/>
      <x v="1"/>
      <x/>
    </i>
    <i t="blank" r="1">
      <x v="3"/>
    </i>
    <i>
      <x v="13"/>
      <x v="11"/>
    </i>
    <i r="2">
      <x/>
      <x/>
      <x v="1"/>
    </i>
    <i r="2">
      <x v="3"/>
      <x/>
      <x v="450"/>
    </i>
    <i r="4">
      <x v="451"/>
    </i>
    <i t="blank" r="1">
      <x v="11"/>
    </i>
    <i>
      <x v="14"/>
      <x v="12"/>
    </i>
    <i r="2">
      <x/>
      <x/>
      <x v="1"/>
    </i>
    <i r="2">
      <x v="41"/>
      <x/>
      <x v="433"/>
    </i>
    <i r="4">
      <x v="434"/>
    </i>
    <i r="4">
      <x v="435"/>
    </i>
    <i r="4">
      <x v="436"/>
    </i>
    <i r="4">
      <x v="437"/>
    </i>
    <i r="4">
      <x v="438"/>
    </i>
    <i r="4">
      <x v="439"/>
    </i>
    <i r="4">
      <x v="440"/>
    </i>
    <i r="4">
      <x v="441"/>
    </i>
    <i r="4">
      <x v="442"/>
    </i>
    <i r="4">
      <x v="443"/>
    </i>
    <i r="4">
      <x v="606"/>
    </i>
    <i r="4">
      <x v="607"/>
    </i>
    <i r="4">
      <x v="608"/>
    </i>
    <i r="4">
      <x v="609"/>
    </i>
    <i r="4">
      <x v="610"/>
    </i>
    <i r="4">
      <x v="611"/>
    </i>
    <i r="4">
      <x v="613"/>
    </i>
    <i r="3">
      <x v="37"/>
      <x v="612"/>
    </i>
    <i r="4">
      <x v="614"/>
    </i>
    <i r="3">
      <x v="38"/>
      <x v="612"/>
    </i>
    <i r="4">
      <x v="614"/>
    </i>
    <i t="blank" r="1">
      <x v="12"/>
    </i>
    <i>
      <x v="15"/>
      <x/>
    </i>
    <i r="2">
      <x/>
      <x/>
      <x v="1"/>
    </i>
    <i r="2">
      <x v="1"/>
      <x v="1"/>
      <x/>
    </i>
    <i r="2">
      <x v="8"/>
      <x/>
      <x v="491"/>
    </i>
    <i r="4">
      <x v="492"/>
    </i>
    <i r="4">
      <x v="616"/>
    </i>
    <i r="4">
      <x v="617"/>
    </i>
    <i r="4">
      <x v="618"/>
    </i>
    <i r="4">
      <x v="619"/>
    </i>
    <i r="4">
      <x v="620"/>
    </i>
    <i r="4">
      <x v="630"/>
    </i>
    <i r="2">
      <x v="14"/>
      <x/>
      <x v="597"/>
    </i>
    <i t="blank" r="1">
      <x/>
    </i>
    <i>
      <x v="16"/>
      <x v="13"/>
    </i>
    <i r="2">
      <x/>
      <x/>
      <x v="1"/>
    </i>
    <i t="blank" r="1">
      <x v="13"/>
    </i>
    <i t="grand">
      <x/>
    </i>
  </rowItems>
  <colFields count="3">
    <field x="17"/>
    <field x="2"/>
    <field x="14"/>
  </colFields>
  <colItems count="40">
    <i>
      <x/>
      <x v="12"/>
      <x/>
    </i>
    <i r="2">
      <x v="1"/>
    </i>
    <i t="default" r="1">
      <x v="12"/>
    </i>
    <i r="1">
      <x v="13"/>
      <x/>
    </i>
    <i r="2">
      <x v="1"/>
    </i>
    <i t="default" r="1">
      <x v="13"/>
    </i>
    <i r="1">
      <x v="14"/>
      <x/>
    </i>
    <i r="2">
      <x v="1"/>
    </i>
    <i t="default" r="1">
      <x v="14"/>
    </i>
    <i t="default">
      <x/>
    </i>
    <i>
      <x v="1"/>
      <x v="15"/>
      <x/>
    </i>
    <i r="2">
      <x v="1"/>
    </i>
    <i t="default" r="1">
      <x v="15"/>
    </i>
    <i r="1">
      <x v="16"/>
      <x/>
    </i>
    <i r="2">
      <x v="1"/>
    </i>
    <i t="default" r="1">
      <x v="16"/>
    </i>
    <i r="1">
      <x v="17"/>
      <x/>
    </i>
    <i r="2">
      <x v="1"/>
    </i>
    <i t="default" r="1">
      <x v="17"/>
    </i>
    <i t="default">
      <x v="1"/>
    </i>
    <i>
      <x v="2"/>
      <x v="18"/>
      <x/>
    </i>
    <i r="2">
      <x v="1"/>
    </i>
    <i t="default" r="1">
      <x v="18"/>
    </i>
    <i r="1">
      <x v="19"/>
      <x/>
    </i>
    <i r="2">
      <x v="1"/>
    </i>
    <i t="default" r="1">
      <x v="19"/>
    </i>
    <i r="1">
      <x v="20"/>
      <x/>
    </i>
    <i r="2">
      <x v="1"/>
    </i>
    <i t="default" r="1">
      <x v="20"/>
    </i>
    <i t="default">
      <x v="2"/>
    </i>
    <i>
      <x v="3"/>
      <x v="21"/>
      <x/>
    </i>
    <i r="2">
      <x v="1"/>
    </i>
    <i t="default" r="1">
      <x v="21"/>
    </i>
    <i r="1">
      <x v="22"/>
      <x/>
    </i>
    <i r="2">
      <x v="1"/>
    </i>
    <i t="default" r="1">
      <x v="22"/>
    </i>
    <i r="1">
      <x v="23"/>
      <x/>
    </i>
    <i r="2">
      <x v="1"/>
    </i>
    <i t="default" r="1">
      <x v="23"/>
    </i>
    <i t="default">
      <x v="3"/>
    </i>
  </colItems>
  <pageFields count="1">
    <pageField fld="16" item="0" hier="-1"/>
  </pageFields>
  <dataFields count="1">
    <dataField name="Soma de Valor" fld="9" baseField="11" baseItem="49" numFmtId="164"/>
  </dataFields>
  <formats count="6">
    <format dxfId="16">
      <pivotArea dataOnly="0" labelOnly="1" fieldPosition="0">
        <references count="1">
          <reference field="11" count="0"/>
        </references>
      </pivotArea>
    </format>
    <format dxfId="15">
      <pivotArea dataOnly="0" outline="0" fieldPosition="0">
        <references count="1">
          <reference field="2" count="0" defaultSubtotal="1"/>
        </references>
      </pivotArea>
    </format>
    <format dxfId="14">
      <pivotArea dataOnly="0" labelOnly="1" fieldPosition="0">
        <references count="1">
          <reference field="11" count="0"/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dataOnly="0" outline="0" fieldPosition="0">
        <references count="1">
          <reference field="2" count="0" defaultSubtotal="1"/>
        </references>
      </pivotArea>
    </format>
    <format dxfId="11">
      <pivotArea dataOnly="0" outline="0" fieldPosition="0">
        <references count="2">
          <reference field="16" count="0" selected="0"/>
          <reference field="17" count="0" defaultSubtotal="1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AR35"/>
  <sheetViews>
    <sheetView showGridLines="0" tabSelected="1" zoomScale="70" zoomScaleNormal="70" workbookViewId="0">
      <pane xSplit="3" ySplit="11" topLeftCell="D12" activePane="bottomRight" state="frozen"/>
      <selection pane="topRight" activeCell="D1" sqref="D1"/>
      <selection pane="bottomLeft" activeCell="A8" sqref="A8"/>
      <selection pane="bottomRight" activeCell="D18" sqref="D18"/>
    </sheetView>
  </sheetViews>
  <sheetFormatPr defaultRowHeight="14.4" x14ac:dyDescent="0.3"/>
  <cols>
    <col min="1" max="1" width="1.33203125" customWidth="1"/>
    <col min="2" max="2" width="9.33203125" customWidth="1"/>
    <col min="3" max="3" width="35" customWidth="1"/>
    <col min="4" max="43" width="12.5546875" customWidth="1"/>
    <col min="44" max="45" width="13.5546875" customWidth="1"/>
  </cols>
  <sheetData>
    <row r="1" spans="1:44" ht="21" x14ac:dyDescent="0.4">
      <c r="A1" s="7" t="s">
        <v>15</v>
      </c>
    </row>
    <row r="2" spans="1:44" ht="16.8" customHeight="1" x14ac:dyDescent="0.4">
      <c r="A2" s="7"/>
      <c r="B2" t="s">
        <v>102</v>
      </c>
      <c r="D2" s="16">
        <v>1706846.92</v>
      </c>
      <c r="L2" s="21" t="s">
        <v>100</v>
      </c>
      <c r="M2" s="22">
        <v>1759636</v>
      </c>
    </row>
    <row r="3" spans="1:44" ht="16.8" customHeight="1" x14ac:dyDescent="0.4">
      <c r="A3" s="7"/>
      <c r="B3" t="s">
        <v>114</v>
      </c>
      <c r="D3" s="17">
        <f>GETPIVOTDATA("Valor",$A$8,"Competencia",DATE(2025,1,1),"Tipo","Orçado","Trimestre",1)+GETPIVOTDATA("Valor",$A$8,"Competencia",DATE(2025,2,1),"Tipo","Orçado","Trimestre",1)+GETPIVOTDATA("Valor",$A$8,"Competencia",DATE(2025,3,1),"Tipo","Orçado","Trimestre",1)+GETPIVOTDATA("Valor",$A$8,"Competencia",DATE(2025,4,1),"Tipo","Orçado","Trimestre",2)+GETPIVOTDATA("Valor",$A$8,"Competencia",DATE(2025,5,1),"Tipo","Orçado","Trimestre",2)+GETPIVOTDATA("Valor",$A$8,"Competencia",DATE(2025,6,1),"Tipo","Orçado","Trimestre",2)+GETPIVOTDATA("Valor",$A$8,"Competencia",DATE(2025,7,1),"Tipo","Orçado","Trimestre",3)+GETPIVOTDATA("Valor",$A$8,"Competencia",DATE(2025,8,1),"Tipo","Orçado","Trimestre",3)+GETPIVOTDATA("Valor",$A$8,"Competencia",DATE(2025,9,1),"Tipo","Orçado","Trimestre",3)+GETPIVOTDATA("Valor",$A$8,"Competencia",DATE(2025,10,1),"Tipo","Orçado","Trimestre",4)+GETPIVOTDATA("Valor",$A$8,"Competencia",DATE(2025,11,1),"Tipo","Orçado","Trimestre",4)+GETPIVOTDATA("Valor",$A$8,"Competencia",DATE(2025,12,1),"Tipo","Orçado","Trimestre",4)</f>
        <v>1706846.92</v>
      </c>
      <c r="E3" s="18"/>
    </row>
    <row r="4" spans="1:44" ht="16.8" customHeight="1" x14ac:dyDescent="0.4">
      <c r="A4" s="7"/>
      <c r="B4" s="19" t="s">
        <v>115</v>
      </c>
      <c r="D4" s="23">
        <f>D2-D3</f>
        <v>0</v>
      </c>
      <c r="E4" s="18" t="s">
        <v>101</v>
      </c>
    </row>
    <row r="5" spans="1:44" ht="21" x14ac:dyDescent="0.4">
      <c r="A5" s="7"/>
    </row>
    <row r="6" spans="1:44" ht="21" x14ac:dyDescent="0.4">
      <c r="C6" s="8"/>
      <c r="D6" s="28">
        <f>D10</f>
        <v>45658</v>
      </c>
      <c r="E6" s="29"/>
      <c r="F6" s="30"/>
      <c r="G6" s="28">
        <f>G10</f>
        <v>45689</v>
      </c>
      <c r="H6" s="29"/>
      <c r="I6" s="30"/>
      <c r="J6" s="28">
        <f>J10</f>
        <v>45717</v>
      </c>
      <c r="K6" s="29"/>
      <c r="L6" s="30"/>
      <c r="M6" s="13" t="s">
        <v>30</v>
      </c>
      <c r="N6" s="28">
        <f>N10</f>
        <v>45748</v>
      </c>
      <c r="O6" s="29"/>
      <c r="P6" s="30"/>
      <c r="Q6" s="28">
        <f>Q10</f>
        <v>45778</v>
      </c>
      <c r="R6" s="29"/>
      <c r="S6" s="30"/>
      <c r="T6" s="28">
        <f>T10</f>
        <v>45809</v>
      </c>
      <c r="U6" s="29"/>
      <c r="V6" s="30"/>
      <c r="W6" s="13" t="s">
        <v>30</v>
      </c>
      <c r="X6" s="28">
        <f>X10</f>
        <v>45839</v>
      </c>
      <c r="Y6" s="29"/>
      <c r="Z6" s="30"/>
      <c r="AA6" s="28">
        <f>AA10</f>
        <v>45870</v>
      </c>
      <c r="AB6" s="29"/>
      <c r="AC6" s="30"/>
      <c r="AD6" s="28">
        <f>AD10</f>
        <v>45901</v>
      </c>
      <c r="AE6" s="29"/>
      <c r="AF6" s="30"/>
      <c r="AG6" s="13" t="s">
        <v>30</v>
      </c>
      <c r="AH6" s="28">
        <f>AH10</f>
        <v>45931</v>
      </c>
      <c r="AI6" s="29"/>
      <c r="AJ6" s="30"/>
      <c r="AK6" s="28">
        <f>AK10</f>
        <v>45962</v>
      </c>
      <c r="AL6" s="29"/>
      <c r="AM6" s="30"/>
      <c r="AN6" s="28">
        <f>AN10</f>
        <v>45992</v>
      </c>
      <c r="AO6" s="29"/>
      <c r="AP6" s="30"/>
      <c r="AQ6" s="13" t="s">
        <v>30</v>
      </c>
      <c r="AR6" s="24" t="s">
        <v>46</v>
      </c>
    </row>
    <row r="7" spans="1:44" ht="19.95" customHeight="1" x14ac:dyDescent="0.3">
      <c r="A7" s="25" t="s">
        <v>18</v>
      </c>
      <c r="B7" s="26"/>
      <c r="C7" s="27"/>
      <c r="D7" s="9" t="str">
        <f>D11</f>
        <v>Orçado</v>
      </c>
      <c r="E7" s="9" t="str">
        <f>E11</f>
        <v>Realizado</v>
      </c>
      <c r="F7" s="9" t="s">
        <v>16</v>
      </c>
      <c r="G7" s="9" t="str">
        <f>G11</f>
        <v>Orçado</v>
      </c>
      <c r="H7" s="9" t="str">
        <f>H11</f>
        <v>Realizado</v>
      </c>
      <c r="I7" s="9" t="s">
        <v>16</v>
      </c>
      <c r="J7" s="9" t="str">
        <f>J11</f>
        <v>Orçado</v>
      </c>
      <c r="K7" s="9" t="str">
        <f>K11</f>
        <v>Realizado</v>
      </c>
      <c r="L7" s="9" t="s">
        <v>16</v>
      </c>
      <c r="M7" s="12" t="s">
        <v>32</v>
      </c>
      <c r="N7" s="9" t="str">
        <f>N11</f>
        <v>Orçado</v>
      </c>
      <c r="O7" s="9" t="str">
        <f>O11</f>
        <v>Realizado</v>
      </c>
      <c r="P7" s="9" t="s">
        <v>16</v>
      </c>
      <c r="Q7" s="9" t="str">
        <f>Q11</f>
        <v>Orçado</v>
      </c>
      <c r="R7" s="9" t="str">
        <f>R11</f>
        <v>Realizado</v>
      </c>
      <c r="S7" s="9" t="s">
        <v>16</v>
      </c>
      <c r="T7" s="9" t="str">
        <f>T11</f>
        <v>Orçado</v>
      </c>
      <c r="U7" s="9" t="str">
        <f>U11</f>
        <v>Realizado</v>
      </c>
      <c r="V7" s="9" t="s">
        <v>16</v>
      </c>
      <c r="W7" s="12" t="s">
        <v>27</v>
      </c>
      <c r="X7" s="9" t="str">
        <f>X11</f>
        <v>Orçado</v>
      </c>
      <c r="Y7" s="9" t="str">
        <f>Y11</f>
        <v>Realizado</v>
      </c>
      <c r="Z7" s="9" t="s">
        <v>16</v>
      </c>
      <c r="AA7" s="9" t="str">
        <f>AA11</f>
        <v>Orçado</v>
      </c>
      <c r="AB7" s="9" t="str">
        <f>AB11</f>
        <v>Realizado</v>
      </c>
      <c r="AC7" s="9" t="s">
        <v>16</v>
      </c>
      <c r="AD7" s="9" t="str">
        <f>AD11</f>
        <v>Orçado</v>
      </c>
      <c r="AE7" s="9" t="str">
        <f>AE11</f>
        <v>Realizado</v>
      </c>
      <c r="AF7" s="9" t="s">
        <v>16</v>
      </c>
      <c r="AG7" s="12" t="s">
        <v>28</v>
      </c>
      <c r="AH7" s="9" t="str">
        <f>AH11</f>
        <v>Orçado</v>
      </c>
      <c r="AI7" s="9" t="str">
        <f>AI11</f>
        <v>Realizado</v>
      </c>
      <c r="AJ7" s="9" t="s">
        <v>16</v>
      </c>
      <c r="AK7" s="9" t="str">
        <f>AK11</f>
        <v>Orçado</v>
      </c>
      <c r="AL7" s="9" t="str">
        <f>AL11</f>
        <v>Realizado</v>
      </c>
      <c r="AM7" s="9" t="s">
        <v>16</v>
      </c>
      <c r="AN7" s="9" t="str">
        <f>AN11</f>
        <v>Orçado</v>
      </c>
      <c r="AO7" s="9" t="str">
        <f>AO11</f>
        <v>Realizado</v>
      </c>
      <c r="AP7" s="9" t="s">
        <v>16</v>
      </c>
      <c r="AQ7" s="12" t="s">
        <v>29</v>
      </c>
      <c r="AR7" s="24"/>
    </row>
    <row r="8" spans="1:44" hidden="1" x14ac:dyDescent="0.3">
      <c r="A8" s="1" t="s">
        <v>7</v>
      </c>
      <c r="D8" s="1" t="s">
        <v>33</v>
      </c>
      <c r="E8" s="1" t="s">
        <v>14</v>
      </c>
      <c r="F8" s="1" t="s">
        <v>4</v>
      </c>
    </row>
    <row r="9" spans="1:44" hidden="1" x14ac:dyDescent="0.3">
      <c r="D9">
        <v>1</v>
      </c>
      <c r="M9" s="14" t="s">
        <v>31</v>
      </c>
      <c r="N9">
        <v>2</v>
      </c>
      <c r="W9" s="14" t="s">
        <v>24</v>
      </c>
      <c r="X9">
        <v>3</v>
      </c>
      <c r="AG9" s="14" t="s">
        <v>25</v>
      </c>
      <c r="AH9">
        <v>4</v>
      </c>
      <c r="AQ9" s="14" t="s">
        <v>26</v>
      </c>
      <c r="AR9" t="s">
        <v>1</v>
      </c>
    </row>
    <row r="10" spans="1:44" hidden="1" x14ac:dyDescent="0.3">
      <c r="D10" s="2">
        <v>45658</v>
      </c>
      <c r="F10" s="5" t="s">
        <v>34</v>
      </c>
      <c r="G10" s="2">
        <v>45689</v>
      </c>
      <c r="I10" s="5" t="s">
        <v>35</v>
      </c>
      <c r="J10" s="2">
        <v>45717</v>
      </c>
      <c r="L10" s="5" t="s">
        <v>36</v>
      </c>
      <c r="M10" s="14"/>
      <c r="N10" s="2">
        <v>45748</v>
      </c>
      <c r="P10" s="5" t="s">
        <v>37</v>
      </c>
      <c r="Q10" s="2">
        <v>45778</v>
      </c>
      <c r="S10" s="5" t="s">
        <v>38</v>
      </c>
      <c r="T10" s="2">
        <v>45809</v>
      </c>
      <c r="V10" s="5" t="s">
        <v>39</v>
      </c>
      <c r="W10" s="14"/>
      <c r="X10" s="2">
        <v>45839</v>
      </c>
      <c r="Z10" s="5" t="s">
        <v>40</v>
      </c>
      <c r="AA10" s="2">
        <v>45870</v>
      </c>
      <c r="AC10" s="5" t="s">
        <v>41</v>
      </c>
      <c r="AD10" s="2">
        <v>45901</v>
      </c>
      <c r="AF10" s="5" t="s">
        <v>42</v>
      </c>
      <c r="AG10" s="14"/>
      <c r="AH10" s="2">
        <v>45931</v>
      </c>
      <c r="AJ10" s="5" t="s">
        <v>43</v>
      </c>
      <c r="AK10" s="2">
        <v>45962</v>
      </c>
      <c r="AM10" s="5" t="s">
        <v>44</v>
      </c>
      <c r="AN10" s="2">
        <v>45992</v>
      </c>
      <c r="AP10" s="5" t="s">
        <v>45</v>
      </c>
      <c r="AQ10" s="14"/>
    </row>
    <row r="11" spans="1:44" hidden="1" x14ac:dyDescent="0.3">
      <c r="A11" s="1" t="s">
        <v>17</v>
      </c>
      <c r="B11" s="1" t="s">
        <v>0</v>
      </c>
      <c r="C11" s="1" t="s">
        <v>2</v>
      </c>
      <c r="D11" t="s">
        <v>5</v>
      </c>
      <c r="E11" t="s">
        <v>6</v>
      </c>
      <c r="F11" s="5"/>
      <c r="G11" t="s">
        <v>5</v>
      </c>
      <c r="H11" t="s">
        <v>6</v>
      </c>
      <c r="I11" s="5"/>
      <c r="J11" t="s">
        <v>5</v>
      </c>
      <c r="K11" t="s">
        <v>6</v>
      </c>
      <c r="L11" s="5"/>
      <c r="M11" s="14"/>
      <c r="N11" t="s">
        <v>5</v>
      </c>
      <c r="O11" t="s">
        <v>6</v>
      </c>
      <c r="P11" s="5"/>
      <c r="Q11" t="s">
        <v>5</v>
      </c>
      <c r="R11" t="s">
        <v>6</v>
      </c>
      <c r="S11" s="5"/>
      <c r="T11" t="s">
        <v>5</v>
      </c>
      <c r="U11" t="s">
        <v>6</v>
      </c>
      <c r="V11" s="5"/>
      <c r="W11" s="14"/>
      <c r="X11" t="s">
        <v>5</v>
      </c>
      <c r="Y11" t="s">
        <v>6</v>
      </c>
      <c r="Z11" s="5"/>
      <c r="AA11" t="s">
        <v>5</v>
      </c>
      <c r="AB11" t="s">
        <v>6</v>
      </c>
      <c r="AC11" s="5"/>
      <c r="AD11" t="s">
        <v>5</v>
      </c>
      <c r="AE11" t="s">
        <v>6</v>
      </c>
      <c r="AF11" s="5"/>
      <c r="AG11" s="14"/>
      <c r="AH11" t="s">
        <v>5</v>
      </c>
      <c r="AI11" t="s">
        <v>6</v>
      </c>
      <c r="AJ11" s="5"/>
      <c r="AK11" t="s">
        <v>5</v>
      </c>
      <c r="AL11" t="s">
        <v>6</v>
      </c>
      <c r="AM11" s="5"/>
      <c r="AN11" t="s">
        <v>5</v>
      </c>
      <c r="AO11" t="s">
        <v>6</v>
      </c>
      <c r="AP11" s="5"/>
      <c r="AQ11" s="14"/>
    </row>
    <row r="12" spans="1:44" x14ac:dyDescent="0.3">
      <c r="A12" t="s">
        <v>47</v>
      </c>
      <c r="D12" s="4">
        <v>88391</v>
      </c>
      <c r="E12" s="4">
        <v>-63084.08</v>
      </c>
      <c r="F12" s="6">
        <v>25306.92</v>
      </c>
      <c r="G12" s="4">
        <v>152125.9199999999</v>
      </c>
      <c r="H12" s="4">
        <v>-62974.07</v>
      </c>
      <c r="I12" s="6">
        <v>89151.849999999904</v>
      </c>
      <c r="J12" s="4">
        <v>148391</v>
      </c>
      <c r="K12" s="4">
        <v>-1517.99</v>
      </c>
      <c r="L12" s="6">
        <v>146873.01</v>
      </c>
      <c r="M12" s="15">
        <v>261331.77999999988</v>
      </c>
      <c r="N12" s="4">
        <v>144915</v>
      </c>
      <c r="O12" s="4">
        <v>-1517.99</v>
      </c>
      <c r="P12" s="6">
        <v>143397.01</v>
      </c>
      <c r="Q12" s="4">
        <v>148391</v>
      </c>
      <c r="R12" s="4">
        <v>-1517.99</v>
      </c>
      <c r="S12" s="6">
        <v>146873.01</v>
      </c>
      <c r="T12" s="4">
        <v>144915</v>
      </c>
      <c r="U12" s="4">
        <v>-1517.99</v>
      </c>
      <c r="V12" s="6">
        <v>143397.01</v>
      </c>
      <c r="W12" s="15">
        <v>433667.03</v>
      </c>
      <c r="X12" s="4">
        <v>148391</v>
      </c>
      <c r="Y12" s="4">
        <v>-1517.99</v>
      </c>
      <c r="Z12" s="6">
        <v>146873.01</v>
      </c>
      <c r="AA12" s="4">
        <v>144915</v>
      </c>
      <c r="AB12" s="4">
        <v>-1517.99</v>
      </c>
      <c r="AC12" s="6">
        <v>143397.01</v>
      </c>
      <c r="AD12" s="4">
        <v>148391</v>
      </c>
      <c r="AE12" s="4">
        <v>-1517.99</v>
      </c>
      <c r="AF12" s="6">
        <v>146873.01</v>
      </c>
      <c r="AG12" s="15">
        <v>437143.03</v>
      </c>
      <c r="AH12" s="4">
        <v>144915</v>
      </c>
      <c r="AI12" s="4">
        <v>-1517.99</v>
      </c>
      <c r="AJ12" s="6">
        <v>143397.01</v>
      </c>
      <c r="AK12" s="4">
        <v>148391</v>
      </c>
      <c r="AL12" s="4">
        <v>-1517.99</v>
      </c>
      <c r="AM12" s="6">
        <v>146873.01</v>
      </c>
      <c r="AN12" s="4">
        <v>144715</v>
      </c>
      <c r="AO12" s="4">
        <v>-1517.99</v>
      </c>
      <c r="AP12" s="6">
        <v>143197.01</v>
      </c>
      <c r="AQ12" s="15">
        <v>433467.03</v>
      </c>
      <c r="AR12" s="4">
        <v>1565608.8699999999</v>
      </c>
    </row>
    <row r="13" spans="1:44" x14ac:dyDescent="0.3">
      <c r="B13">
        <v>302108</v>
      </c>
      <c r="C13" s="33" t="s">
        <v>48</v>
      </c>
      <c r="D13" s="4">
        <v>476</v>
      </c>
      <c r="E13" s="4"/>
      <c r="F13" s="6">
        <v>476</v>
      </c>
      <c r="G13" s="4"/>
      <c r="H13" s="4"/>
      <c r="I13" s="6"/>
      <c r="J13" s="4">
        <v>476</v>
      </c>
      <c r="K13" s="4"/>
      <c r="L13" s="6">
        <v>476</v>
      </c>
      <c r="M13" s="15">
        <v>952</v>
      </c>
      <c r="N13" s="4"/>
      <c r="O13" s="4"/>
      <c r="P13" s="6"/>
      <c r="Q13" s="4">
        <v>476</v>
      </c>
      <c r="R13" s="4"/>
      <c r="S13" s="6">
        <v>476</v>
      </c>
      <c r="T13" s="4"/>
      <c r="U13" s="4"/>
      <c r="V13" s="6"/>
      <c r="W13" s="15">
        <v>476</v>
      </c>
      <c r="X13" s="4">
        <v>476</v>
      </c>
      <c r="Y13" s="4"/>
      <c r="Z13" s="6">
        <v>476</v>
      </c>
      <c r="AA13" s="4"/>
      <c r="AB13" s="4"/>
      <c r="AC13" s="6"/>
      <c r="AD13" s="4">
        <v>476</v>
      </c>
      <c r="AE13" s="4"/>
      <c r="AF13" s="6">
        <v>476</v>
      </c>
      <c r="AG13" s="15">
        <v>952</v>
      </c>
      <c r="AH13" s="4"/>
      <c r="AI13" s="4"/>
      <c r="AJ13" s="6"/>
      <c r="AK13" s="4">
        <v>476</v>
      </c>
      <c r="AL13" s="4"/>
      <c r="AM13" s="6">
        <v>476</v>
      </c>
      <c r="AN13" s="4"/>
      <c r="AO13" s="4"/>
      <c r="AP13" s="6"/>
      <c r="AQ13" s="15">
        <v>476</v>
      </c>
      <c r="AR13" s="4">
        <v>2856</v>
      </c>
    </row>
    <row r="14" spans="1:44" x14ac:dyDescent="0.3">
      <c r="B14">
        <v>302410</v>
      </c>
      <c r="C14" s="33" t="s">
        <v>49</v>
      </c>
      <c r="D14" s="4">
        <v>10000</v>
      </c>
      <c r="E14" s="4">
        <v>-2438.06</v>
      </c>
      <c r="F14" s="6">
        <v>7561.9400000000005</v>
      </c>
      <c r="G14" s="4">
        <v>17210.9199999999</v>
      </c>
      <c r="H14" s="4">
        <v>-13890</v>
      </c>
      <c r="I14" s="6">
        <v>3320.9199999999</v>
      </c>
      <c r="J14" s="4">
        <v>20000</v>
      </c>
      <c r="K14" s="4"/>
      <c r="L14" s="6">
        <v>20000</v>
      </c>
      <c r="M14" s="15">
        <v>30882.859999999899</v>
      </c>
      <c r="N14" s="4">
        <v>20000</v>
      </c>
      <c r="O14" s="4"/>
      <c r="P14" s="6">
        <v>20000</v>
      </c>
      <c r="Q14" s="4">
        <v>20000</v>
      </c>
      <c r="R14" s="4"/>
      <c r="S14" s="6">
        <v>20000</v>
      </c>
      <c r="T14" s="4">
        <v>20000</v>
      </c>
      <c r="U14" s="4"/>
      <c r="V14" s="6">
        <v>20000</v>
      </c>
      <c r="W14" s="15">
        <v>60000</v>
      </c>
      <c r="X14" s="4">
        <v>20000</v>
      </c>
      <c r="Y14" s="4"/>
      <c r="Z14" s="6">
        <v>20000</v>
      </c>
      <c r="AA14" s="4">
        <v>20000</v>
      </c>
      <c r="AB14" s="4"/>
      <c r="AC14" s="6">
        <v>20000</v>
      </c>
      <c r="AD14" s="4">
        <v>20000</v>
      </c>
      <c r="AE14" s="4"/>
      <c r="AF14" s="6">
        <v>20000</v>
      </c>
      <c r="AG14" s="15">
        <v>60000</v>
      </c>
      <c r="AH14" s="4">
        <v>20000</v>
      </c>
      <c r="AI14" s="4"/>
      <c r="AJ14" s="6">
        <v>20000</v>
      </c>
      <c r="AK14" s="4">
        <v>20000</v>
      </c>
      <c r="AL14" s="4"/>
      <c r="AM14" s="6">
        <v>20000</v>
      </c>
      <c r="AN14" s="4">
        <v>20000</v>
      </c>
      <c r="AO14" s="4"/>
      <c r="AP14" s="6">
        <v>20000</v>
      </c>
      <c r="AQ14" s="15">
        <v>60000</v>
      </c>
      <c r="AR14" s="4">
        <v>210882.8599999999</v>
      </c>
    </row>
    <row r="15" spans="1:44" x14ac:dyDescent="0.3">
      <c r="B15">
        <v>303302</v>
      </c>
      <c r="C15" s="33" t="s">
        <v>50</v>
      </c>
      <c r="D15" s="4">
        <v>500</v>
      </c>
      <c r="E15" s="4">
        <v>-403.85</v>
      </c>
      <c r="F15" s="6">
        <v>96.149999999999977</v>
      </c>
      <c r="G15" s="4">
        <v>500</v>
      </c>
      <c r="H15" s="4">
        <v>-403.85</v>
      </c>
      <c r="I15" s="6">
        <v>96.149999999999977</v>
      </c>
      <c r="J15" s="4">
        <v>500</v>
      </c>
      <c r="K15" s="4"/>
      <c r="L15" s="6">
        <v>500</v>
      </c>
      <c r="M15" s="15">
        <v>692.3</v>
      </c>
      <c r="N15" s="4">
        <v>500</v>
      </c>
      <c r="O15" s="4"/>
      <c r="P15" s="6">
        <v>500</v>
      </c>
      <c r="Q15" s="4">
        <v>500</v>
      </c>
      <c r="R15" s="4"/>
      <c r="S15" s="6">
        <v>500</v>
      </c>
      <c r="T15" s="4">
        <v>500</v>
      </c>
      <c r="U15" s="4"/>
      <c r="V15" s="6">
        <v>500</v>
      </c>
      <c r="W15" s="15">
        <v>1500</v>
      </c>
      <c r="X15" s="4">
        <v>500</v>
      </c>
      <c r="Y15" s="4"/>
      <c r="Z15" s="6">
        <v>500</v>
      </c>
      <c r="AA15" s="4">
        <v>500</v>
      </c>
      <c r="AB15" s="4"/>
      <c r="AC15" s="6">
        <v>500</v>
      </c>
      <c r="AD15" s="4">
        <v>500</v>
      </c>
      <c r="AE15" s="4"/>
      <c r="AF15" s="6">
        <v>500</v>
      </c>
      <c r="AG15" s="15">
        <v>1500</v>
      </c>
      <c r="AH15" s="4">
        <v>500</v>
      </c>
      <c r="AI15" s="4"/>
      <c r="AJ15" s="6">
        <v>500</v>
      </c>
      <c r="AK15" s="4">
        <v>500</v>
      </c>
      <c r="AL15" s="4"/>
      <c r="AM15" s="6">
        <v>500</v>
      </c>
      <c r="AN15" s="4">
        <v>500</v>
      </c>
      <c r="AO15" s="4"/>
      <c r="AP15" s="6">
        <v>500</v>
      </c>
      <c r="AQ15" s="15">
        <v>1500</v>
      </c>
      <c r="AR15" s="4">
        <v>5192.3</v>
      </c>
    </row>
    <row r="16" spans="1:44" x14ac:dyDescent="0.3">
      <c r="B16">
        <v>303304</v>
      </c>
      <c r="C16" s="33" t="s">
        <v>51</v>
      </c>
      <c r="D16" s="4">
        <v>40603</v>
      </c>
      <c r="E16" s="4">
        <v>-35865.25</v>
      </c>
      <c r="F16" s="6">
        <v>4737.75</v>
      </c>
      <c r="G16" s="4">
        <v>40603</v>
      </c>
      <c r="H16" s="4"/>
      <c r="I16" s="6">
        <v>40603</v>
      </c>
      <c r="J16" s="4">
        <v>40603</v>
      </c>
      <c r="K16" s="4"/>
      <c r="L16" s="6">
        <v>40603</v>
      </c>
      <c r="M16" s="15">
        <v>85943.75</v>
      </c>
      <c r="N16" s="4">
        <v>40603</v>
      </c>
      <c r="O16" s="4"/>
      <c r="P16" s="6">
        <v>40603</v>
      </c>
      <c r="Q16" s="4">
        <v>40603</v>
      </c>
      <c r="R16" s="4"/>
      <c r="S16" s="6">
        <v>40603</v>
      </c>
      <c r="T16" s="4">
        <v>40603</v>
      </c>
      <c r="U16" s="4"/>
      <c r="V16" s="6">
        <v>40603</v>
      </c>
      <c r="W16" s="15">
        <v>121809</v>
      </c>
      <c r="X16" s="4">
        <v>40603</v>
      </c>
      <c r="Y16" s="4"/>
      <c r="Z16" s="6">
        <v>40603</v>
      </c>
      <c r="AA16" s="4">
        <v>40603</v>
      </c>
      <c r="AB16" s="4"/>
      <c r="AC16" s="6">
        <v>40603</v>
      </c>
      <c r="AD16" s="4">
        <v>40603</v>
      </c>
      <c r="AE16" s="4"/>
      <c r="AF16" s="6">
        <v>40603</v>
      </c>
      <c r="AG16" s="15">
        <v>121809</v>
      </c>
      <c r="AH16" s="4">
        <v>40603</v>
      </c>
      <c r="AI16" s="4"/>
      <c r="AJ16" s="6">
        <v>40603</v>
      </c>
      <c r="AK16" s="4">
        <v>40603</v>
      </c>
      <c r="AL16" s="4"/>
      <c r="AM16" s="6">
        <v>40603</v>
      </c>
      <c r="AN16" s="4">
        <v>40603</v>
      </c>
      <c r="AO16" s="4"/>
      <c r="AP16" s="6">
        <v>40603</v>
      </c>
      <c r="AQ16" s="15">
        <v>121809</v>
      </c>
      <c r="AR16" s="4">
        <v>451370.75</v>
      </c>
    </row>
    <row r="17" spans="1:44" x14ac:dyDescent="0.3">
      <c r="B17">
        <v>303305</v>
      </c>
      <c r="C17" s="33" t="s">
        <v>52</v>
      </c>
      <c r="D17" s="4">
        <v>200</v>
      </c>
      <c r="E17" s="4"/>
      <c r="F17" s="6">
        <v>200</v>
      </c>
      <c r="G17" s="4"/>
      <c r="H17" s="4"/>
      <c r="I17" s="6"/>
      <c r="J17" s="4">
        <v>200</v>
      </c>
      <c r="K17" s="4"/>
      <c r="L17" s="6">
        <v>200</v>
      </c>
      <c r="M17" s="15">
        <v>400</v>
      </c>
      <c r="N17" s="4"/>
      <c r="O17" s="4"/>
      <c r="P17" s="6"/>
      <c r="Q17" s="4">
        <v>200</v>
      </c>
      <c r="R17" s="4"/>
      <c r="S17" s="6">
        <v>200</v>
      </c>
      <c r="T17" s="4"/>
      <c r="U17" s="4"/>
      <c r="V17" s="6"/>
      <c r="W17" s="15">
        <v>200</v>
      </c>
      <c r="X17" s="4">
        <v>200</v>
      </c>
      <c r="Y17" s="4"/>
      <c r="Z17" s="6">
        <v>200</v>
      </c>
      <c r="AA17" s="4"/>
      <c r="AB17" s="4"/>
      <c r="AC17" s="6"/>
      <c r="AD17" s="4">
        <v>200</v>
      </c>
      <c r="AE17" s="4"/>
      <c r="AF17" s="6">
        <v>200</v>
      </c>
      <c r="AG17" s="15">
        <v>400</v>
      </c>
      <c r="AH17" s="4"/>
      <c r="AI17" s="4"/>
      <c r="AJ17" s="6"/>
      <c r="AK17" s="4">
        <v>200</v>
      </c>
      <c r="AL17" s="4"/>
      <c r="AM17" s="6">
        <v>200</v>
      </c>
      <c r="AN17" s="4"/>
      <c r="AO17" s="4"/>
      <c r="AP17" s="6"/>
      <c r="AQ17" s="15">
        <v>200</v>
      </c>
      <c r="AR17" s="4">
        <v>1200</v>
      </c>
    </row>
    <row r="18" spans="1:44" x14ac:dyDescent="0.3">
      <c r="B18">
        <v>303308</v>
      </c>
      <c r="C18" s="33" t="s">
        <v>53</v>
      </c>
      <c r="D18" s="4">
        <v>2000</v>
      </c>
      <c r="E18" s="4"/>
      <c r="F18" s="6">
        <v>2000</v>
      </c>
      <c r="G18" s="4"/>
      <c r="H18" s="4"/>
      <c r="I18" s="6"/>
      <c r="J18" s="4">
        <v>2000</v>
      </c>
      <c r="K18" s="4"/>
      <c r="L18" s="6">
        <v>2000</v>
      </c>
      <c r="M18" s="15">
        <v>4000</v>
      </c>
      <c r="N18" s="4"/>
      <c r="O18" s="4"/>
      <c r="P18" s="6"/>
      <c r="Q18" s="4">
        <v>2000</v>
      </c>
      <c r="R18" s="4"/>
      <c r="S18" s="6">
        <v>2000</v>
      </c>
      <c r="T18" s="4"/>
      <c r="U18" s="4"/>
      <c r="V18" s="6"/>
      <c r="W18" s="15">
        <v>2000</v>
      </c>
      <c r="X18" s="4">
        <v>2000</v>
      </c>
      <c r="Y18" s="4"/>
      <c r="Z18" s="6">
        <v>2000</v>
      </c>
      <c r="AA18" s="4"/>
      <c r="AB18" s="4"/>
      <c r="AC18" s="6"/>
      <c r="AD18" s="4">
        <v>2000</v>
      </c>
      <c r="AE18" s="4"/>
      <c r="AF18" s="6">
        <v>2000</v>
      </c>
      <c r="AG18" s="15">
        <v>4000</v>
      </c>
      <c r="AH18" s="4"/>
      <c r="AI18" s="4"/>
      <c r="AJ18" s="6"/>
      <c r="AK18" s="4">
        <v>2000</v>
      </c>
      <c r="AL18" s="4"/>
      <c r="AM18" s="6">
        <v>2000</v>
      </c>
      <c r="AN18" s="4"/>
      <c r="AO18" s="4"/>
      <c r="AP18" s="6"/>
      <c r="AQ18" s="15">
        <v>2000</v>
      </c>
      <c r="AR18" s="4">
        <v>12000</v>
      </c>
    </row>
    <row r="19" spans="1:44" x14ac:dyDescent="0.3">
      <c r="B19">
        <v>303310</v>
      </c>
      <c r="C19" s="33" t="s">
        <v>54</v>
      </c>
      <c r="D19" s="4">
        <v>200</v>
      </c>
      <c r="E19" s="4"/>
      <c r="F19" s="6">
        <v>200</v>
      </c>
      <c r="G19" s="4"/>
      <c r="H19" s="4"/>
      <c r="I19" s="6"/>
      <c r="J19" s="4">
        <v>200</v>
      </c>
      <c r="K19" s="4"/>
      <c r="L19" s="6">
        <v>200</v>
      </c>
      <c r="M19" s="15">
        <v>400</v>
      </c>
      <c r="N19" s="4"/>
      <c r="O19" s="4"/>
      <c r="P19" s="6"/>
      <c r="Q19" s="4">
        <v>200</v>
      </c>
      <c r="R19" s="4"/>
      <c r="S19" s="6">
        <v>200</v>
      </c>
      <c r="T19" s="4"/>
      <c r="U19" s="4"/>
      <c r="V19" s="6"/>
      <c r="W19" s="15">
        <v>200</v>
      </c>
      <c r="X19" s="4">
        <v>200</v>
      </c>
      <c r="Y19" s="4"/>
      <c r="Z19" s="6">
        <v>200</v>
      </c>
      <c r="AA19" s="4"/>
      <c r="AB19" s="4"/>
      <c r="AC19" s="6"/>
      <c r="AD19" s="4">
        <v>200</v>
      </c>
      <c r="AE19" s="4"/>
      <c r="AF19" s="6">
        <v>200</v>
      </c>
      <c r="AG19" s="15">
        <v>400</v>
      </c>
      <c r="AH19" s="4"/>
      <c r="AI19" s="4"/>
      <c r="AJ19" s="6"/>
      <c r="AK19" s="4">
        <v>200</v>
      </c>
      <c r="AL19" s="4"/>
      <c r="AM19" s="6">
        <v>200</v>
      </c>
      <c r="AN19" s="4"/>
      <c r="AO19" s="4"/>
      <c r="AP19" s="6"/>
      <c r="AQ19" s="15">
        <v>200</v>
      </c>
      <c r="AR19" s="4">
        <v>1200</v>
      </c>
    </row>
    <row r="20" spans="1:44" x14ac:dyDescent="0.3">
      <c r="B20">
        <v>303404</v>
      </c>
      <c r="C20" s="33" t="s">
        <v>55</v>
      </c>
      <c r="D20" s="4">
        <v>100</v>
      </c>
      <c r="E20" s="4"/>
      <c r="F20" s="6">
        <v>100</v>
      </c>
      <c r="G20" s="4">
        <v>100</v>
      </c>
      <c r="H20" s="4"/>
      <c r="I20" s="6">
        <v>100</v>
      </c>
      <c r="J20" s="4">
        <v>100</v>
      </c>
      <c r="K20" s="4"/>
      <c r="L20" s="6">
        <v>100</v>
      </c>
      <c r="M20" s="15">
        <v>300</v>
      </c>
      <c r="N20" s="4">
        <v>100</v>
      </c>
      <c r="O20" s="4"/>
      <c r="P20" s="6">
        <v>100</v>
      </c>
      <c r="Q20" s="4">
        <v>100</v>
      </c>
      <c r="R20" s="4"/>
      <c r="S20" s="6">
        <v>100</v>
      </c>
      <c r="T20" s="4">
        <v>100</v>
      </c>
      <c r="U20" s="4"/>
      <c r="V20" s="6">
        <v>100</v>
      </c>
      <c r="W20" s="15">
        <v>300</v>
      </c>
      <c r="X20" s="4">
        <v>100</v>
      </c>
      <c r="Y20" s="4"/>
      <c r="Z20" s="6">
        <v>100</v>
      </c>
      <c r="AA20" s="4">
        <v>100</v>
      </c>
      <c r="AB20" s="4"/>
      <c r="AC20" s="6">
        <v>100</v>
      </c>
      <c r="AD20" s="4">
        <v>100</v>
      </c>
      <c r="AE20" s="4"/>
      <c r="AF20" s="6">
        <v>100</v>
      </c>
      <c r="AG20" s="15">
        <v>300</v>
      </c>
      <c r="AH20" s="4">
        <v>100</v>
      </c>
      <c r="AI20" s="4"/>
      <c r="AJ20" s="6">
        <v>100</v>
      </c>
      <c r="AK20" s="4">
        <v>100</v>
      </c>
      <c r="AL20" s="4"/>
      <c r="AM20" s="6">
        <v>100</v>
      </c>
      <c r="AN20" s="4">
        <v>100</v>
      </c>
      <c r="AO20" s="4"/>
      <c r="AP20" s="6">
        <v>100</v>
      </c>
      <c r="AQ20" s="15">
        <v>300</v>
      </c>
      <c r="AR20" s="4">
        <v>1200</v>
      </c>
    </row>
    <row r="21" spans="1:44" x14ac:dyDescent="0.3">
      <c r="B21">
        <v>303406</v>
      </c>
      <c r="C21" s="33" t="s">
        <v>56</v>
      </c>
      <c r="D21" s="4">
        <v>3112</v>
      </c>
      <c r="E21" s="4">
        <v>-3112.17</v>
      </c>
      <c r="F21" s="6">
        <v>-0.17000000000007276</v>
      </c>
      <c r="G21" s="4">
        <v>3112</v>
      </c>
      <c r="H21" s="4">
        <v>-3112.17</v>
      </c>
      <c r="I21" s="6">
        <v>-0.17000000000007276</v>
      </c>
      <c r="J21" s="4">
        <v>3112</v>
      </c>
      <c r="K21" s="4"/>
      <c r="L21" s="6">
        <v>3112</v>
      </c>
      <c r="M21" s="15">
        <v>3111.66</v>
      </c>
      <c r="N21" s="4">
        <v>3112</v>
      </c>
      <c r="O21" s="4"/>
      <c r="P21" s="6">
        <v>3112</v>
      </c>
      <c r="Q21" s="4">
        <v>3112</v>
      </c>
      <c r="R21" s="4"/>
      <c r="S21" s="6">
        <v>3112</v>
      </c>
      <c r="T21" s="4">
        <v>3112</v>
      </c>
      <c r="U21" s="4"/>
      <c r="V21" s="6">
        <v>3112</v>
      </c>
      <c r="W21" s="15">
        <v>9336</v>
      </c>
      <c r="X21" s="4">
        <v>3112</v>
      </c>
      <c r="Y21" s="4"/>
      <c r="Z21" s="6">
        <v>3112</v>
      </c>
      <c r="AA21" s="4">
        <v>3112</v>
      </c>
      <c r="AB21" s="4"/>
      <c r="AC21" s="6">
        <v>3112</v>
      </c>
      <c r="AD21" s="4">
        <v>3112</v>
      </c>
      <c r="AE21" s="4"/>
      <c r="AF21" s="6">
        <v>3112</v>
      </c>
      <c r="AG21" s="15">
        <v>9336</v>
      </c>
      <c r="AH21" s="4">
        <v>3112</v>
      </c>
      <c r="AI21" s="4"/>
      <c r="AJ21" s="6">
        <v>3112</v>
      </c>
      <c r="AK21" s="4">
        <v>3112</v>
      </c>
      <c r="AL21" s="4"/>
      <c r="AM21" s="6">
        <v>3112</v>
      </c>
      <c r="AN21" s="4">
        <v>3112</v>
      </c>
      <c r="AO21" s="4"/>
      <c r="AP21" s="6">
        <v>3112</v>
      </c>
      <c r="AQ21" s="15">
        <v>9336</v>
      </c>
      <c r="AR21" s="4">
        <v>31119.66</v>
      </c>
    </row>
    <row r="22" spans="1:44" x14ac:dyDescent="0.3">
      <c r="B22">
        <v>303407</v>
      </c>
      <c r="C22" s="33" t="s">
        <v>57</v>
      </c>
      <c r="D22" s="4">
        <v>29255.53</v>
      </c>
      <c r="E22" s="4">
        <v>-19159.63</v>
      </c>
      <c r="F22" s="6">
        <v>10095.899999999998</v>
      </c>
      <c r="G22" s="4">
        <v>90000</v>
      </c>
      <c r="H22" s="4">
        <v>-39836.78</v>
      </c>
      <c r="I22" s="6">
        <v>50163.22</v>
      </c>
      <c r="J22" s="4">
        <v>80000</v>
      </c>
      <c r="K22" s="4">
        <v>-1518</v>
      </c>
      <c r="L22" s="6">
        <v>78482</v>
      </c>
      <c r="M22" s="15">
        <v>138741.12</v>
      </c>
      <c r="N22" s="4">
        <v>80000</v>
      </c>
      <c r="O22" s="4">
        <v>-1518</v>
      </c>
      <c r="P22" s="6">
        <v>78482</v>
      </c>
      <c r="Q22" s="4">
        <v>80000</v>
      </c>
      <c r="R22" s="4">
        <v>-1518</v>
      </c>
      <c r="S22" s="6">
        <v>78482</v>
      </c>
      <c r="T22" s="4">
        <v>80000</v>
      </c>
      <c r="U22" s="4">
        <v>-1518</v>
      </c>
      <c r="V22" s="6">
        <v>78482</v>
      </c>
      <c r="W22" s="15">
        <v>235446</v>
      </c>
      <c r="X22" s="4">
        <v>80000</v>
      </c>
      <c r="Y22" s="4">
        <v>-1518</v>
      </c>
      <c r="Z22" s="6">
        <v>78482</v>
      </c>
      <c r="AA22" s="4">
        <v>80000</v>
      </c>
      <c r="AB22" s="4">
        <v>-1518</v>
      </c>
      <c r="AC22" s="6">
        <v>78482</v>
      </c>
      <c r="AD22" s="4">
        <v>80000</v>
      </c>
      <c r="AE22" s="4">
        <v>-1518</v>
      </c>
      <c r="AF22" s="6">
        <v>78482</v>
      </c>
      <c r="AG22" s="15">
        <v>235446</v>
      </c>
      <c r="AH22" s="4">
        <v>80000</v>
      </c>
      <c r="AI22" s="4">
        <v>-1518</v>
      </c>
      <c r="AJ22" s="6">
        <v>78482</v>
      </c>
      <c r="AK22" s="4">
        <v>80000</v>
      </c>
      <c r="AL22" s="4">
        <v>-1518</v>
      </c>
      <c r="AM22" s="6">
        <v>78482</v>
      </c>
      <c r="AN22" s="4">
        <v>80000</v>
      </c>
      <c r="AO22" s="4">
        <v>-1518</v>
      </c>
      <c r="AP22" s="6">
        <v>78482</v>
      </c>
      <c r="AQ22" s="15">
        <v>235446</v>
      </c>
      <c r="AR22" s="4">
        <v>845079.12</v>
      </c>
    </row>
    <row r="23" spans="1:44" x14ac:dyDescent="0.3">
      <c r="B23">
        <v>303409</v>
      </c>
      <c r="C23" s="33" t="s">
        <v>58</v>
      </c>
      <c r="D23" s="4">
        <v>419.56</v>
      </c>
      <c r="E23" s="4">
        <v>-419.56</v>
      </c>
      <c r="F23" s="6">
        <v>0</v>
      </c>
      <c r="G23" s="4">
        <v>300</v>
      </c>
      <c r="H23" s="4"/>
      <c r="I23" s="6">
        <v>300</v>
      </c>
      <c r="J23" s="4">
        <v>300</v>
      </c>
      <c r="K23" s="4"/>
      <c r="L23" s="6">
        <v>300</v>
      </c>
      <c r="M23" s="15">
        <v>600</v>
      </c>
      <c r="N23" s="4">
        <v>300</v>
      </c>
      <c r="O23" s="4"/>
      <c r="P23" s="6">
        <v>300</v>
      </c>
      <c r="Q23" s="4">
        <v>300</v>
      </c>
      <c r="R23" s="4"/>
      <c r="S23" s="6">
        <v>300</v>
      </c>
      <c r="T23" s="4">
        <v>300</v>
      </c>
      <c r="U23" s="4"/>
      <c r="V23" s="6">
        <v>300</v>
      </c>
      <c r="W23" s="15">
        <v>900</v>
      </c>
      <c r="X23" s="4">
        <v>300</v>
      </c>
      <c r="Y23" s="4"/>
      <c r="Z23" s="6">
        <v>300</v>
      </c>
      <c r="AA23" s="4">
        <v>300</v>
      </c>
      <c r="AB23" s="4"/>
      <c r="AC23" s="6">
        <v>300</v>
      </c>
      <c r="AD23" s="4">
        <v>300</v>
      </c>
      <c r="AE23" s="4"/>
      <c r="AF23" s="6">
        <v>300</v>
      </c>
      <c r="AG23" s="15">
        <v>900</v>
      </c>
      <c r="AH23" s="4">
        <v>300</v>
      </c>
      <c r="AI23" s="4"/>
      <c r="AJ23" s="6">
        <v>300</v>
      </c>
      <c r="AK23" s="4">
        <v>300</v>
      </c>
      <c r="AL23" s="4"/>
      <c r="AM23" s="6">
        <v>300</v>
      </c>
      <c r="AN23" s="4">
        <v>300</v>
      </c>
      <c r="AO23" s="4"/>
      <c r="AP23" s="6">
        <v>300</v>
      </c>
      <c r="AQ23" s="15">
        <v>900</v>
      </c>
      <c r="AR23" s="4">
        <v>3300</v>
      </c>
    </row>
    <row r="24" spans="1:44" x14ac:dyDescent="0.3">
      <c r="B24">
        <v>303414</v>
      </c>
      <c r="C24" s="33" t="s">
        <v>59</v>
      </c>
      <c r="D24" s="4">
        <v>344.92</v>
      </c>
      <c r="E24" s="4">
        <v>-646.66999999999985</v>
      </c>
      <c r="F24" s="6">
        <v>-301.74999999999983</v>
      </c>
      <c r="G24" s="4"/>
      <c r="H24" s="4"/>
      <c r="I24" s="6"/>
      <c r="J24" s="4">
        <v>300</v>
      </c>
      <c r="K24" s="4"/>
      <c r="L24" s="6">
        <v>300</v>
      </c>
      <c r="M24" s="15">
        <v>-1.7499999999998295</v>
      </c>
      <c r="N24" s="4"/>
      <c r="O24" s="4"/>
      <c r="P24" s="6"/>
      <c r="Q24" s="4">
        <v>300</v>
      </c>
      <c r="R24" s="4"/>
      <c r="S24" s="6">
        <v>300</v>
      </c>
      <c r="T24" s="4"/>
      <c r="U24" s="4"/>
      <c r="V24" s="6"/>
      <c r="W24" s="15">
        <v>300</v>
      </c>
      <c r="X24" s="4">
        <v>300</v>
      </c>
      <c r="Y24" s="4"/>
      <c r="Z24" s="6">
        <v>300</v>
      </c>
      <c r="AA24" s="4"/>
      <c r="AB24" s="4"/>
      <c r="AC24" s="6"/>
      <c r="AD24" s="4">
        <v>300</v>
      </c>
      <c r="AE24" s="4"/>
      <c r="AF24" s="6">
        <v>300</v>
      </c>
      <c r="AG24" s="15">
        <v>600</v>
      </c>
      <c r="AH24" s="4"/>
      <c r="AI24" s="4"/>
      <c r="AJ24" s="6"/>
      <c r="AK24" s="4">
        <v>300</v>
      </c>
      <c r="AL24" s="4"/>
      <c r="AM24" s="6">
        <v>300</v>
      </c>
      <c r="AN24" s="4"/>
      <c r="AO24" s="4"/>
      <c r="AP24" s="6"/>
      <c r="AQ24" s="15">
        <v>300</v>
      </c>
      <c r="AR24" s="4">
        <v>1198.2500000000002</v>
      </c>
    </row>
    <row r="25" spans="1:44" x14ac:dyDescent="0.3">
      <c r="B25">
        <v>303416</v>
      </c>
      <c r="C25" s="33" t="s">
        <v>3</v>
      </c>
      <c r="D25" s="4">
        <v>979.99</v>
      </c>
      <c r="E25" s="4">
        <v>-1038.8900000000001</v>
      </c>
      <c r="F25" s="6">
        <v>-58.900000000000091</v>
      </c>
      <c r="G25" s="4">
        <v>100</v>
      </c>
      <c r="H25" s="4">
        <v>-5731.2699999999995</v>
      </c>
      <c r="I25" s="6">
        <v>-5631.2699999999995</v>
      </c>
      <c r="J25" s="4">
        <v>400</v>
      </c>
      <c r="K25" s="4">
        <v>0.01</v>
      </c>
      <c r="L25" s="6">
        <v>400.01</v>
      </c>
      <c r="M25" s="15">
        <v>-5290.16</v>
      </c>
      <c r="N25" s="4">
        <v>100</v>
      </c>
      <c r="O25" s="4">
        <v>0.01</v>
      </c>
      <c r="P25" s="6">
        <v>100.01</v>
      </c>
      <c r="Q25" s="4">
        <v>400</v>
      </c>
      <c r="R25" s="4">
        <v>0.01</v>
      </c>
      <c r="S25" s="6">
        <v>400.01</v>
      </c>
      <c r="T25" s="4">
        <v>100</v>
      </c>
      <c r="U25" s="4">
        <v>0.01</v>
      </c>
      <c r="V25" s="6">
        <v>100.01</v>
      </c>
      <c r="W25" s="15">
        <v>600.03</v>
      </c>
      <c r="X25" s="4">
        <v>400</v>
      </c>
      <c r="Y25" s="4">
        <v>0.01</v>
      </c>
      <c r="Z25" s="6">
        <v>400.01</v>
      </c>
      <c r="AA25" s="4">
        <v>100</v>
      </c>
      <c r="AB25" s="4">
        <v>0.01</v>
      </c>
      <c r="AC25" s="6">
        <v>100.01</v>
      </c>
      <c r="AD25" s="4">
        <v>400</v>
      </c>
      <c r="AE25" s="4">
        <v>0.01</v>
      </c>
      <c r="AF25" s="6">
        <v>400.01</v>
      </c>
      <c r="AG25" s="15">
        <v>900.03</v>
      </c>
      <c r="AH25" s="4">
        <v>100</v>
      </c>
      <c r="AI25" s="4">
        <v>0.01</v>
      </c>
      <c r="AJ25" s="6">
        <v>100.01</v>
      </c>
      <c r="AK25" s="4">
        <v>400</v>
      </c>
      <c r="AL25" s="4">
        <v>0.01</v>
      </c>
      <c r="AM25" s="6">
        <v>400.01</v>
      </c>
      <c r="AN25" s="4">
        <v>100</v>
      </c>
      <c r="AO25" s="4">
        <v>0.01</v>
      </c>
      <c r="AP25" s="6">
        <v>100.01</v>
      </c>
      <c r="AQ25" s="15">
        <v>600.03</v>
      </c>
      <c r="AR25" s="4">
        <v>-3190.0699999999979</v>
      </c>
    </row>
    <row r="26" spans="1:44" x14ac:dyDescent="0.3">
      <c r="B26">
        <v>303417</v>
      </c>
      <c r="C26" s="33" t="s">
        <v>60</v>
      </c>
      <c r="D26" s="4">
        <v>200</v>
      </c>
      <c r="E26" s="4"/>
      <c r="F26" s="6">
        <v>200</v>
      </c>
      <c r="G26" s="4">
        <v>200</v>
      </c>
      <c r="H26" s="4"/>
      <c r="I26" s="6">
        <v>200</v>
      </c>
      <c r="J26" s="4">
        <v>200</v>
      </c>
      <c r="K26" s="4"/>
      <c r="L26" s="6">
        <v>200</v>
      </c>
      <c r="M26" s="15">
        <v>600</v>
      </c>
      <c r="N26" s="4">
        <v>200</v>
      </c>
      <c r="O26" s="4"/>
      <c r="P26" s="6">
        <v>200</v>
      </c>
      <c r="Q26" s="4">
        <v>200</v>
      </c>
      <c r="R26" s="4"/>
      <c r="S26" s="6">
        <v>200</v>
      </c>
      <c r="T26" s="4">
        <v>200</v>
      </c>
      <c r="U26" s="4"/>
      <c r="V26" s="6">
        <v>200</v>
      </c>
      <c r="W26" s="15">
        <v>600</v>
      </c>
      <c r="X26" s="4">
        <v>200</v>
      </c>
      <c r="Y26" s="4"/>
      <c r="Z26" s="6">
        <v>200</v>
      </c>
      <c r="AA26" s="4">
        <v>200</v>
      </c>
      <c r="AB26" s="4"/>
      <c r="AC26" s="6">
        <v>200</v>
      </c>
      <c r="AD26" s="4">
        <v>200</v>
      </c>
      <c r="AE26" s="4"/>
      <c r="AF26" s="6">
        <v>200</v>
      </c>
      <c r="AG26" s="15">
        <v>600</v>
      </c>
      <c r="AH26" s="4">
        <v>200</v>
      </c>
      <c r="AI26" s="4"/>
      <c r="AJ26" s="6">
        <v>200</v>
      </c>
      <c r="AK26" s="4">
        <v>200</v>
      </c>
      <c r="AL26" s="4"/>
      <c r="AM26" s="6">
        <v>200</v>
      </c>
      <c r="AN26" s="4"/>
      <c r="AO26" s="4"/>
      <c r="AP26" s="6"/>
      <c r="AQ26" s="15">
        <v>400</v>
      </c>
      <c r="AR26" s="4">
        <v>2200</v>
      </c>
    </row>
    <row r="27" spans="1:44" x14ac:dyDescent="0.3">
      <c r="D27" s="4"/>
      <c r="E27" s="4"/>
      <c r="F27" s="6"/>
      <c r="G27" s="4"/>
      <c r="H27" s="4"/>
      <c r="I27" s="6"/>
      <c r="J27" s="4"/>
      <c r="K27" s="4"/>
      <c r="L27" s="6"/>
      <c r="M27" s="15"/>
      <c r="N27" s="4"/>
      <c r="O27" s="4"/>
      <c r="P27" s="6"/>
      <c r="Q27" s="4"/>
      <c r="R27" s="4"/>
      <c r="S27" s="6"/>
      <c r="T27" s="4"/>
      <c r="U27" s="4"/>
      <c r="V27" s="6"/>
      <c r="W27" s="15"/>
      <c r="X27" s="4"/>
      <c r="Y27" s="4"/>
      <c r="Z27" s="6"/>
      <c r="AA27" s="4"/>
      <c r="AB27" s="4"/>
      <c r="AC27" s="6"/>
      <c r="AD27" s="4"/>
      <c r="AE27" s="4"/>
      <c r="AF27" s="6"/>
      <c r="AG27" s="15"/>
      <c r="AH27" s="4"/>
      <c r="AI27" s="4"/>
      <c r="AJ27" s="6"/>
      <c r="AK27" s="4"/>
      <c r="AL27" s="4"/>
      <c r="AM27" s="6"/>
      <c r="AN27" s="4"/>
      <c r="AO27" s="4"/>
      <c r="AP27" s="6"/>
      <c r="AQ27" s="15"/>
      <c r="AR27" s="4"/>
    </row>
    <row r="28" spans="1:44" x14ac:dyDescent="0.3">
      <c r="A28" t="s">
        <v>1</v>
      </c>
      <c r="D28" s="4">
        <v>88391</v>
      </c>
      <c r="E28" s="4">
        <v>-63084.08</v>
      </c>
      <c r="F28" s="6">
        <v>25306.92</v>
      </c>
      <c r="G28" s="4">
        <v>152125.9199999999</v>
      </c>
      <c r="H28" s="4">
        <v>-62974.07</v>
      </c>
      <c r="I28" s="6">
        <v>89151.849999999904</v>
      </c>
      <c r="J28" s="4">
        <v>148391</v>
      </c>
      <c r="K28" s="4">
        <v>-1517.99</v>
      </c>
      <c r="L28" s="6">
        <v>146873.01</v>
      </c>
      <c r="M28" s="15">
        <v>261331.77999999988</v>
      </c>
      <c r="N28" s="4">
        <v>144915</v>
      </c>
      <c r="O28" s="4">
        <v>-1517.99</v>
      </c>
      <c r="P28" s="6">
        <v>143397.01</v>
      </c>
      <c r="Q28" s="4">
        <v>148391</v>
      </c>
      <c r="R28" s="4">
        <v>-1517.99</v>
      </c>
      <c r="S28" s="6">
        <v>146873.01</v>
      </c>
      <c r="T28" s="4">
        <v>144915</v>
      </c>
      <c r="U28" s="4">
        <v>-1517.99</v>
      </c>
      <c r="V28" s="6">
        <v>143397.01</v>
      </c>
      <c r="W28" s="15">
        <v>433667.03</v>
      </c>
      <c r="X28" s="4">
        <v>148391</v>
      </c>
      <c r="Y28" s="4">
        <v>-1517.99</v>
      </c>
      <c r="Z28" s="6">
        <v>146873.01</v>
      </c>
      <c r="AA28" s="4">
        <v>144915</v>
      </c>
      <c r="AB28" s="4">
        <v>-1517.99</v>
      </c>
      <c r="AC28" s="6">
        <v>143397.01</v>
      </c>
      <c r="AD28" s="4">
        <v>148391</v>
      </c>
      <c r="AE28" s="4">
        <v>-1517.99</v>
      </c>
      <c r="AF28" s="6">
        <v>146873.01</v>
      </c>
      <c r="AG28" s="15">
        <v>437143.03</v>
      </c>
      <c r="AH28" s="4">
        <v>144915</v>
      </c>
      <c r="AI28" s="4">
        <v>-1517.99</v>
      </c>
      <c r="AJ28" s="6">
        <v>143397.01</v>
      </c>
      <c r="AK28" s="4">
        <v>148391</v>
      </c>
      <c r="AL28" s="4">
        <v>-1517.99</v>
      </c>
      <c r="AM28" s="6">
        <v>146873.01</v>
      </c>
      <c r="AN28" s="4">
        <v>144715</v>
      </c>
      <c r="AO28" s="4">
        <v>-1517.99</v>
      </c>
      <c r="AP28" s="6">
        <v>143197.01</v>
      </c>
      <c r="AQ28" s="15">
        <v>433467.03</v>
      </c>
      <c r="AR28" s="4">
        <v>1565608.8699999999</v>
      </c>
    </row>
    <row r="35" spans="4:10" x14ac:dyDescent="0.3">
      <c r="D35" s="20"/>
      <c r="G35" s="20"/>
      <c r="J35" s="20"/>
    </row>
  </sheetData>
  <mergeCells count="14">
    <mergeCell ref="AR6:AR7"/>
    <mergeCell ref="A7:C7"/>
    <mergeCell ref="AH6:AJ6"/>
    <mergeCell ref="AK6:AM6"/>
    <mergeCell ref="AN6:AP6"/>
    <mergeCell ref="D6:F6"/>
    <mergeCell ref="G6:I6"/>
    <mergeCell ref="J6:L6"/>
    <mergeCell ref="N6:P6"/>
    <mergeCell ref="Q6:S6"/>
    <mergeCell ref="T6:V6"/>
    <mergeCell ref="X6:Z6"/>
    <mergeCell ref="AA6:AC6"/>
    <mergeCell ref="AD6:AF6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974C-B61D-41A4-B1FF-390B6C9FCC50}">
  <sheetPr>
    <tabColor rgb="FF00B050"/>
  </sheetPr>
  <dimension ref="A1:AS145"/>
  <sheetViews>
    <sheetView showGridLines="0" zoomScale="70" zoomScaleNormal="70" workbookViewId="0">
      <pane xSplit="5" ySplit="7" topLeftCell="F8" activePane="bottomRight" state="frozen"/>
      <selection activeCell="P19" sqref="P19"/>
      <selection pane="topRight" activeCell="P19" sqref="P19"/>
      <selection pane="bottomLeft" activeCell="P19" sqref="P19"/>
      <selection pane="bottomRight" activeCell="C39" sqref="C39"/>
    </sheetView>
  </sheetViews>
  <sheetFormatPr defaultRowHeight="14.4" x14ac:dyDescent="0.3"/>
  <cols>
    <col min="1" max="1" width="9.109375" customWidth="1"/>
    <col min="2" max="2" width="3" customWidth="1"/>
    <col min="3" max="3" width="40.109375" customWidth="1"/>
    <col min="4" max="4" width="10.6640625" bestFit="1" customWidth="1"/>
    <col min="5" max="5" width="21.33203125" bestFit="1" customWidth="1"/>
    <col min="6" max="45" width="13.5546875" customWidth="1"/>
  </cols>
  <sheetData>
    <row r="1" spans="1:45" ht="21" x14ac:dyDescent="0.4">
      <c r="A1" s="7" t="s">
        <v>15</v>
      </c>
    </row>
    <row r="2" spans="1:45" ht="21" x14ac:dyDescent="0.4">
      <c r="A2" s="1" t="s">
        <v>17</v>
      </c>
      <c r="B2" t="s">
        <v>47</v>
      </c>
      <c r="C2" s="8" t="str">
        <f>B2</f>
        <v>Jurídico</v>
      </c>
      <c r="F2" s="31">
        <f>F6</f>
        <v>45658</v>
      </c>
      <c r="G2" s="32"/>
      <c r="H2" s="32"/>
      <c r="I2" s="31">
        <f>I6</f>
        <v>45689</v>
      </c>
      <c r="J2" s="32"/>
      <c r="K2" s="32"/>
      <c r="L2" s="31">
        <f>L6</f>
        <v>45717</v>
      </c>
      <c r="M2" s="32"/>
      <c r="N2" s="32"/>
      <c r="O2" s="13" t="s">
        <v>30</v>
      </c>
      <c r="P2" s="31">
        <f>P6</f>
        <v>45748</v>
      </c>
      <c r="Q2" s="32"/>
      <c r="R2" s="32"/>
      <c r="S2" s="31">
        <f>S6</f>
        <v>45778</v>
      </c>
      <c r="T2" s="32"/>
      <c r="U2" s="32"/>
      <c r="V2" s="31">
        <f>V6</f>
        <v>45809</v>
      </c>
      <c r="W2" s="32"/>
      <c r="X2" s="32"/>
      <c r="Y2" s="13" t="s">
        <v>30</v>
      </c>
      <c r="Z2" s="31">
        <f>Z6</f>
        <v>45839</v>
      </c>
      <c r="AA2" s="32"/>
      <c r="AB2" s="32"/>
      <c r="AC2" s="31">
        <f>AC6</f>
        <v>45870</v>
      </c>
      <c r="AD2" s="32"/>
      <c r="AE2" s="32"/>
      <c r="AF2" s="31">
        <f>AF6</f>
        <v>45901</v>
      </c>
      <c r="AG2" s="32"/>
      <c r="AH2" s="32"/>
      <c r="AI2" s="13" t="s">
        <v>30</v>
      </c>
      <c r="AJ2" s="31">
        <f>AJ6</f>
        <v>45931</v>
      </c>
      <c r="AK2" s="32"/>
      <c r="AL2" s="32"/>
      <c r="AM2" s="31">
        <f>AM6</f>
        <v>45962</v>
      </c>
      <c r="AN2" s="32"/>
      <c r="AO2" s="32"/>
      <c r="AP2" s="31">
        <f>AP6</f>
        <v>45992</v>
      </c>
      <c r="AQ2" s="32"/>
      <c r="AR2" s="32"/>
      <c r="AS2" s="13" t="s">
        <v>30</v>
      </c>
    </row>
    <row r="3" spans="1:45" ht="19.95" customHeight="1" x14ac:dyDescent="0.3">
      <c r="A3" s="11" t="s">
        <v>18</v>
      </c>
      <c r="B3" s="10"/>
      <c r="C3" s="9" t="s">
        <v>19</v>
      </c>
      <c r="D3" s="9" t="s">
        <v>20</v>
      </c>
      <c r="E3" s="9" t="s">
        <v>12</v>
      </c>
      <c r="F3" s="9" t="str">
        <f>F7</f>
        <v>Orçado</v>
      </c>
      <c r="G3" s="9" t="str">
        <f>G7</f>
        <v>Realizado</v>
      </c>
      <c r="H3" s="9" t="s">
        <v>16</v>
      </c>
      <c r="I3" s="9" t="str">
        <f>I7</f>
        <v>Orçado</v>
      </c>
      <c r="J3" s="9" t="str">
        <f>J7</f>
        <v>Realizado</v>
      </c>
      <c r="K3" s="9" t="s">
        <v>16</v>
      </c>
      <c r="L3" s="9" t="str">
        <f>L7</f>
        <v>Orçado</v>
      </c>
      <c r="M3" s="9" t="str">
        <f>M7</f>
        <v>Realizado</v>
      </c>
      <c r="N3" s="9" t="s">
        <v>16</v>
      </c>
      <c r="O3" s="12" t="s">
        <v>32</v>
      </c>
      <c r="P3" s="9" t="str">
        <f>P7</f>
        <v>Orçado</v>
      </c>
      <c r="Q3" s="9" t="str">
        <f>Q7</f>
        <v>Realizado</v>
      </c>
      <c r="R3" s="9" t="s">
        <v>16</v>
      </c>
      <c r="S3" s="9" t="str">
        <f>S7</f>
        <v>Orçado</v>
      </c>
      <c r="T3" s="9" t="str">
        <f>T7</f>
        <v>Realizado</v>
      </c>
      <c r="U3" s="9" t="s">
        <v>16</v>
      </c>
      <c r="V3" s="9" t="str">
        <f>V7</f>
        <v>Orçado</v>
      </c>
      <c r="W3" s="9" t="str">
        <f>W7</f>
        <v>Realizado</v>
      </c>
      <c r="X3" s="9" t="s">
        <v>16</v>
      </c>
      <c r="Y3" s="12" t="s">
        <v>27</v>
      </c>
      <c r="Z3" s="9" t="str">
        <f>Z7</f>
        <v>Orçado</v>
      </c>
      <c r="AA3" s="9" t="str">
        <f>AA7</f>
        <v>Realizado</v>
      </c>
      <c r="AB3" s="9" t="s">
        <v>16</v>
      </c>
      <c r="AC3" s="9" t="str">
        <f>AC7</f>
        <v>Orçado</v>
      </c>
      <c r="AD3" s="9" t="str">
        <f>AD7</f>
        <v>Realizado</v>
      </c>
      <c r="AE3" s="9" t="s">
        <v>16</v>
      </c>
      <c r="AF3" s="9" t="str">
        <f>AF7</f>
        <v>Orçado</v>
      </c>
      <c r="AG3" s="9" t="str">
        <f>AG7</f>
        <v>Realizado</v>
      </c>
      <c r="AH3" s="9" t="s">
        <v>16</v>
      </c>
      <c r="AI3" s="12" t="s">
        <v>28</v>
      </c>
      <c r="AJ3" s="9" t="str">
        <f>AJ7</f>
        <v>Orçado</v>
      </c>
      <c r="AK3" s="9" t="str">
        <f>AK7</f>
        <v>Realizado</v>
      </c>
      <c r="AL3" s="9" t="s">
        <v>16</v>
      </c>
      <c r="AM3" s="9" t="str">
        <f>AM7</f>
        <v>Orçado</v>
      </c>
      <c r="AN3" s="9" t="str">
        <f>AN7</f>
        <v>Realizado</v>
      </c>
      <c r="AO3" s="9" t="s">
        <v>16</v>
      </c>
      <c r="AP3" s="9" t="str">
        <f>AP7</f>
        <v>Orçado</v>
      </c>
      <c r="AQ3" s="9" t="str">
        <f>AQ7</f>
        <v>Realizado</v>
      </c>
      <c r="AR3" s="9" t="s">
        <v>16</v>
      </c>
      <c r="AS3" s="12" t="s">
        <v>29</v>
      </c>
    </row>
    <row r="4" spans="1:45" hidden="1" x14ac:dyDescent="0.3">
      <c r="A4" s="1" t="s">
        <v>7</v>
      </c>
      <c r="F4" s="1" t="s">
        <v>33</v>
      </c>
      <c r="G4" s="1" t="s">
        <v>14</v>
      </c>
      <c r="H4" s="1" t="s">
        <v>4</v>
      </c>
    </row>
    <row r="5" spans="1:45" hidden="1" x14ac:dyDescent="0.3">
      <c r="F5">
        <v>1</v>
      </c>
      <c r="O5" s="14" t="s">
        <v>31</v>
      </c>
      <c r="P5">
        <v>2</v>
      </c>
      <c r="Y5" s="14" t="s">
        <v>24</v>
      </c>
      <c r="Z5">
        <v>3</v>
      </c>
      <c r="AI5" s="14" t="s">
        <v>25</v>
      </c>
      <c r="AJ5">
        <v>4</v>
      </c>
      <c r="AS5" s="14" t="s">
        <v>26</v>
      </c>
    </row>
    <row r="6" spans="1:45" hidden="1" x14ac:dyDescent="0.3">
      <c r="F6" s="2">
        <v>45658</v>
      </c>
      <c r="H6" s="5" t="s">
        <v>34</v>
      </c>
      <c r="I6" s="2">
        <v>45689</v>
      </c>
      <c r="K6" s="5" t="s">
        <v>35</v>
      </c>
      <c r="L6" s="2">
        <v>45717</v>
      </c>
      <c r="N6" s="5" t="s">
        <v>36</v>
      </c>
      <c r="O6" s="14"/>
      <c r="P6" s="2">
        <v>45748</v>
      </c>
      <c r="R6" s="5" t="s">
        <v>37</v>
      </c>
      <c r="S6" s="2">
        <v>45778</v>
      </c>
      <c r="U6" s="5" t="s">
        <v>38</v>
      </c>
      <c r="V6" s="2">
        <v>45809</v>
      </c>
      <c r="X6" s="5" t="s">
        <v>39</v>
      </c>
      <c r="Y6" s="14"/>
      <c r="Z6" s="2">
        <v>45839</v>
      </c>
      <c r="AB6" s="5" t="s">
        <v>40</v>
      </c>
      <c r="AC6" s="2">
        <v>45870</v>
      </c>
      <c r="AE6" s="5" t="s">
        <v>41</v>
      </c>
      <c r="AF6" s="2">
        <v>45901</v>
      </c>
      <c r="AH6" s="5" t="s">
        <v>42</v>
      </c>
      <c r="AI6" s="14"/>
      <c r="AJ6" s="2">
        <v>45931</v>
      </c>
      <c r="AL6" s="5" t="s">
        <v>43</v>
      </c>
      <c r="AM6" s="2">
        <v>45962</v>
      </c>
      <c r="AO6" s="5" t="s">
        <v>44</v>
      </c>
      <c r="AP6" s="2">
        <v>45992</v>
      </c>
      <c r="AR6" s="5" t="s">
        <v>45</v>
      </c>
      <c r="AS6" s="14"/>
    </row>
    <row r="7" spans="1:45" hidden="1" x14ac:dyDescent="0.3">
      <c r="A7" s="1" t="s">
        <v>0</v>
      </c>
      <c r="B7" s="1" t="s">
        <v>2</v>
      </c>
      <c r="C7" s="1" t="s">
        <v>11</v>
      </c>
      <c r="D7" s="1" t="s">
        <v>8</v>
      </c>
      <c r="E7" s="1" t="s">
        <v>12</v>
      </c>
      <c r="F7" t="s">
        <v>5</v>
      </c>
      <c r="G7" t="s">
        <v>6</v>
      </c>
      <c r="H7" s="5"/>
      <c r="I7" t="s">
        <v>5</v>
      </c>
      <c r="J7" t="s">
        <v>6</v>
      </c>
      <c r="K7" s="5"/>
      <c r="L7" t="s">
        <v>5</v>
      </c>
      <c r="M7" t="s">
        <v>6</v>
      </c>
      <c r="N7" s="5"/>
      <c r="O7" s="14"/>
      <c r="P7" t="s">
        <v>5</v>
      </c>
      <c r="Q7" t="s">
        <v>6</v>
      </c>
      <c r="R7" s="5"/>
      <c r="S7" t="s">
        <v>5</v>
      </c>
      <c r="T7" t="s">
        <v>6</v>
      </c>
      <c r="U7" s="5"/>
      <c r="V7" t="s">
        <v>5</v>
      </c>
      <c r="W7" t="s">
        <v>6</v>
      </c>
      <c r="X7" s="5"/>
      <c r="Y7" s="14"/>
      <c r="Z7" t="s">
        <v>5</v>
      </c>
      <c r="AA7" t="s">
        <v>6</v>
      </c>
      <c r="AB7" s="5"/>
      <c r="AC7" t="s">
        <v>5</v>
      </c>
      <c r="AD7" t="s">
        <v>6</v>
      </c>
      <c r="AE7" s="5"/>
      <c r="AF7" t="s">
        <v>5</v>
      </c>
      <c r="AG7" t="s">
        <v>6</v>
      </c>
      <c r="AH7" s="5"/>
      <c r="AI7" s="14"/>
      <c r="AJ7" t="s">
        <v>5</v>
      </c>
      <c r="AK7" t="s">
        <v>6</v>
      </c>
      <c r="AL7" s="5"/>
      <c r="AM7" t="s">
        <v>5</v>
      </c>
      <c r="AN7" t="s">
        <v>6</v>
      </c>
      <c r="AO7" s="5"/>
      <c r="AP7" t="s">
        <v>5</v>
      </c>
      <c r="AQ7" t="s">
        <v>6</v>
      </c>
      <c r="AR7" s="5"/>
      <c r="AS7" s="14"/>
    </row>
    <row r="8" spans="1:45" x14ac:dyDescent="0.3">
      <c r="A8">
        <v>302108</v>
      </c>
      <c r="B8" s="3" t="s">
        <v>48</v>
      </c>
      <c r="C8" s="3"/>
      <c r="D8" s="3"/>
      <c r="E8" s="3"/>
      <c r="F8" s="4">
        <v>476</v>
      </c>
      <c r="G8" s="4"/>
      <c r="H8" s="6">
        <v>476</v>
      </c>
      <c r="I8" s="4"/>
      <c r="J8" s="4"/>
      <c r="K8" s="6"/>
      <c r="L8" s="4">
        <v>476</v>
      </c>
      <c r="M8" s="4"/>
      <c r="N8" s="6">
        <v>476</v>
      </c>
      <c r="O8" s="15">
        <v>952</v>
      </c>
      <c r="P8" s="4"/>
      <c r="Q8" s="4"/>
      <c r="R8" s="6"/>
      <c r="S8" s="4">
        <v>476</v>
      </c>
      <c r="T8" s="4"/>
      <c r="U8" s="6">
        <v>476</v>
      </c>
      <c r="V8" s="4"/>
      <c r="W8" s="4"/>
      <c r="X8" s="6"/>
      <c r="Y8" s="15">
        <v>476</v>
      </c>
      <c r="Z8" s="4">
        <v>476</v>
      </c>
      <c r="AA8" s="4"/>
      <c r="AB8" s="6">
        <v>476</v>
      </c>
      <c r="AC8" s="4"/>
      <c r="AD8" s="4"/>
      <c r="AE8" s="6"/>
      <c r="AF8" s="4">
        <v>476</v>
      </c>
      <c r="AG8" s="4"/>
      <c r="AH8" s="6">
        <v>476</v>
      </c>
      <c r="AI8" s="15">
        <v>952</v>
      </c>
      <c r="AJ8" s="4"/>
      <c r="AK8" s="4"/>
      <c r="AL8" s="6"/>
      <c r="AM8" s="4">
        <v>476</v>
      </c>
      <c r="AN8" s="4"/>
      <c r="AO8" s="6">
        <v>476</v>
      </c>
      <c r="AP8" s="4"/>
      <c r="AQ8" s="4"/>
      <c r="AR8" s="6"/>
      <c r="AS8" s="15">
        <v>476</v>
      </c>
    </row>
    <row r="9" spans="1:45" x14ac:dyDescent="0.3">
      <c r="C9" t="s">
        <v>21</v>
      </c>
      <c r="D9" t="s">
        <v>9</v>
      </c>
      <c r="E9" t="s">
        <v>13</v>
      </c>
      <c r="F9" s="4">
        <v>476</v>
      </c>
      <c r="G9" s="4"/>
      <c r="H9" s="6">
        <v>476</v>
      </c>
      <c r="I9" s="4"/>
      <c r="J9" s="4"/>
      <c r="K9" s="6"/>
      <c r="L9" s="4">
        <v>476</v>
      </c>
      <c r="M9" s="4"/>
      <c r="N9" s="6">
        <v>476</v>
      </c>
      <c r="O9" s="15">
        <v>952</v>
      </c>
      <c r="P9" s="4"/>
      <c r="Q9" s="4"/>
      <c r="R9" s="6"/>
      <c r="S9" s="4">
        <v>476</v>
      </c>
      <c r="T9" s="4"/>
      <c r="U9" s="6">
        <v>476</v>
      </c>
      <c r="V9" s="4"/>
      <c r="W9" s="4"/>
      <c r="X9" s="6"/>
      <c r="Y9" s="15">
        <v>476</v>
      </c>
      <c r="Z9" s="4">
        <v>476</v>
      </c>
      <c r="AA9" s="4"/>
      <c r="AB9" s="6">
        <v>476</v>
      </c>
      <c r="AC9" s="4"/>
      <c r="AD9" s="4"/>
      <c r="AE9" s="6"/>
      <c r="AF9" s="4">
        <v>476</v>
      </c>
      <c r="AG9" s="4"/>
      <c r="AH9" s="6">
        <v>476</v>
      </c>
      <c r="AI9" s="15">
        <v>952</v>
      </c>
      <c r="AJ9" s="4"/>
      <c r="AK9" s="4"/>
      <c r="AL9" s="6"/>
      <c r="AM9" s="4">
        <v>476</v>
      </c>
      <c r="AN9" s="4"/>
      <c r="AO9" s="6">
        <v>476</v>
      </c>
      <c r="AP9" s="4"/>
      <c r="AQ9" s="4"/>
      <c r="AR9" s="6"/>
      <c r="AS9" s="15">
        <v>476</v>
      </c>
    </row>
    <row r="10" spans="1:45" x14ac:dyDescent="0.3">
      <c r="F10" s="4"/>
      <c r="G10" s="4"/>
      <c r="H10" s="6"/>
      <c r="I10" s="4"/>
      <c r="J10" s="4"/>
      <c r="K10" s="6"/>
      <c r="L10" s="4"/>
      <c r="M10" s="4"/>
      <c r="N10" s="6"/>
      <c r="O10" s="15"/>
      <c r="P10" s="4"/>
      <c r="Q10" s="4"/>
      <c r="R10" s="6"/>
      <c r="S10" s="4"/>
      <c r="T10" s="4"/>
      <c r="U10" s="6"/>
      <c r="V10" s="4"/>
      <c r="W10" s="4"/>
      <c r="X10" s="6"/>
      <c r="Y10" s="15"/>
      <c r="Z10" s="4"/>
      <c r="AA10" s="4"/>
      <c r="AB10" s="6"/>
      <c r="AC10" s="4"/>
      <c r="AD10" s="4"/>
      <c r="AE10" s="6"/>
      <c r="AF10" s="4"/>
      <c r="AG10" s="4"/>
      <c r="AH10" s="6"/>
      <c r="AI10" s="15"/>
      <c r="AJ10" s="4"/>
      <c r="AK10" s="4"/>
      <c r="AL10" s="6"/>
      <c r="AM10" s="4"/>
      <c r="AN10" s="4"/>
      <c r="AO10" s="6"/>
      <c r="AP10" s="4"/>
      <c r="AQ10" s="4"/>
      <c r="AR10" s="6"/>
      <c r="AS10" s="15"/>
    </row>
    <row r="11" spans="1:45" x14ac:dyDescent="0.3">
      <c r="A11">
        <v>302410</v>
      </c>
      <c r="B11" s="3" t="s">
        <v>49</v>
      </c>
      <c r="C11" s="3"/>
      <c r="D11" s="3"/>
      <c r="E11" s="3"/>
      <c r="F11" s="4">
        <v>10000</v>
      </c>
      <c r="G11" s="4">
        <v>-2438.0599999999995</v>
      </c>
      <c r="H11" s="6">
        <v>7561.9400000000005</v>
      </c>
      <c r="I11" s="4">
        <v>17210.9199999999</v>
      </c>
      <c r="J11" s="4">
        <v>-13890</v>
      </c>
      <c r="K11" s="6">
        <v>3320.9199999999</v>
      </c>
      <c r="L11" s="4">
        <v>20000</v>
      </c>
      <c r="M11" s="4"/>
      <c r="N11" s="6">
        <v>20000</v>
      </c>
      <c r="O11" s="15">
        <v>30882.859999999899</v>
      </c>
      <c r="P11" s="4">
        <v>20000</v>
      </c>
      <c r="Q11" s="4"/>
      <c r="R11" s="6">
        <v>20000</v>
      </c>
      <c r="S11" s="4">
        <v>20000</v>
      </c>
      <c r="T11" s="4"/>
      <c r="U11" s="6">
        <v>20000</v>
      </c>
      <c r="V11" s="4">
        <v>20000</v>
      </c>
      <c r="W11" s="4"/>
      <c r="X11" s="6">
        <v>20000</v>
      </c>
      <c r="Y11" s="15">
        <v>60000</v>
      </c>
      <c r="Z11" s="4">
        <v>20000</v>
      </c>
      <c r="AA11" s="4"/>
      <c r="AB11" s="6">
        <v>20000</v>
      </c>
      <c r="AC11" s="4">
        <v>20000</v>
      </c>
      <c r="AD11" s="4"/>
      <c r="AE11" s="6">
        <v>20000</v>
      </c>
      <c r="AF11" s="4">
        <v>20000</v>
      </c>
      <c r="AG11" s="4"/>
      <c r="AH11" s="6">
        <v>20000</v>
      </c>
      <c r="AI11" s="15">
        <v>60000</v>
      </c>
      <c r="AJ11" s="4">
        <v>20000</v>
      </c>
      <c r="AK11" s="4"/>
      <c r="AL11" s="6">
        <v>20000</v>
      </c>
      <c r="AM11" s="4">
        <v>20000</v>
      </c>
      <c r="AN11" s="4"/>
      <c r="AO11" s="6">
        <v>20000</v>
      </c>
      <c r="AP11" s="4">
        <v>20000</v>
      </c>
      <c r="AQ11" s="4"/>
      <c r="AR11" s="6">
        <v>20000</v>
      </c>
      <c r="AS11" s="15">
        <v>60000</v>
      </c>
    </row>
    <row r="12" spans="1:45" x14ac:dyDescent="0.3">
      <c r="C12" t="s">
        <v>21</v>
      </c>
      <c r="D12" t="s">
        <v>9</v>
      </c>
      <c r="E12" t="s">
        <v>13</v>
      </c>
      <c r="F12" s="4">
        <v>10000</v>
      </c>
      <c r="G12" s="4"/>
      <c r="H12" s="6">
        <v>10000</v>
      </c>
      <c r="I12" s="4">
        <v>17210.9199999999</v>
      </c>
      <c r="J12" s="4"/>
      <c r="K12" s="6">
        <v>17210.9199999999</v>
      </c>
      <c r="L12" s="4">
        <v>20000</v>
      </c>
      <c r="M12" s="4"/>
      <c r="N12" s="6">
        <v>20000</v>
      </c>
      <c r="O12" s="15">
        <v>47210.919999999896</v>
      </c>
      <c r="P12" s="4">
        <v>20000</v>
      </c>
      <c r="Q12" s="4"/>
      <c r="R12" s="6">
        <v>20000</v>
      </c>
      <c r="S12" s="4">
        <v>20000</v>
      </c>
      <c r="T12" s="4"/>
      <c r="U12" s="6">
        <v>20000</v>
      </c>
      <c r="V12" s="4">
        <v>20000</v>
      </c>
      <c r="W12" s="4"/>
      <c r="X12" s="6">
        <v>20000</v>
      </c>
      <c r="Y12" s="15">
        <v>60000</v>
      </c>
      <c r="Z12" s="4">
        <v>20000</v>
      </c>
      <c r="AA12" s="4"/>
      <c r="AB12" s="6">
        <v>20000</v>
      </c>
      <c r="AC12" s="4">
        <v>20000</v>
      </c>
      <c r="AD12" s="4"/>
      <c r="AE12" s="6">
        <v>20000</v>
      </c>
      <c r="AF12" s="4">
        <v>20000</v>
      </c>
      <c r="AG12" s="4"/>
      <c r="AH12" s="6">
        <v>20000</v>
      </c>
      <c r="AI12" s="15">
        <v>60000</v>
      </c>
      <c r="AJ12" s="4">
        <v>20000</v>
      </c>
      <c r="AK12" s="4"/>
      <c r="AL12" s="6">
        <v>20000</v>
      </c>
      <c r="AM12" s="4">
        <v>20000</v>
      </c>
      <c r="AN12" s="4"/>
      <c r="AO12" s="6">
        <v>20000</v>
      </c>
      <c r="AP12" s="4">
        <v>20000</v>
      </c>
      <c r="AQ12" s="4"/>
      <c r="AR12" s="6">
        <v>20000</v>
      </c>
      <c r="AS12" s="15">
        <v>60000</v>
      </c>
    </row>
    <row r="13" spans="1:45" x14ac:dyDescent="0.3">
      <c r="C13" t="s">
        <v>65</v>
      </c>
      <c r="D13" t="s">
        <v>9</v>
      </c>
      <c r="E13" t="s">
        <v>66</v>
      </c>
      <c r="F13" s="4"/>
      <c r="G13" s="4">
        <v>-500</v>
      </c>
      <c r="H13" s="6">
        <v>-500</v>
      </c>
      <c r="I13" s="4"/>
      <c r="J13" s="4"/>
      <c r="K13" s="6"/>
      <c r="L13" s="4"/>
      <c r="M13" s="4"/>
      <c r="N13" s="6"/>
      <c r="O13" s="15">
        <v>-500</v>
      </c>
      <c r="P13" s="4"/>
      <c r="Q13" s="4"/>
      <c r="R13" s="6"/>
      <c r="S13" s="4"/>
      <c r="T13" s="4"/>
      <c r="U13" s="6"/>
      <c r="V13" s="4"/>
      <c r="W13" s="4"/>
      <c r="X13" s="6"/>
      <c r="Y13" s="15"/>
      <c r="Z13" s="4"/>
      <c r="AA13" s="4"/>
      <c r="AB13" s="6"/>
      <c r="AC13" s="4"/>
      <c r="AD13" s="4"/>
      <c r="AE13" s="6"/>
      <c r="AF13" s="4"/>
      <c r="AG13" s="4"/>
      <c r="AH13" s="6"/>
      <c r="AI13" s="15"/>
      <c r="AJ13" s="4"/>
      <c r="AK13" s="4"/>
      <c r="AL13" s="6"/>
      <c r="AM13" s="4"/>
      <c r="AN13" s="4"/>
      <c r="AO13" s="6"/>
      <c r="AP13" s="4"/>
      <c r="AQ13" s="4"/>
      <c r="AR13" s="6"/>
      <c r="AS13" s="15"/>
    </row>
    <row r="14" spans="1:45" x14ac:dyDescent="0.3">
      <c r="E14" t="s">
        <v>67</v>
      </c>
      <c r="F14" s="4"/>
      <c r="G14" s="4">
        <v>-2696.56</v>
      </c>
      <c r="H14" s="6">
        <v>-2696.56</v>
      </c>
      <c r="I14" s="4"/>
      <c r="J14" s="4"/>
      <c r="K14" s="6"/>
      <c r="L14" s="4"/>
      <c r="M14" s="4"/>
      <c r="N14" s="6"/>
      <c r="O14" s="15">
        <v>-2696.56</v>
      </c>
      <c r="P14" s="4"/>
      <c r="Q14" s="4"/>
      <c r="R14" s="6"/>
      <c r="S14" s="4"/>
      <c r="T14" s="4"/>
      <c r="U14" s="6"/>
      <c r="V14" s="4"/>
      <c r="W14" s="4"/>
      <c r="X14" s="6"/>
      <c r="Y14" s="15"/>
      <c r="Z14" s="4"/>
      <c r="AA14" s="4"/>
      <c r="AB14" s="6"/>
      <c r="AC14" s="4"/>
      <c r="AD14" s="4"/>
      <c r="AE14" s="6"/>
      <c r="AF14" s="4"/>
      <c r="AG14" s="4"/>
      <c r="AH14" s="6"/>
      <c r="AI14" s="15"/>
      <c r="AJ14" s="4"/>
      <c r="AK14" s="4"/>
      <c r="AL14" s="6"/>
      <c r="AM14" s="4"/>
      <c r="AN14" s="4"/>
      <c r="AO14" s="6"/>
      <c r="AP14" s="4"/>
      <c r="AQ14" s="4"/>
      <c r="AR14" s="6"/>
      <c r="AS14" s="15"/>
    </row>
    <row r="15" spans="1:45" x14ac:dyDescent="0.3">
      <c r="E15" t="s">
        <v>68</v>
      </c>
      <c r="F15" s="4"/>
      <c r="G15" s="4">
        <v>-250</v>
      </c>
      <c r="H15" s="6">
        <v>-250</v>
      </c>
      <c r="I15" s="4"/>
      <c r="J15" s="4"/>
      <c r="K15" s="6"/>
      <c r="L15" s="4"/>
      <c r="M15" s="4"/>
      <c r="N15" s="6"/>
      <c r="O15" s="15">
        <v>-250</v>
      </c>
      <c r="P15" s="4"/>
      <c r="Q15" s="4"/>
      <c r="R15" s="6"/>
      <c r="S15" s="4"/>
      <c r="T15" s="4"/>
      <c r="U15" s="6"/>
      <c r="V15" s="4"/>
      <c r="W15" s="4"/>
      <c r="X15" s="6"/>
      <c r="Y15" s="15"/>
      <c r="Z15" s="4"/>
      <c r="AA15" s="4"/>
      <c r="AB15" s="6"/>
      <c r="AC15" s="4"/>
      <c r="AD15" s="4"/>
      <c r="AE15" s="6"/>
      <c r="AF15" s="4"/>
      <c r="AG15" s="4"/>
      <c r="AH15" s="6"/>
      <c r="AI15" s="15"/>
      <c r="AJ15" s="4"/>
      <c r="AK15" s="4"/>
      <c r="AL15" s="6"/>
      <c r="AM15" s="4"/>
      <c r="AN15" s="4"/>
      <c r="AO15" s="6"/>
      <c r="AP15" s="4"/>
      <c r="AQ15" s="4"/>
      <c r="AR15" s="6"/>
      <c r="AS15" s="15"/>
    </row>
    <row r="16" spans="1:45" x14ac:dyDescent="0.3">
      <c r="E16" t="s">
        <v>69</v>
      </c>
      <c r="F16" s="4"/>
      <c r="G16" s="4">
        <v>-950</v>
      </c>
      <c r="H16" s="6">
        <v>-950</v>
      </c>
      <c r="I16" s="4"/>
      <c r="J16" s="4"/>
      <c r="K16" s="6"/>
      <c r="L16" s="4"/>
      <c r="M16" s="4"/>
      <c r="N16" s="6"/>
      <c r="O16" s="15">
        <v>-950</v>
      </c>
      <c r="P16" s="4"/>
      <c r="Q16" s="4"/>
      <c r="R16" s="6"/>
      <c r="S16" s="4"/>
      <c r="T16" s="4"/>
      <c r="U16" s="6"/>
      <c r="V16" s="4"/>
      <c r="W16" s="4"/>
      <c r="X16" s="6"/>
      <c r="Y16" s="15"/>
      <c r="Z16" s="4"/>
      <c r="AA16" s="4"/>
      <c r="AB16" s="6"/>
      <c r="AC16" s="4"/>
      <c r="AD16" s="4"/>
      <c r="AE16" s="6"/>
      <c r="AF16" s="4"/>
      <c r="AG16" s="4"/>
      <c r="AH16" s="6"/>
      <c r="AI16" s="15"/>
      <c r="AJ16" s="4"/>
      <c r="AK16" s="4"/>
      <c r="AL16" s="6"/>
      <c r="AM16" s="4"/>
      <c r="AN16" s="4"/>
      <c r="AO16" s="6"/>
      <c r="AP16" s="4"/>
      <c r="AQ16" s="4"/>
      <c r="AR16" s="6"/>
      <c r="AS16" s="15"/>
    </row>
    <row r="17" spans="1:45" x14ac:dyDescent="0.3">
      <c r="E17" t="s">
        <v>70</v>
      </c>
      <c r="F17" s="4"/>
      <c r="G17" s="4">
        <v>-1050</v>
      </c>
      <c r="H17" s="6">
        <v>-1050</v>
      </c>
      <c r="I17" s="4"/>
      <c r="J17" s="4"/>
      <c r="K17" s="6"/>
      <c r="L17" s="4"/>
      <c r="M17" s="4"/>
      <c r="N17" s="6"/>
      <c r="O17" s="15">
        <v>-1050</v>
      </c>
      <c r="P17" s="4"/>
      <c r="Q17" s="4"/>
      <c r="R17" s="6"/>
      <c r="S17" s="4"/>
      <c r="T17" s="4"/>
      <c r="U17" s="6"/>
      <c r="V17" s="4"/>
      <c r="W17" s="4"/>
      <c r="X17" s="6"/>
      <c r="Y17" s="15"/>
      <c r="Z17" s="4"/>
      <c r="AA17" s="4"/>
      <c r="AB17" s="6"/>
      <c r="AC17" s="4"/>
      <c r="AD17" s="4"/>
      <c r="AE17" s="6"/>
      <c r="AF17" s="4"/>
      <c r="AG17" s="4"/>
      <c r="AH17" s="6"/>
      <c r="AI17" s="15"/>
      <c r="AJ17" s="4"/>
      <c r="AK17" s="4"/>
      <c r="AL17" s="6"/>
      <c r="AM17" s="4"/>
      <c r="AN17" s="4"/>
      <c r="AO17" s="6"/>
      <c r="AP17" s="4"/>
      <c r="AQ17" s="4"/>
      <c r="AR17" s="6"/>
      <c r="AS17" s="15"/>
    </row>
    <row r="18" spans="1:45" x14ac:dyDescent="0.3">
      <c r="E18" t="s">
        <v>71</v>
      </c>
      <c r="F18" s="4"/>
      <c r="G18" s="4">
        <v>-132</v>
      </c>
      <c r="H18" s="6">
        <v>-132</v>
      </c>
      <c r="I18" s="4"/>
      <c r="J18" s="4"/>
      <c r="K18" s="6"/>
      <c r="L18" s="4"/>
      <c r="M18" s="4"/>
      <c r="N18" s="6"/>
      <c r="O18" s="15">
        <v>-132</v>
      </c>
      <c r="P18" s="4"/>
      <c r="Q18" s="4"/>
      <c r="R18" s="6"/>
      <c r="S18" s="4"/>
      <c r="T18" s="4"/>
      <c r="U18" s="6"/>
      <c r="V18" s="4"/>
      <c r="W18" s="4"/>
      <c r="X18" s="6"/>
      <c r="Y18" s="15"/>
      <c r="Z18" s="4"/>
      <c r="AA18" s="4"/>
      <c r="AB18" s="6"/>
      <c r="AC18" s="4"/>
      <c r="AD18" s="4"/>
      <c r="AE18" s="6"/>
      <c r="AF18" s="4"/>
      <c r="AG18" s="4"/>
      <c r="AH18" s="6"/>
      <c r="AI18" s="15"/>
      <c r="AJ18" s="4"/>
      <c r="AK18" s="4"/>
      <c r="AL18" s="6"/>
      <c r="AM18" s="4"/>
      <c r="AN18" s="4"/>
      <c r="AO18" s="6"/>
      <c r="AP18" s="4"/>
      <c r="AQ18" s="4"/>
      <c r="AR18" s="6"/>
      <c r="AS18" s="15"/>
    </row>
    <row r="19" spans="1:45" x14ac:dyDescent="0.3">
      <c r="E19" t="s">
        <v>72</v>
      </c>
      <c r="F19" s="4"/>
      <c r="G19" s="4">
        <v>-1270</v>
      </c>
      <c r="H19" s="6">
        <v>-1270</v>
      </c>
      <c r="I19" s="4"/>
      <c r="J19" s="4"/>
      <c r="K19" s="6"/>
      <c r="L19" s="4"/>
      <c r="M19" s="4"/>
      <c r="N19" s="6"/>
      <c r="O19" s="15">
        <v>-1270</v>
      </c>
      <c r="P19" s="4"/>
      <c r="Q19" s="4"/>
      <c r="R19" s="6"/>
      <c r="S19" s="4"/>
      <c r="T19" s="4"/>
      <c r="U19" s="6"/>
      <c r="V19" s="4"/>
      <c r="W19" s="4"/>
      <c r="X19" s="6"/>
      <c r="Y19" s="15"/>
      <c r="Z19" s="4"/>
      <c r="AA19" s="4"/>
      <c r="AB19" s="6"/>
      <c r="AC19" s="4"/>
      <c r="AD19" s="4"/>
      <c r="AE19" s="6"/>
      <c r="AF19" s="4"/>
      <c r="AG19" s="4"/>
      <c r="AH19" s="6"/>
      <c r="AI19" s="15"/>
      <c r="AJ19" s="4"/>
      <c r="AK19" s="4"/>
      <c r="AL19" s="6"/>
      <c r="AM19" s="4"/>
      <c r="AN19" s="4"/>
      <c r="AO19" s="6"/>
      <c r="AP19" s="4"/>
      <c r="AQ19" s="4"/>
      <c r="AR19" s="6"/>
      <c r="AS19" s="15"/>
    </row>
    <row r="20" spans="1:45" x14ac:dyDescent="0.3">
      <c r="E20" t="s">
        <v>103</v>
      </c>
      <c r="F20" s="4"/>
      <c r="G20" s="4">
        <v>-2500</v>
      </c>
      <c r="H20" s="6">
        <v>-2500</v>
      </c>
      <c r="I20" s="4"/>
      <c r="J20" s="4"/>
      <c r="K20" s="6"/>
      <c r="L20" s="4"/>
      <c r="M20" s="4"/>
      <c r="N20" s="6"/>
      <c r="O20" s="15">
        <v>-2500</v>
      </c>
      <c r="P20" s="4"/>
      <c r="Q20" s="4"/>
      <c r="R20" s="6"/>
      <c r="S20" s="4"/>
      <c r="T20" s="4"/>
      <c r="U20" s="6"/>
      <c r="V20" s="4"/>
      <c r="W20" s="4"/>
      <c r="X20" s="6"/>
      <c r="Y20" s="15"/>
      <c r="Z20" s="4"/>
      <c r="AA20" s="4"/>
      <c r="AB20" s="6"/>
      <c r="AC20" s="4"/>
      <c r="AD20" s="4"/>
      <c r="AE20" s="6"/>
      <c r="AF20" s="4"/>
      <c r="AG20" s="4"/>
      <c r="AH20" s="6"/>
      <c r="AI20" s="15"/>
      <c r="AJ20" s="4"/>
      <c r="AK20" s="4"/>
      <c r="AL20" s="6"/>
      <c r="AM20" s="4"/>
      <c r="AN20" s="4"/>
      <c r="AO20" s="6"/>
      <c r="AP20" s="4"/>
      <c r="AQ20" s="4"/>
      <c r="AR20" s="6"/>
      <c r="AS20" s="15"/>
    </row>
    <row r="21" spans="1:45" x14ac:dyDescent="0.3">
      <c r="E21" t="s">
        <v>116</v>
      </c>
      <c r="F21" s="4"/>
      <c r="G21" s="4"/>
      <c r="H21" s="6"/>
      <c r="I21" s="4"/>
      <c r="J21" s="4">
        <v>-1950</v>
      </c>
      <c r="K21" s="6">
        <v>-1950</v>
      </c>
      <c r="L21" s="4"/>
      <c r="M21" s="4"/>
      <c r="N21" s="6"/>
      <c r="O21" s="15">
        <v>-1950</v>
      </c>
      <c r="P21" s="4"/>
      <c r="Q21" s="4"/>
      <c r="R21" s="6"/>
      <c r="S21" s="4"/>
      <c r="T21" s="4"/>
      <c r="U21" s="6"/>
      <c r="V21" s="4"/>
      <c r="W21" s="4"/>
      <c r="X21" s="6"/>
      <c r="Y21" s="15"/>
      <c r="Z21" s="4"/>
      <c r="AA21" s="4"/>
      <c r="AB21" s="6"/>
      <c r="AC21" s="4"/>
      <c r="AD21" s="4"/>
      <c r="AE21" s="6"/>
      <c r="AF21" s="4"/>
      <c r="AG21" s="4"/>
      <c r="AH21" s="6"/>
      <c r="AI21" s="15"/>
      <c r="AJ21" s="4"/>
      <c r="AK21" s="4"/>
      <c r="AL21" s="6"/>
      <c r="AM21" s="4"/>
      <c r="AN21" s="4"/>
      <c r="AO21" s="6"/>
      <c r="AP21" s="4"/>
      <c r="AQ21" s="4"/>
      <c r="AR21" s="6"/>
      <c r="AS21" s="15"/>
    </row>
    <row r="22" spans="1:45" x14ac:dyDescent="0.3">
      <c r="E22" t="s">
        <v>117</v>
      </c>
      <c r="F22" s="4"/>
      <c r="G22" s="4"/>
      <c r="H22" s="6"/>
      <c r="I22" s="4"/>
      <c r="J22" s="4">
        <v>-1600</v>
      </c>
      <c r="K22" s="6">
        <v>-1600</v>
      </c>
      <c r="L22" s="4"/>
      <c r="M22" s="4"/>
      <c r="N22" s="6"/>
      <c r="O22" s="15">
        <v>-1600</v>
      </c>
      <c r="P22" s="4"/>
      <c r="Q22" s="4"/>
      <c r="R22" s="6"/>
      <c r="S22" s="4"/>
      <c r="T22" s="4"/>
      <c r="U22" s="6"/>
      <c r="V22" s="4"/>
      <c r="W22" s="4"/>
      <c r="X22" s="6"/>
      <c r="Y22" s="15"/>
      <c r="Z22" s="4"/>
      <c r="AA22" s="4"/>
      <c r="AB22" s="6"/>
      <c r="AC22" s="4"/>
      <c r="AD22" s="4"/>
      <c r="AE22" s="6"/>
      <c r="AF22" s="4"/>
      <c r="AG22" s="4"/>
      <c r="AH22" s="6"/>
      <c r="AI22" s="15"/>
      <c r="AJ22" s="4"/>
      <c r="AK22" s="4"/>
      <c r="AL22" s="6"/>
      <c r="AM22" s="4"/>
      <c r="AN22" s="4"/>
      <c r="AO22" s="6"/>
      <c r="AP22" s="4"/>
      <c r="AQ22" s="4"/>
      <c r="AR22" s="6"/>
      <c r="AS22" s="15"/>
    </row>
    <row r="23" spans="1:45" x14ac:dyDescent="0.3">
      <c r="E23" t="s">
        <v>118</v>
      </c>
      <c r="F23" s="4"/>
      <c r="G23" s="4"/>
      <c r="H23" s="6"/>
      <c r="I23" s="4"/>
      <c r="J23" s="4">
        <v>-2625</v>
      </c>
      <c r="K23" s="6">
        <v>-2625</v>
      </c>
      <c r="L23" s="4"/>
      <c r="M23" s="4"/>
      <c r="N23" s="6"/>
      <c r="O23" s="15">
        <v>-2625</v>
      </c>
      <c r="P23" s="4"/>
      <c r="Q23" s="4"/>
      <c r="R23" s="6"/>
      <c r="S23" s="4"/>
      <c r="T23" s="4"/>
      <c r="U23" s="6"/>
      <c r="V23" s="4"/>
      <c r="W23" s="4"/>
      <c r="X23" s="6"/>
      <c r="Y23" s="15"/>
      <c r="Z23" s="4"/>
      <c r="AA23" s="4"/>
      <c r="AB23" s="6"/>
      <c r="AC23" s="4"/>
      <c r="AD23" s="4"/>
      <c r="AE23" s="6"/>
      <c r="AF23" s="4"/>
      <c r="AG23" s="4"/>
      <c r="AH23" s="6"/>
      <c r="AI23" s="15"/>
      <c r="AJ23" s="4"/>
      <c r="AK23" s="4"/>
      <c r="AL23" s="6"/>
      <c r="AM23" s="4"/>
      <c r="AN23" s="4"/>
      <c r="AO23" s="6"/>
      <c r="AP23" s="4"/>
      <c r="AQ23" s="4"/>
      <c r="AR23" s="6"/>
      <c r="AS23" s="15"/>
    </row>
    <row r="24" spans="1:45" x14ac:dyDescent="0.3">
      <c r="E24" t="s">
        <v>119</v>
      </c>
      <c r="F24" s="4"/>
      <c r="G24" s="4"/>
      <c r="H24" s="6"/>
      <c r="I24" s="4"/>
      <c r="J24" s="4">
        <v>-1500</v>
      </c>
      <c r="K24" s="6">
        <v>-1500</v>
      </c>
      <c r="L24" s="4"/>
      <c r="M24" s="4"/>
      <c r="N24" s="6"/>
      <c r="O24" s="15">
        <v>-1500</v>
      </c>
      <c r="P24" s="4"/>
      <c r="Q24" s="4"/>
      <c r="R24" s="6"/>
      <c r="S24" s="4"/>
      <c r="T24" s="4"/>
      <c r="U24" s="6"/>
      <c r="V24" s="4"/>
      <c r="W24" s="4"/>
      <c r="X24" s="6"/>
      <c r="Y24" s="15"/>
      <c r="Z24" s="4"/>
      <c r="AA24" s="4"/>
      <c r="AB24" s="6"/>
      <c r="AC24" s="4"/>
      <c r="AD24" s="4"/>
      <c r="AE24" s="6"/>
      <c r="AF24" s="4"/>
      <c r="AG24" s="4"/>
      <c r="AH24" s="6"/>
      <c r="AI24" s="15"/>
      <c r="AJ24" s="4"/>
      <c r="AK24" s="4"/>
      <c r="AL24" s="6"/>
      <c r="AM24" s="4"/>
      <c r="AN24" s="4"/>
      <c r="AO24" s="6"/>
      <c r="AP24" s="4"/>
      <c r="AQ24" s="4"/>
      <c r="AR24" s="6"/>
      <c r="AS24" s="15"/>
    </row>
    <row r="25" spans="1:45" x14ac:dyDescent="0.3">
      <c r="E25" t="s">
        <v>164</v>
      </c>
      <c r="F25" s="4"/>
      <c r="G25" s="4"/>
      <c r="H25" s="6"/>
      <c r="I25" s="4"/>
      <c r="J25" s="4">
        <v>-3590</v>
      </c>
      <c r="K25" s="6">
        <v>-3590</v>
      </c>
      <c r="L25" s="4"/>
      <c r="M25" s="4"/>
      <c r="N25" s="6"/>
      <c r="O25" s="15">
        <v>-3590</v>
      </c>
      <c r="P25" s="4"/>
      <c r="Q25" s="4"/>
      <c r="R25" s="6"/>
      <c r="S25" s="4"/>
      <c r="T25" s="4"/>
      <c r="U25" s="6"/>
      <c r="V25" s="4"/>
      <c r="W25" s="4"/>
      <c r="X25" s="6"/>
      <c r="Y25" s="15"/>
      <c r="Z25" s="4"/>
      <c r="AA25" s="4"/>
      <c r="AB25" s="6"/>
      <c r="AC25" s="4"/>
      <c r="AD25" s="4"/>
      <c r="AE25" s="6"/>
      <c r="AF25" s="4"/>
      <c r="AG25" s="4"/>
      <c r="AH25" s="6"/>
      <c r="AI25" s="15"/>
      <c r="AJ25" s="4"/>
      <c r="AK25" s="4"/>
      <c r="AL25" s="6"/>
      <c r="AM25" s="4"/>
      <c r="AN25" s="4"/>
      <c r="AO25" s="6"/>
      <c r="AP25" s="4"/>
      <c r="AQ25" s="4"/>
      <c r="AR25" s="6"/>
      <c r="AS25" s="15"/>
    </row>
    <row r="26" spans="1:45" x14ac:dyDescent="0.3">
      <c r="E26" t="s">
        <v>165</v>
      </c>
      <c r="F26" s="4"/>
      <c r="G26" s="4"/>
      <c r="H26" s="6"/>
      <c r="I26" s="4"/>
      <c r="J26" s="4">
        <v>-2625</v>
      </c>
      <c r="K26" s="6">
        <v>-2625</v>
      </c>
      <c r="L26" s="4"/>
      <c r="M26" s="4"/>
      <c r="N26" s="6"/>
      <c r="O26" s="15">
        <v>-2625</v>
      </c>
      <c r="P26" s="4"/>
      <c r="Q26" s="4"/>
      <c r="R26" s="6"/>
      <c r="S26" s="4"/>
      <c r="T26" s="4"/>
      <c r="U26" s="6"/>
      <c r="V26" s="4"/>
      <c r="W26" s="4"/>
      <c r="X26" s="6"/>
      <c r="Y26" s="15"/>
      <c r="Z26" s="4"/>
      <c r="AA26" s="4"/>
      <c r="AB26" s="6"/>
      <c r="AC26" s="4"/>
      <c r="AD26" s="4"/>
      <c r="AE26" s="6"/>
      <c r="AF26" s="4"/>
      <c r="AG26" s="4"/>
      <c r="AH26" s="6"/>
      <c r="AI26" s="15"/>
      <c r="AJ26" s="4"/>
      <c r="AK26" s="4"/>
      <c r="AL26" s="6"/>
      <c r="AM26" s="4"/>
      <c r="AN26" s="4"/>
      <c r="AO26" s="6"/>
      <c r="AP26" s="4"/>
      <c r="AQ26" s="4"/>
      <c r="AR26" s="6"/>
      <c r="AS26" s="15"/>
    </row>
    <row r="27" spans="1:45" x14ac:dyDescent="0.3">
      <c r="C27" t="s">
        <v>10</v>
      </c>
      <c r="D27" t="s">
        <v>22</v>
      </c>
      <c r="E27" t="s">
        <v>10</v>
      </c>
      <c r="F27" s="4"/>
      <c r="G27" s="4">
        <v>6910.5</v>
      </c>
      <c r="H27" s="6">
        <v>6910.5</v>
      </c>
      <c r="I27" s="4"/>
      <c r="J27" s="4"/>
      <c r="K27" s="6"/>
      <c r="L27" s="4"/>
      <c r="M27" s="4"/>
      <c r="N27" s="6"/>
      <c r="O27" s="15">
        <v>6910.5</v>
      </c>
      <c r="P27" s="4"/>
      <c r="Q27" s="4"/>
      <c r="R27" s="6"/>
      <c r="S27" s="4"/>
      <c r="T27" s="4"/>
      <c r="U27" s="6"/>
      <c r="V27" s="4"/>
      <c r="W27" s="4"/>
      <c r="X27" s="6"/>
      <c r="Y27" s="15"/>
      <c r="Z27" s="4"/>
      <c r="AA27" s="4"/>
      <c r="AB27" s="6"/>
      <c r="AC27" s="4"/>
      <c r="AD27" s="4"/>
      <c r="AE27" s="6"/>
      <c r="AF27" s="4"/>
      <c r="AG27" s="4"/>
      <c r="AH27" s="6"/>
      <c r="AI27" s="15"/>
      <c r="AJ27" s="4"/>
      <c r="AK27" s="4"/>
      <c r="AL27" s="6"/>
      <c r="AM27" s="4"/>
      <c r="AN27" s="4"/>
      <c r="AO27" s="6"/>
      <c r="AP27" s="4"/>
      <c r="AQ27" s="4"/>
      <c r="AR27" s="6"/>
      <c r="AS27" s="15"/>
    </row>
    <row r="28" spans="1:45" x14ac:dyDescent="0.3">
      <c r="F28" s="4"/>
      <c r="G28" s="4"/>
      <c r="H28" s="6"/>
      <c r="I28" s="4"/>
      <c r="J28" s="4"/>
      <c r="K28" s="6"/>
      <c r="L28" s="4"/>
      <c r="M28" s="4"/>
      <c r="N28" s="6"/>
      <c r="O28" s="15"/>
      <c r="P28" s="4"/>
      <c r="Q28" s="4"/>
      <c r="R28" s="6"/>
      <c r="S28" s="4"/>
      <c r="T28" s="4"/>
      <c r="U28" s="6"/>
      <c r="V28" s="4"/>
      <c r="W28" s="4"/>
      <c r="X28" s="6"/>
      <c r="Y28" s="15"/>
      <c r="Z28" s="4"/>
      <c r="AA28" s="4"/>
      <c r="AB28" s="6"/>
      <c r="AC28" s="4"/>
      <c r="AD28" s="4"/>
      <c r="AE28" s="6"/>
      <c r="AF28" s="4"/>
      <c r="AG28" s="4"/>
      <c r="AH28" s="6"/>
      <c r="AI28" s="15"/>
      <c r="AJ28" s="4"/>
      <c r="AK28" s="4"/>
      <c r="AL28" s="6"/>
      <c r="AM28" s="4"/>
      <c r="AN28" s="4"/>
      <c r="AO28" s="6"/>
      <c r="AP28" s="4"/>
      <c r="AQ28" s="4"/>
      <c r="AR28" s="6"/>
      <c r="AS28" s="15"/>
    </row>
    <row r="29" spans="1:45" x14ac:dyDescent="0.3">
      <c r="A29">
        <v>303302</v>
      </c>
      <c r="B29" s="3" t="s">
        <v>50</v>
      </c>
      <c r="C29" s="3"/>
      <c r="D29" s="3"/>
      <c r="E29" s="3"/>
      <c r="F29" s="4">
        <v>500</v>
      </c>
      <c r="G29" s="4">
        <v>-403.85</v>
      </c>
      <c r="H29" s="6">
        <v>96.149999999999977</v>
      </c>
      <c r="I29" s="4">
        <v>500</v>
      </c>
      <c r="J29" s="4">
        <v>-403.85</v>
      </c>
      <c r="K29" s="6">
        <v>96.149999999999977</v>
      </c>
      <c r="L29" s="4">
        <v>500</v>
      </c>
      <c r="M29" s="4"/>
      <c r="N29" s="6">
        <v>500</v>
      </c>
      <c r="O29" s="15">
        <v>692.30000000000007</v>
      </c>
      <c r="P29" s="4">
        <v>500</v>
      </c>
      <c r="Q29" s="4"/>
      <c r="R29" s="6">
        <v>500</v>
      </c>
      <c r="S29" s="4">
        <v>500</v>
      </c>
      <c r="T29" s="4"/>
      <c r="U29" s="6">
        <v>500</v>
      </c>
      <c r="V29" s="4">
        <v>500</v>
      </c>
      <c r="W29" s="4"/>
      <c r="X29" s="6">
        <v>500</v>
      </c>
      <c r="Y29" s="15">
        <v>1500</v>
      </c>
      <c r="Z29" s="4">
        <v>500</v>
      </c>
      <c r="AA29" s="4"/>
      <c r="AB29" s="6">
        <v>500</v>
      </c>
      <c r="AC29" s="4">
        <v>500</v>
      </c>
      <c r="AD29" s="4"/>
      <c r="AE29" s="6">
        <v>500</v>
      </c>
      <c r="AF29" s="4">
        <v>500</v>
      </c>
      <c r="AG29" s="4"/>
      <c r="AH29" s="6">
        <v>500</v>
      </c>
      <c r="AI29" s="15">
        <v>1500</v>
      </c>
      <c r="AJ29" s="4">
        <v>500</v>
      </c>
      <c r="AK29" s="4"/>
      <c r="AL29" s="6">
        <v>500</v>
      </c>
      <c r="AM29" s="4">
        <v>500</v>
      </c>
      <c r="AN29" s="4"/>
      <c r="AO29" s="6">
        <v>500</v>
      </c>
      <c r="AP29" s="4">
        <v>500</v>
      </c>
      <c r="AQ29" s="4"/>
      <c r="AR29" s="6">
        <v>500</v>
      </c>
      <c r="AS29" s="15">
        <v>1500</v>
      </c>
    </row>
    <row r="30" spans="1:45" x14ac:dyDescent="0.3">
      <c r="C30" t="s">
        <v>21</v>
      </c>
      <c r="D30" t="s">
        <v>9</v>
      </c>
      <c r="E30" t="s">
        <v>13</v>
      </c>
      <c r="F30" s="4">
        <v>500</v>
      </c>
      <c r="G30" s="4"/>
      <c r="H30" s="6">
        <v>500</v>
      </c>
      <c r="I30" s="4">
        <v>500</v>
      </c>
      <c r="J30" s="4"/>
      <c r="K30" s="6">
        <v>500</v>
      </c>
      <c r="L30" s="4">
        <v>500</v>
      </c>
      <c r="M30" s="4"/>
      <c r="N30" s="6">
        <v>500</v>
      </c>
      <c r="O30" s="15">
        <v>1500</v>
      </c>
      <c r="P30" s="4">
        <v>500</v>
      </c>
      <c r="Q30" s="4"/>
      <c r="R30" s="6">
        <v>500</v>
      </c>
      <c r="S30" s="4">
        <v>500</v>
      </c>
      <c r="T30" s="4"/>
      <c r="U30" s="6">
        <v>500</v>
      </c>
      <c r="V30" s="4">
        <v>500</v>
      </c>
      <c r="W30" s="4"/>
      <c r="X30" s="6">
        <v>500</v>
      </c>
      <c r="Y30" s="15">
        <v>1500</v>
      </c>
      <c r="Z30" s="4">
        <v>500</v>
      </c>
      <c r="AA30" s="4"/>
      <c r="AB30" s="6">
        <v>500</v>
      </c>
      <c r="AC30" s="4">
        <v>500</v>
      </c>
      <c r="AD30" s="4"/>
      <c r="AE30" s="6">
        <v>500</v>
      </c>
      <c r="AF30" s="4">
        <v>500</v>
      </c>
      <c r="AG30" s="4"/>
      <c r="AH30" s="6">
        <v>500</v>
      </c>
      <c r="AI30" s="15">
        <v>1500</v>
      </c>
      <c r="AJ30" s="4">
        <v>500</v>
      </c>
      <c r="AK30" s="4"/>
      <c r="AL30" s="6">
        <v>500</v>
      </c>
      <c r="AM30" s="4">
        <v>500</v>
      </c>
      <c r="AN30" s="4"/>
      <c r="AO30" s="6">
        <v>500</v>
      </c>
      <c r="AP30" s="4">
        <v>500</v>
      </c>
      <c r="AQ30" s="4"/>
      <c r="AR30" s="6">
        <v>500</v>
      </c>
      <c r="AS30" s="15">
        <v>1500</v>
      </c>
    </row>
    <row r="31" spans="1:45" x14ac:dyDescent="0.3">
      <c r="C31" t="s">
        <v>61</v>
      </c>
      <c r="D31" t="s">
        <v>9</v>
      </c>
      <c r="E31" t="s">
        <v>62</v>
      </c>
      <c r="F31" s="4"/>
      <c r="G31" s="4">
        <v>-403.85</v>
      </c>
      <c r="H31" s="6">
        <v>-403.85</v>
      </c>
      <c r="I31" s="4"/>
      <c r="J31" s="4"/>
      <c r="K31" s="6"/>
      <c r="L31" s="4"/>
      <c r="M31" s="4"/>
      <c r="N31" s="6"/>
      <c r="O31" s="15">
        <v>-403.85</v>
      </c>
      <c r="P31" s="4"/>
      <c r="Q31" s="4"/>
      <c r="R31" s="6"/>
      <c r="S31" s="4"/>
      <c r="T31" s="4"/>
      <c r="U31" s="6"/>
      <c r="V31" s="4"/>
      <c r="W31" s="4"/>
      <c r="X31" s="6"/>
      <c r="Y31" s="15"/>
      <c r="Z31" s="4"/>
      <c r="AA31" s="4"/>
      <c r="AB31" s="6"/>
      <c r="AC31" s="4"/>
      <c r="AD31" s="4"/>
      <c r="AE31" s="6"/>
      <c r="AF31" s="4"/>
      <c r="AG31" s="4"/>
      <c r="AH31" s="6"/>
      <c r="AI31" s="15"/>
      <c r="AJ31" s="4"/>
      <c r="AK31" s="4"/>
      <c r="AL31" s="6"/>
      <c r="AM31" s="4"/>
      <c r="AN31" s="4"/>
      <c r="AO31" s="6"/>
      <c r="AP31" s="4"/>
      <c r="AQ31" s="4"/>
      <c r="AR31" s="6"/>
      <c r="AS31" s="15"/>
    </row>
    <row r="32" spans="1:45" x14ac:dyDescent="0.3">
      <c r="E32" t="s">
        <v>120</v>
      </c>
      <c r="F32" s="4"/>
      <c r="G32" s="4"/>
      <c r="H32" s="6"/>
      <c r="I32" s="4"/>
      <c r="J32" s="4">
        <v>-403.85</v>
      </c>
      <c r="K32" s="6">
        <v>-403.85</v>
      </c>
      <c r="L32" s="4"/>
      <c r="M32" s="4"/>
      <c r="N32" s="6"/>
      <c r="O32" s="15">
        <v>-403.85</v>
      </c>
      <c r="P32" s="4"/>
      <c r="Q32" s="4"/>
      <c r="R32" s="6"/>
      <c r="S32" s="4"/>
      <c r="T32" s="4"/>
      <c r="U32" s="6"/>
      <c r="V32" s="4"/>
      <c r="W32" s="4"/>
      <c r="X32" s="6"/>
      <c r="Y32" s="15"/>
      <c r="Z32" s="4"/>
      <c r="AA32" s="4"/>
      <c r="AB32" s="6"/>
      <c r="AC32" s="4"/>
      <c r="AD32" s="4"/>
      <c r="AE32" s="6"/>
      <c r="AF32" s="4"/>
      <c r="AG32" s="4"/>
      <c r="AH32" s="6"/>
      <c r="AI32" s="15"/>
      <c r="AJ32" s="4"/>
      <c r="AK32" s="4"/>
      <c r="AL32" s="6"/>
      <c r="AM32" s="4"/>
      <c r="AN32" s="4"/>
      <c r="AO32" s="6"/>
      <c r="AP32" s="4"/>
      <c r="AQ32" s="4"/>
      <c r="AR32" s="6"/>
      <c r="AS32" s="15"/>
    </row>
    <row r="33" spans="1:45" x14ac:dyDescent="0.3">
      <c r="F33" s="4"/>
      <c r="G33" s="4"/>
      <c r="H33" s="6"/>
      <c r="I33" s="4"/>
      <c r="J33" s="4"/>
      <c r="K33" s="6"/>
      <c r="L33" s="4"/>
      <c r="M33" s="4"/>
      <c r="N33" s="6"/>
      <c r="O33" s="15"/>
      <c r="P33" s="4"/>
      <c r="Q33" s="4"/>
      <c r="R33" s="6"/>
      <c r="S33" s="4"/>
      <c r="T33" s="4"/>
      <c r="U33" s="6"/>
      <c r="V33" s="4"/>
      <c r="W33" s="4"/>
      <c r="X33" s="6"/>
      <c r="Y33" s="15"/>
      <c r="Z33" s="4"/>
      <c r="AA33" s="4"/>
      <c r="AB33" s="6"/>
      <c r="AC33" s="4"/>
      <c r="AD33" s="4"/>
      <c r="AE33" s="6"/>
      <c r="AF33" s="4"/>
      <c r="AG33" s="4"/>
      <c r="AH33" s="6"/>
      <c r="AI33" s="15"/>
      <c r="AJ33" s="4"/>
      <c r="AK33" s="4"/>
      <c r="AL33" s="6"/>
      <c r="AM33" s="4"/>
      <c r="AN33" s="4"/>
      <c r="AO33" s="6"/>
      <c r="AP33" s="4"/>
      <c r="AQ33" s="4"/>
      <c r="AR33" s="6"/>
      <c r="AS33" s="15"/>
    </row>
    <row r="34" spans="1:45" x14ac:dyDescent="0.3">
      <c r="A34">
        <v>303304</v>
      </c>
      <c r="B34" s="3" t="s">
        <v>51</v>
      </c>
      <c r="C34" s="3"/>
      <c r="D34" s="3"/>
      <c r="E34" s="3"/>
      <c r="F34" s="4">
        <v>40603</v>
      </c>
      <c r="G34" s="4">
        <v>-35865.25</v>
      </c>
      <c r="H34" s="6">
        <v>4737.7499999999991</v>
      </c>
      <c r="I34" s="4">
        <v>40603</v>
      </c>
      <c r="J34" s="4"/>
      <c r="K34" s="6">
        <v>40603</v>
      </c>
      <c r="L34" s="4">
        <v>40603</v>
      </c>
      <c r="M34" s="4"/>
      <c r="N34" s="6">
        <v>40603</v>
      </c>
      <c r="O34" s="15">
        <v>85943.75</v>
      </c>
      <c r="P34" s="4">
        <v>40603</v>
      </c>
      <c r="Q34" s="4"/>
      <c r="R34" s="6">
        <v>40603</v>
      </c>
      <c r="S34" s="4">
        <v>40603</v>
      </c>
      <c r="T34" s="4"/>
      <c r="U34" s="6">
        <v>40603</v>
      </c>
      <c r="V34" s="4">
        <v>40603</v>
      </c>
      <c r="W34" s="4"/>
      <c r="X34" s="6">
        <v>40603</v>
      </c>
      <c r="Y34" s="15">
        <v>121809</v>
      </c>
      <c r="Z34" s="4">
        <v>40603</v>
      </c>
      <c r="AA34" s="4"/>
      <c r="AB34" s="6">
        <v>40603</v>
      </c>
      <c r="AC34" s="4">
        <v>40603</v>
      </c>
      <c r="AD34" s="4"/>
      <c r="AE34" s="6">
        <v>40603</v>
      </c>
      <c r="AF34" s="4">
        <v>40603</v>
      </c>
      <c r="AG34" s="4"/>
      <c r="AH34" s="6">
        <v>40603</v>
      </c>
      <c r="AI34" s="15">
        <v>121809</v>
      </c>
      <c r="AJ34" s="4">
        <v>40603</v>
      </c>
      <c r="AK34" s="4"/>
      <c r="AL34" s="6">
        <v>40603</v>
      </c>
      <c r="AM34" s="4">
        <v>40603</v>
      </c>
      <c r="AN34" s="4"/>
      <c r="AO34" s="6">
        <v>40603</v>
      </c>
      <c r="AP34" s="4">
        <v>40603</v>
      </c>
      <c r="AQ34" s="4"/>
      <c r="AR34" s="6">
        <v>40603</v>
      </c>
      <c r="AS34" s="15">
        <v>121809</v>
      </c>
    </row>
    <row r="35" spans="1:45" x14ac:dyDescent="0.3">
      <c r="C35" t="s">
        <v>21</v>
      </c>
      <c r="D35" t="s">
        <v>9</v>
      </c>
      <c r="E35" t="s">
        <v>13</v>
      </c>
      <c r="F35" s="4">
        <v>40603</v>
      </c>
      <c r="G35" s="4"/>
      <c r="H35" s="6">
        <v>40603</v>
      </c>
      <c r="I35" s="4">
        <v>40603</v>
      </c>
      <c r="J35" s="4"/>
      <c r="K35" s="6">
        <v>40603</v>
      </c>
      <c r="L35" s="4">
        <v>40603</v>
      </c>
      <c r="M35" s="4"/>
      <c r="N35" s="6">
        <v>40603</v>
      </c>
      <c r="O35" s="15">
        <v>121809</v>
      </c>
      <c r="P35" s="4">
        <v>40603</v>
      </c>
      <c r="Q35" s="4"/>
      <c r="R35" s="6">
        <v>40603</v>
      </c>
      <c r="S35" s="4">
        <v>40603</v>
      </c>
      <c r="T35" s="4"/>
      <c r="U35" s="6">
        <v>40603</v>
      </c>
      <c r="V35" s="4">
        <v>40603</v>
      </c>
      <c r="W35" s="4"/>
      <c r="X35" s="6">
        <v>40603</v>
      </c>
      <c r="Y35" s="15">
        <v>121809</v>
      </c>
      <c r="Z35" s="4">
        <v>40603</v>
      </c>
      <c r="AA35" s="4"/>
      <c r="AB35" s="6">
        <v>40603</v>
      </c>
      <c r="AC35" s="4">
        <v>40603</v>
      </c>
      <c r="AD35" s="4"/>
      <c r="AE35" s="6">
        <v>40603</v>
      </c>
      <c r="AF35" s="4">
        <v>40603</v>
      </c>
      <c r="AG35" s="4"/>
      <c r="AH35" s="6">
        <v>40603</v>
      </c>
      <c r="AI35" s="15">
        <v>121809</v>
      </c>
      <c r="AJ35" s="4">
        <v>40603</v>
      </c>
      <c r="AK35" s="4"/>
      <c r="AL35" s="6">
        <v>40603</v>
      </c>
      <c r="AM35" s="4">
        <v>40603</v>
      </c>
      <c r="AN35" s="4"/>
      <c r="AO35" s="6">
        <v>40603</v>
      </c>
      <c r="AP35" s="4">
        <v>40603</v>
      </c>
      <c r="AQ35" s="4"/>
      <c r="AR35" s="6">
        <v>40603</v>
      </c>
      <c r="AS35" s="15">
        <v>121809</v>
      </c>
    </row>
    <row r="36" spans="1:45" x14ac:dyDescent="0.3">
      <c r="C36" t="s">
        <v>121</v>
      </c>
      <c r="D36" t="s">
        <v>9</v>
      </c>
      <c r="E36" t="s">
        <v>122</v>
      </c>
      <c r="F36" s="4"/>
      <c r="G36" s="4">
        <v>-12187.75</v>
      </c>
      <c r="H36" s="6">
        <v>-12187.75</v>
      </c>
      <c r="I36" s="4"/>
      <c r="J36" s="4"/>
      <c r="K36" s="6"/>
      <c r="L36" s="4"/>
      <c r="M36" s="4"/>
      <c r="N36" s="6"/>
      <c r="O36" s="15">
        <v>-12187.75</v>
      </c>
      <c r="P36" s="4"/>
      <c r="Q36" s="4"/>
      <c r="R36" s="6"/>
      <c r="S36" s="4"/>
      <c r="T36" s="4"/>
      <c r="U36" s="6"/>
      <c r="V36" s="4"/>
      <c r="W36" s="4"/>
      <c r="X36" s="6"/>
      <c r="Y36" s="15"/>
      <c r="Z36" s="4"/>
      <c r="AA36" s="4"/>
      <c r="AB36" s="6"/>
      <c r="AC36" s="4"/>
      <c r="AD36" s="4"/>
      <c r="AE36" s="6"/>
      <c r="AF36" s="4"/>
      <c r="AG36" s="4"/>
      <c r="AH36" s="6"/>
      <c r="AI36" s="15"/>
      <c r="AJ36" s="4"/>
      <c r="AK36" s="4"/>
      <c r="AL36" s="6"/>
      <c r="AM36" s="4"/>
      <c r="AN36" s="4"/>
      <c r="AO36" s="6"/>
      <c r="AP36" s="4"/>
      <c r="AQ36" s="4"/>
      <c r="AR36" s="6"/>
      <c r="AS36" s="15"/>
    </row>
    <row r="37" spans="1:45" x14ac:dyDescent="0.3">
      <c r="C37" t="s">
        <v>123</v>
      </c>
      <c r="D37" t="s">
        <v>9</v>
      </c>
      <c r="E37" t="s">
        <v>124</v>
      </c>
      <c r="F37" s="4"/>
      <c r="G37" s="4">
        <v>-4706</v>
      </c>
      <c r="H37" s="6">
        <v>-4706</v>
      </c>
      <c r="I37" s="4"/>
      <c r="J37" s="4"/>
      <c r="K37" s="6"/>
      <c r="L37" s="4"/>
      <c r="M37" s="4"/>
      <c r="N37" s="6"/>
      <c r="O37" s="15">
        <v>-4706</v>
      </c>
      <c r="P37" s="4"/>
      <c r="Q37" s="4"/>
      <c r="R37" s="6"/>
      <c r="S37" s="4"/>
      <c r="T37" s="4"/>
      <c r="U37" s="6"/>
      <c r="V37" s="4"/>
      <c r="W37" s="4"/>
      <c r="X37" s="6"/>
      <c r="Y37" s="15"/>
      <c r="Z37" s="4"/>
      <c r="AA37" s="4"/>
      <c r="AB37" s="6"/>
      <c r="AC37" s="4"/>
      <c r="AD37" s="4"/>
      <c r="AE37" s="6"/>
      <c r="AF37" s="4"/>
      <c r="AG37" s="4"/>
      <c r="AH37" s="6"/>
      <c r="AI37" s="15"/>
      <c r="AJ37" s="4"/>
      <c r="AK37" s="4"/>
      <c r="AL37" s="6"/>
      <c r="AM37" s="4"/>
      <c r="AN37" s="4"/>
      <c r="AO37" s="6"/>
      <c r="AP37" s="4"/>
      <c r="AQ37" s="4"/>
      <c r="AR37" s="6"/>
      <c r="AS37" s="15"/>
    </row>
    <row r="38" spans="1:45" x14ac:dyDescent="0.3">
      <c r="C38" t="s">
        <v>125</v>
      </c>
      <c r="D38" t="s">
        <v>9</v>
      </c>
      <c r="E38" t="s">
        <v>126</v>
      </c>
      <c r="F38" s="4"/>
      <c r="G38" s="4">
        <v>-4692.5</v>
      </c>
      <c r="H38" s="6">
        <v>-4692.5</v>
      </c>
      <c r="I38" s="4"/>
      <c r="J38" s="4"/>
      <c r="K38" s="6"/>
      <c r="L38" s="4"/>
      <c r="M38" s="4"/>
      <c r="N38" s="6"/>
      <c r="O38" s="15">
        <v>-4692.5</v>
      </c>
      <c r="P38" s="4"/>
      <c r="Q38" s="4"/>
      <c r="R38" s="6"/>
      <c r="S38" s="4"/>
      <c r="T38" s="4"/>
      <c r="U38" s="6"/>
      <c r="V38" s="4"/>
      <c r="W38" s="4"/>
      <c r="X38" s="6"/>
      <c r="Y38" s="15"/>
      <c r="Z38" s="4"/>
      <c r="AA38" s="4"/>
      <c r="AB38" s="6"/>
      <c r="AC38" s="4"/>
      <c r="AD38" s="4"/>
      <c r="AE38" s="6"/>
      <c r="AF38" s="4"/>
      <c r="AG38" s="4"/>
      <c r="AH38" s="6"/>
      <c r="AI38" s="15"/>
      <c r="AJ38" s="4"/>
      <c r="AK38" s="4"/>
      <c r="AL38" s="6"/>
      <c r="AM38" s="4"/>
      <c r="AN38" s="4"/>
      <c r="AO38" s="6"/>
      <c r="AP38" s="4"/>
      <c r="AQ38" s="4"/>
      <c r="AR38" s="6"/>
      <c r="AS38" s="15"/>
    </row>
    <row r="39" spans="1:45" x14ac:dyDescent="0.3">
      <c r="C39" t="s">
        <v>127</v>
      </c>
      <c r="D39" t="s">
        <v>9</v>
      </c>
      <c r="E39" t="s">
        <v>128</v>
      </c>
      <c r="F39" s="4"/>
      <c r="G39" s="4">
        <v>-4302.13</v>
      </c>
      <c r="H39" s="6">
        <v>-4302.13</v>
      </c>
      <c r="I39" s="4"/>
      <c r="J39" s="4"/>
      <c r="K39" s="6"/>
      <c r="L39" s="4"/>
      <c r="M39" s="4"/>
      <c r="N39" s="6"/>
      <c r="O39" s="15">
        <v>-4302.13</v>
      </c>
      <c r="P39" s="4"/>
      <c r="Q39" s="4"/>
      <c r="R39" s="6"/>
      <c r="S39" s="4"/>
      <c r="T39" s="4"/>
      <c r="U39" s="6"/>
      <c r="V39" s="4"/>
      <c r="W39" s="4"/>
      <c r="X39" s="6"/>
      <c r="Y39" s="15"/>
      <c r="Z39" s="4"/>
      <c r="AA39" s="4"/>
      <c r="AB39" s="6"/>
      <c r="AC39" s="4"/>
      <c r="AD39" s="4"/>
      <c r="AE39" s="6"/>
      <c r="AF39" s="4"/>
      <c r="AG39" s="4"/>
      <c r="AH39" s="6"/>
      <c r="AI39" s="15"/>
      <c r="AJ39" s="4"/>
      <c r="AK39" s="4"/>
      <c r="AL39" s="6"/>
      <c r="AM39" s="4"/>
      <c r="AN39" s="4"/>
      <c r="AO39" s="6"/>
      <c r="AP39" s="4"/>
      <c r="AQ39" s="4"/>
      <c r="AR39" s="6"/>
      <c r="AS39" s="15"/>
    </row>
    <row r="40" spans="1:45" x14ac:dyDescent="0.3">
      <c r="E40" t="s">
        <v>129</v>
      </c>
      <c r="F40" s="4"/>
      <c r="G40" s="4">
        <v>-7118.2</v>
      </c>
      <c r="H40" s="6">
        <v>-7118.2</v>
      </c>
      <c r="I40" s="4"/>
      <c r="J40" s="4"/>
      <c r="K40" s="6"/>
      <c r="L40" s="4"/>
      <c r="M40" s="4"/>
      <c r="N40" s="6"/>
      <c r="O40" s="15">
        <v>-7118.2</v>
      </c>
      <c r="P40" s="4"/>
      <c r="Q40" s="4"/>
      <c r="R40" s="6"/>
      <c r="S40" s="4"/>
      <c r="T40" s="4"/>
      <c r="U40" s="6"/>
      <c r="V40" s="4"/>
      <c r="W40" s="4"/>
      <c r="X40" s="6"/>
      <c r="Y40" s="15"/>
      <c r="Z40" s="4"/>
      <c r="AA40" s="4"/>
      <c r="AB40" s="6"/>
      <c r="AC40" s="4"/>
      <c r="AD40" s="4"/>
      <c r="AE40" s="6"/>
      <c r="AF40" s="4"/>
      <c r="AG40" s="4"/>
      <c r="AH40" s="6"/>
      <c r="AI40" s="15"/>
      <c r="AJ40" s="4"/>
      <c r="AK40" s="4"/>
      <c r="AL40" s="6"/>
      <c r="AM40" s="4"/>
      <c r="AN40" s="4"/>
      <c r="AO40" s="6"/>
      <c r="AP40" s="4"/>
      <c r="AQ40" s="4"/>
      <c r="AR40" s="6"/>
      <c r="AS40" s="15"/>
    </row>
    <row r="41" spans="1:45" x14ac:dyDescent="0.3">
      <c r="C41" t="s">
        <v>130</v>
      </c>
      <c r="D41" t="s">
        <v>9</v>
      </c>
      <c r="E41" t="s">
        <v>131</v>
      </c>
      <c r="F41" s="4"/>
      <c r="G41" s="4">
        <v>-7977.25</v>
      </c>
      <c r="H41" s="6">
        <v>-7977.25</v>
      </c>
      <c r="I41" s="4"/>
      <c r="J41" s="4"/>
      <c r="K41" s="6"/>
      <c r="L41" s="4"/>
      <c r="M41" s="4"/>
      <c r="N41" s="6"/>
      <c r="O41" s="15">
        <v>-7977.25</v>
      </c>
      <c r="P41" s="4"/>
      <c r="Q41" s="4"/>
      <c r="R41" s="6"/>
      <c r="S41" s="4"/>
      <c r="T41" s="4"/>
      <c r="U41" s="6"/>
      <c r="V41" s="4"/>
      <c r="W41" s="4"/>
      <c r="X41" s="6"/>
      <c r="Y41" s="15"/>
      <c r="Z41" s="4"/>
      <c r="AA41" s="4"/>
      <c r="AB41" s="6"/>
      <c r="AC41" s="4"/>
      <c r="AD41" s="4"/>
      <c r="AE41" s="6"/>
      <c r="AF41" s="4"/>
      <c r="AG41" s="4"/>
      <c r="AH41" s="6"/>
      <c r="AI41" s="15"/>
      <c r="AJ41" s="4"/>
      <c r="AK41" s="4"/>
      <c r="AL41" s="6"/>
      <c r="AM41" s="4"/>
      <c r="AN41" s="4"/>
      <c r="AO41" s="6"/>
      <c r="AP41" s="4"/>
      <c r="AQ41" s="4"/>
      <c r="AR41" s="6"/>
      <c r="AS41" s="15"/>
    </row>
    <row r="42" spans="1:45" x14ac:dyDescent="0.3">
      <c r="C42" t="s">
        <v>10</v>
      </c>
      <c r="D42" t="s">
        <v>22</v>
      </c>
      <c r="E42" t="s">
        <v>10</v>
      </c>
      <c r="F42" s="4"/>
      <c r="G42" s="4">
        <v>5118.58</v>
      </c>
      <c r="H42" s="6">
        <v>5118.58</v>
      </c>
      <c r="I42" s="4"/>
      <c r="J42" s="4"/>
      <c r="K42" s="6"/>
      <c r="L42" s="4"/>
      <c r="M42" s="4"/>
      <c r="N42" s="6"/>
      <c r="O42" s="15">
        <v>5118.58</v>
      </c>
      <c r="P42" s="4"/>
      <c r="Q42" s="4"/>
      <c r="R42" s="6"/>
      <c r="S42" s="4"/>
      <c r="T42" s="4"/>
      <c r="U42" s="6"/>
      <c r="V42" s="4"/>
      <c r="W42" s="4"/>
      <c r="X42" s="6"/>
      <c r="Y42" s="15"/>
      <c r="Z42" s="4"/>
      <c r="AA42" s="4"/>
      <c r="AB42" s="6"/>
      <c r="AC42" s="4"/>
      <c r="AD42" s="4"/>
      <c r="AE42" s="6"/>
      <c r="AF42" s="4"/>
      <c r="AG42" s="4"/>
      <c r="AH42" s="6"/>
      <c r="AI42" s="15"/>
      <c r="AJ42" s="4"/>
      <c r="AK42" s="4"/>
      <c r="AL42" s="6"/>
      <c r="AM42" s="4"/>
      <c r="AN42" s="4"/>
      <c r="AO42" s="6"/>
      <c r="AP42" s="4"/>
      <c r="AQ42" s="4"/>
      <c r="AR42" s="6"/>
      <c r="AS42" s="15"/>
    </row>
    <row r="43" spans="1:45" x14ac:dyDescent="0.3">
      <c r="F43" s="4"/>
      <c r="G43" s="4"/>
      <c r="H43" s="6"/>
      <c r="I43" s="4"/>
      <c r="J43" s="4"/>
      <c r="K43" s="6"/>
      <c r="L43" s="4"/>
      <c r="M43" s="4"/>
      <c r="N43" s="6"/>
      <c r="O43" s="15"/>
      <c r="P43" s="4"/>
      <c r="Q43" s="4"/>
      <c r="R43" s="6"/>
      <c r="S43" s="4"/>
      <c r="T43" s="4"/>
      <c r="U43" s="6"/>
      <c r="V43" s="4"/>
      <c r="W43" s="4"/>
      <c r="X43" s="6"/>
      <c r="Y43" s="15"/>
      <c r="Z43" s="4"/>
      <c r="AA43" s="4"/>
      <c r="AB43" s="6"/>
      <c r="AC43" s="4"/>
      <c r="AD43" s="4"/>
      <c r="AE43" s="6"/>
      <c r="AF43" s="4"/>
      <c r="AG43" s="4"/>
      <c r="AH43" s="6"/>
      <c r="AI43" s="15"/>
      <c r="AJ43" s="4"/>
      <c r="AK43" s="4"/>
      <c r="AL43" s="6"/>
      <c r="AM43" s="4"/>
      <c r="AN43" s="4"/>
      <c r="AO43" s="6"/>
      <c r="AP43" s="4"/>
      <c r="AQ43" s="4"/>
      <c r="AR43" s="6"/>
      <c r="AS43" s="15"/>
    </row>
    <row r="44" spans="1:45" x14ac:dyDescent="0.3">
      <c r="A44">
        <v>303305</v>
      </c>
      <c r="B44" s="3" t="s">
        <v>52</v>
      </c>
      <c r="C44" s="3"/>
      <c r="D44" s="3"/>
      <c r="E44" s="3"/>
      <c r="F44" s="4">
        <v>200</v>
      </c>
      <c r="G44" s="4"/>
      <c r="H44" s="6">
        <v>200</v>
      </c>
      <c r="I44" s="4"/>
      <c r="J44" s="4"/>
      <c r="K44" s="6"/>
      <c r="L44" s="4">
        <v>200</v>
      </c>
      <c r="M44" s="4"/>
      <c r="N44" s="6">
        <v>200</v>
      </c>
      <c r="O44" s="15">
        <v>400</v>
      </c>
      <c r="P44" s="4"/>
      <c r="Q44" s="4"/>
      <c r="R44" s="6"/>
      <c r="S44" s="4">
        <v>200</v>
      </c>
      <c r="T44" s="4"/>
      <c r="U44" s="6">
        <v>200</v>
      </c>
      <c r="V44" s="4"/>
      <c r="W44" s="4"/>
      <c r="X44" s="6"/>
      <c r="Y44" s="15">
        <v>200</v>
      </c>
      <c r="Z44" s="4">
        <v>200</v>
      </c>
      <c r="AA44" s="4"/>
      <c r="AB44" s="6">
        <v>200</v>
      </c>
      <c r="AC44" s="4"/>
      <c r="AD44" s="4"/>
      <c r="AE44" s="6"/>
      <c r="AF44" s="4">
        <v>200</v>
      </c>
      <c r="AG44" s="4"/>
      <c r="AH44" s="6">
        <v>200</v>
      </c>
      <c r="AI44" s="15">
        <v>400</v>
      </c>
      <c r="AJ44" s="4"/>
      <c r="AK44" s="4"/>
      <c r="AL44" s="6"/>
      <c r="AM44" s="4">
        <v>200</v>
      </c>
      <c r="AN44" s="4"/>
      <c r="AO44" s="6">
        <v>200</v>
      </c>
      <c r="AP44" s="4"/>
      <c r="AQ44" s="4"/>
      <c r="AR44" s="6"/>
      <c r="AS44" s="15">
        <v>200</v>
      </c>
    </row>
    <row r="45" spans="1:45" x14ac:dyDescent="0.3">
      <c r="C45" t="s">
        <v>21</v>
      </c>
      <c r="D45" t="s">
        <v>9</v>
      </c>
      <c r="E45" t="s">
        <v>13</v>
      </c>
      <c r="F45" s="4">
        <v>200</v>
      </c>
      <c r="G45" s="4"/>
      <c r="H45" s="6">
        <v>200</v>
      </c>
      <c r="I45" s="4"/>
      <c r="J45" s="4"/>
      <c r="K45" s="6"/>
      <c r="L45" s="4">
        <v>200</v>
      </c>
      <c r="M45" s="4"/>
      <c r="N45" s="6">
        <v>200</v>
      </c>
      <c r="O45" s="15">
        <v>400</v>
      </c>
      <c r="P45" s="4"/>
      <c r="Q45" s="4"/>
      <c r="R45" s="6"/>
      <c r="S45" s="4">
        <v>200</v>
      </c>
      <c r="T45" s="4"/>
      <c r="U45" s="6">
        <v>200</v>
      </c>
      <c r="V45" s="4"/>
      <c r="W45" s="4"/>
      <c r="X45" s="6"/>
      <c r="Y45" s="15">
        <v>200</v>
      </c>
      <c r="Z45" s="4">
        <v>200</v>
      </c>
      <c r="AA45" s="4"/>
      <c r="AB45" s="6">
        <v>200</v>
      </c>
      <c r="AC45" s="4"/>
      <c r="AD45" s="4"/>
      <c r="AE45" s="6"/>
      <c r="AF45" s="4">
        <v>200</v>
      </c>
      <c r="AG45" s="4"/>
      <c r="AH45" s="6">
        <v>200</v>
      </c>
      <c r="AI45" s="15">
        <v>400</v>
      </c>
      <c r="AJ45" s="4"/>
      <c r="AK45" s="4"/>
      <c r="AL45" s="6"/>
      <c r="AM45" s="4">
        <v>200</v>
      </c>
      <c r="AN45" s="4"/>
      <c r="AO45" s="6">
        <v>200</v>
      </c>
      <c r="AP45" s="4"/>
      <c r="AQ45" s="4"/>
      <c r="AR45" s="6"/>
      <c r="AS45" s="15">
        <v>200</v>
      </c>
    </row>
    <row r="46" spans="1:45" x14ac:dyDescent="0.3">
      <c r="F46" s="4"/>
      <c r="G46" s="4"/>
      <c r="H46" s="6"/>
      <c r="I46" s="4"/>
      <c r="J46" s="4"/>
      <c r="K46" s="6"/>
      <c r="L46" s="4"/>
      <c r="M46" s="4"/>
      <c r="N46" s="6"/>
      <c r="O46" s="15"/>
      <c r="P46" s="4"/>
      <c r="Q46" s="4"/>
      <c r="R46" s="6"/>
      <c r="S46" s="4"/>
      <c r="T46" s="4"/>
      <c r="U46" s="6"/>
      <c r="V46" s="4"/>
      <c r="W46" s="4"/>
      <c r="X46" s="6"/>
      <c r="Y46" s="15"/>
      <c r="Z46" s="4"/>
      <c r="AA46" s="4"/>
      <c r="AB46" s="6"/>
      <c r="AC46" s="4"/>
      <c r="AD46" s="4"/>
      <c r="AE46" s="6"/>
      <c r="AF46" s="4"/>
      <c r="AG46" s="4"/>
      <c r="AH46" s="6"/>
      <c r="AI46" s="15"/>
      <c r="AJ46" s="4"/>
      <c r="AK46" s="4"/>
      <c r="AL46" s="6"/>
      <c r="AM46" s="4"/>
      <c r="AN46" s="4"/>
      <c r="AO46" s="6"/>
      <c r="AP46" s="4"/>
      <c r="AQ46" s="4"/>
      <c r="AR46" s="6"/>
      <c r="AS46" s="15"/>
    </row>
    <row r="47" spans="1:45" x14ac:dyDescent="0.3">
      <c r="A47">
        <v>303308</v>
      </c>
      <c r="B47" s="3" t="s">
        <v>53</v>
      </c>
      <c r="C47" s="3"/>
      <c r="D47" s="3"/>
      <c r="E47" s="3"/>
      <c r="F47" s="4">
        <v>2000</v>
      </c>
      <c r="G47" s="4"/>
      <c r="H47" s="6">
        <v>2000</v>
      </c>
      <c r="I47" s="4"/>
      <c r="J47" s="4"/>
      <c r="K47" s="6"/>
      <c r="L47" s="4">
        <v>2000</v>
      </c>
      <c r="M47" s="4"/>
      <c r="N47" s="6">
        <v>2000</v>
      </c>
      <c r="O47" s="15">
        <v>4000</v>
      </c>
      <c r="P47" s="4"/>
      <c r="Q47" s="4"/>
      <c r="R47" s="6"/>
      <c r="S47" s="4">
        <v>2000</v>
      </c>
      <c r="T47" s="4"/>
      <c r="U47" s="6">
        <v>2000</v>
      </c>
      <c r="V47" s="4"/>
      <c r="W47" s="4"/>
      <c r="X47" s="6"/>
      <c r="Y47" s="15">
        <v>2000</v>
      </c>
      <c r="Z47" s="4">
        <v>2000</v>
      </c>
      <c r="AA47" s="4"/>
      <c r="AB47" s="6">
        <v>2000</v>
      </c>
      <c r="AC47" s="4"/>
      <c r="AD47" s="4"/>
      <c r="AE47" s="6"/>
      <c r="AF47" s="4">
        <v>2000</v>
      </c>
      <c r="AG47" s="4"/>
      <c r="AH47" s="6">
        <v>2000</v>
      </c>
      <c r="AI47" s="15">
        <v>4000</v>
      </c>
      <c r="AJ47" s="4"/>
      <c r="AK47" s="4"/>
      <c r="AL47" s="6"/>
      <c r="AM47" s="4">
        <v>2000</v>
      </c>
      <c r="AN47" s="4"/>
      <c r="AO47" s="6">
        <v>2000</v>
      </c>
      <c r="AP47" s="4"/>
      <c r="AQ47" s="4"/>
      <c r="AR47" s="6"/>
      <c r="AS47" s="15">
        <v>2000</v>
      </c>
    </row>
    <row r="48" spans="1:45" x14ac:dyDescent="0.3">
      <c r="C48" t="s">
        <v>21</v>
      </c>
      <c r="D48" t="s">
        <v>9</v>
      </c>
      <c r="E48" t="s">
        <v>13</v>
      </c>
      <c r="F48" s="4">
        <v>2000</v>
      </c>
      <c r="G48" s="4"/>
      <c r="H48" s="6">
        <v>2000</v>
      </c>
      <c r="I48" s="4"/>
      <c r="J48" s="4"/>
      <c r="K48" s="6"/>
      <c r="L48" s="4">
        <v>2000</v>
      </c>
      <c r="M48" s="4"/>
      <c r="N48" s="6">
        <v>2000</v>
      </c>
      <c r="O48" s="15">
        <v>4000</v>
      </c>
      <c r="P48" s="4"/>
      <c r="Q48" s="4"/>
      <c r="R48" s="6"/>
      <c r="S48" s="4">
        <v>2000</v>
      </c>
      <c r="T48" s="4"/>
      <c r="U48" s="6">
        <v>2000</v>
      </c>
      <c r="V48" s="4"/>
      <c r="W48" s="4"/>
      <c r="X48" s="6"/>
      <c r="Y48" s="15">
        <v>2000</v>
      </c>
      <c r="Z48" s="4">
        <v>2000</v>
      </c>
      <c r="AA48" s="4"/>
      <c r="AB48" s="6">
        <v>2000</v>
      </c>
      <c r="AC48" s="4"/>
      <c r="AD48" s="4"/>
      <c r="AE48" s="6"/>
      <c r="AF48" s="4">
        <v>2000</v>
      </c>
      <c r="AG48" s="4"/>
      <c r="AH48" s="6">
        <v>2000</v>
      </c>
      <c r="AI48" s="15">
        <v>4000</v>
      </c>
      <c r="AJ48" s="4"/>
      <c r="AK48" s="4"/>
      <c r="AL48" s="6"/>
      <c r="AM48" s="4">
        <v>2000</v>
      </c>
      <c r="AN48" s="4"/>
      <c r="AO48" s="6">
        <v>2000</v>
      </c>
      <c r="AP48" s="4"/>
      <c r="AQ48" s="4"/>
      <c r="AR48" s="6"/>
      <c r="AS48" s="15">
        <v>2000</v>
      </c>
    </row>
    <row r="49" spans="1:45" x14ac:dyDescent="0.3">
      <c r="F49" s="4"/>
      <c r="G49" s="4"/>
      <c r="H49" s="6"/>
      <c r="I49" s="4"/>
      <c r="J49" s="4"/>
      <c r="K49" s="6"/>
      <c r="L49" s="4"/>
      <c r="M49" s="4"/>
      <c r="N49" s="6"/>
      <c r="O49" s="15"/>
      <c r="P49" s="4"/>
      <c r="Q49" s="4"/>
      <c r="R49" s="6"/>
      <c r="S49" s="4"/>
      <c r="T49" s="4"/>
      <c r="U49" s="6"/>
      <c r="V49" s="4"/>
      <c r="W49" s="4"/>
      <c r="X49" s="6"/>
      <c r="Y49" s="15"/>
      <c r="Z49" s="4"/>
      <c r="AA49" s="4"/>
      <c r="AB49" s="6"/>
      <c r="AC49" s="4"/>
      <c r="AD49" s="4"/>
      <c r="AE49" s="6"/>
      <c r="AF49" s="4"/>
      <c r="AG49" s="4"/>
      <c r="AH49" s="6"/>
      <c r="AI49" s="15"/>
      <c r="AJ49" s="4"/>
      <c r="AK49" s="4"/>
      <c r="AL49" s="6"/>
      <c r="AM49" s="4"/>
      <c r="AN49" s="4"/>
      <c r="AO49" s="6"/>
      <c r="AP49" s="4"/>
      <c r="AQ49" s="4"/>
      <c r="AR49" s="6"/>
      <c r="AS49" s="15"/>
    </row>
    <row r="50" spans="1:45" x14ac:dyDescent="0.3">
      <c r="A50">
        <v>303310</v>
      </c>
      <c r="B50" s="3" t="s">
        <v>54</v>
      </c>
      <c r="C50" s="3"/>
      <c r="D50" s="3"/>
      <c r="E50" s="3"/>
      <c r="F50" s="4">
        <v>200</v>
      </c>
      <c r="G50" s="4"/>
      <c r="H50" s="6">
        <v>200</v>
      </c>
      <c r="I50" s="4"/>
      <c r="J50" s="4"/>
      <c r="K50" s="6"/>
      <c r="L50" s="4">
        <v>200</v>
      </c>
      <c r="M50" s="4"/>
      <c r="N50" s="6">
        <v>200</v>
      </c>
      <c r="O50" s="15">
        <v>400</v>
      </c>
      <c r="P50" s="4"/>
      <c r="Q50" s="4"/>
      <c r="R50" s="6"/>
      <c r="S50" s="4">
        <v>200</v>
      </c>
      <c r="T50" s="4"/>
      <c r="U50" s="6">
        <v>200</v>
      </c>
      <c r="V50" s="4"/>
      <c r="W50" s="4"/>
      <c r="X50" s="6"/>
      <c r="Y50" s="15">
        <v>200</v>
      </c>
      <c r="Z50" s="4">
        <v>200</v>
      </c>
      <c r="AA50" s="4"/>
      <c r="AB50" s="6">
        <v>200</v>
      </c>
      <c r="AC50" s="4"/>
      <c r="AD50" s="4"/>
      <c r="AE50" s="6"/>
      <c r="AF50" s="4">
        <v>200</v>
      </c>
      <c r="AG50" s="4"/>
      <c r="AH50" s="6">
        <v>200</v>
      </c>
      <c r="AI50" s="15">
        <v>400</v>
      </c>
      <c r="AJ50" s="4"/>
      <c r="AK50" s="4"/>
      <c r="AL50" s="6"/>
      <c r="AM50" s="4">
        <v>200</v>
      </c>
      <c r="AN50" s="4"/>
      <c r="AO50" s="6">
        <v>200</v>
      </c>
      <c r="AP50" s="4"/>
      <c r="AQ50" s="4"/>
      <c r="AR50" s="6"/>
      <c r="AS50" s="15">
        <v>200</v>
      </c>
    </row>
    <row r="51" spans="1:45" x14ac:dyDescent="0.3">
      <c r="C51" t="s">
        <v>21</v>
      </c>
      <c r="D51" t="s">
        <v>9</v>
      </c>
      <c r="E51" t="s">
        <v>13</v>
      </c>
      <c r="F51" s="4">
        <v>200</v>
      </c>
      <c r="G51" s="4"/>
      <c r="H51" s="6">
        <v>200</v>
      </c>
      <c r="I51" s="4"/>
      <c r="J51" s="4"/>
      <c r="K51" s="6"/>
      <c r="L51" s="4">
        <v>200</v>
      </c>
      <c r="M51" s="4"/>
      <c r="N51" s="6">
        <v>200</v>
      </c>
      <c r="O51" s="15">
        <v>400</v>
      </c>
      <c r="P51" s="4"/>
      <c r="Q51" s="4"/>
      <c r="R51" s="6"/>
      <c r="S51" s="4">
        <v>200</v>
      </c>
      <c r="T51" s="4"/>
      <c r="U51" s="6">
        <v>200</v>
      </c>
      <c r="V51" s="4"/>
      <c r="W51" s="4"/>
      <c r="X51" s="6"/>
      <c r="Y51" s="15">
        <v>200</v>
      </c>
      <c r="Z51" s="4">
        <v>200</v>
      </c>
      <c r="AA51" s="4"/>
      <c r="AB51" s="6">
        <v>200</v>
      </c>
      <c r="AC51" s="4"/>
      <c r="AD51" s="4"/>
      <c r="AE51" s="6"/>
      <c r="AF51" s="4">
        <v>200</v>
      </c>
      <c r="AG51" s="4"/>
      <c r="AH51" s="6">
        <v>200</v>
      </c>
      <c r="AI51" s="15">
        <v>400</v>
      </c>
      <c r="AJ51" s="4"/>
      <c r="AK51" s="4"/>
      <c r="AL51" s="6"/>
      <c r="AM51" s="4">
        <v>200</v>
      </c>
      <c r="AN51" s="4"/>
      <c r="AO51" s="6">
        <v>200</v>
      </c>
      <c r="AP51" s="4"/>
      <c r="AQ51" s="4"/>
      <c r="AR51" s="6"/>
      <c r="AS51" s="15">
        <v>200</v>
      </c>
    </row>
    <row r="52" spans="1:45" x14ac:dyDescent="0.3">
      <c r="F52" s="4"/>
      <c r="G52" s="4"/>
      <c r="H52" s="6"/>
      <c r="I52" s="4"/>
      <c r="J52" s="4"/>
      <c r="K52" s="6"/>
      <c r="L52" s="4"/>
      <c r="M52" s="4"/>
      <c r="N52" s="6"/>
      <c r="O52" s="15"/>
      <c r="P52" s="4"/>
      <c r="Q52" s="4"/>
      <c r="R52" s="6"/>
      <c r="S52" s="4"/>
      <c r="T52" s="4"/>
      <c r="U52" s="6"/>
      <c r="V52" s="4"/>
      <c r="W52" s="4"/>
      <c r="X52" s="6"/>
      <c r="Y52" s="15"/>
      <c r="Z52" s="4"/>
      <c r="AA52" s="4"/>
      <c r="AB52" s="6"/>
      <c r="AC52" s="4"/>
      <c r="AD52" s="4"/>
      <c r="AE52" s="6"/>
      <c r="AF52" s="4"/>
      <c r="AG52" s="4"/>
      <c r="AH52" s="6"/>
      <c r="AI52" s="15"/>
      <c r="AJ52" s="4"/>
      <c r="AK52" s="4"/>
      <c r="AL52" s="6"/>
      <c r="AM52" s="4"/>
      <c r="AN52" s="4"/>
      <c r="AO52" s="6"/>
      <c r="AP52" s="4"/>
      <c r="AQ52" s="4"/>
      <c r="AR52" s="6"/>
      <c r="AS52" s="15"/>
    </row>
    <row r="53" spans="1:45" x14ac:dyDescent="0.3">
      <c r="A53">
        <v>303404</v>
      </c>
      <c r="B53" s="3" t="s">
        <v>55</v>
      </c>
      <c r="C53" s="3"/>
      <c r="D53" s="3"/>
      <c r="E53" s="3"/>
      <c r="F53" s="4">
        <v>100</v>
      </c>
      <c r="G53" s="4"/>
      <c r="H53" s="6">
        <v>100</v>
      </c>
      <c r="I53" s="4">
        <v>100</v>
      </c>
      <c r="J53" s="4"/>
      <c r="K53" s="6">
        <v>100</v>
      </c>
      <c r="L53" s="4">
        <v>100</v>
      </c>
      <c r="M53" s="4"/>
      <c r="N53" s="6">
        <v>100</v>
      </c>
      <c r="O53" s="15">
        <v>300</v>
      </c>
      <c r="P53" s="4">
        <v>100</v>
      </c>
      <c r="Q53" s="4"/>
      <c r="R53" s="6">
        <v>100</v>
      </c>
      <c r="S53" s="4">
        <v>100</v>
      </c>
      <c r="T53" s="4"/>
      <c r="U53" s="6">
        <v>100</v>
      </c>
      <c r="V53" s="4">
        <v>100</v>
      </c>
      <c r="W53" s="4"/>
      <c r="X53" s="6">
        <v>100</v>
      </c>
      <c r="Y53" s="15">
        <v>300</v>
      </c>
      <c r="Z53" s="4">
        <v>100</v>
      </c>
      <c r="AA53" s="4"/>
      <c r="AB53" s="6">
        <v>100</v>
      </c>
      <c r="AC53" s="4">
        <v>100</v>
      </c>
      <c r="AD53" s="4"/>
      <c r="AE53" s="6">
        <v>100</v>
      </c>
      <c r="AF53" s="4">
        <v>100</v>
      </c>
      <c r="AG53" s="4"/>
      <c r="AH53" s="6">
        <v>100</v>
      </c>
      <c r="AI53" s="15">
        <v>300</v>
      </c>
      <c r="AJ53" s="4">
        <v>100</v>
      </c>
      <c r="AK53" s="4"/>
      <c r="AL53" s="6">
        <v>100</v>
      </c>
      <c r="AM53" s="4">
        <v>100</v>
      </c>
      <c r="AN53" s="4"/>
      <c r="AO53" s="6">
        <v>100</v>
      </c>
      <c r="AP53" s="4">
        <v>100</v>
      </c>
      <c r="AQ53" s="4"/>
      <c r="AR53" s="6">
        <v>100</v>
      </c>
      <c r="AS53" s="15">
        <v>300</v>
      </c>
    </row>
    <row r="54" spans="1:45" x14ac:dyDescent="0.3">
      <c r="C54" t="s">
        <v>21</v>
      </c>
      <c r="D54" t="s">
        <v>9</v>
      </c>
      <c r="E54" t="s">
        <v>13</v>
      </c>
      <c r="F54" s="4">
        <v>100</v>
      </c>
      <c r="G54" s="4"/>
      <c r="H54" s="6">
        <v>100</v>
      </c>
      <c r="I54" s="4">
        <v>100</v>
      </c>
      <c r="J54" s="4"/>
      <c r="K54" s="6">
        <v>100</v>
      </c>
      <c r="L54" s="4">
        <v>100</v>
      </c>
      <c r="M54" s="4"/>
      <c r="N54" s="6">
        <v>100</v>
      </c>
      <c r="O54" s="15">
        <v>300</v>
      </c>
      <c r="P54" s="4">
        <v>100</v>
      </c>
      <c r="Q54" s="4"/>
      <c r="R54" s="6">
        <v>100</v>
      </c>
      <c r="S54" s="4">
        <v>100</v>
      </c>
      <c r="T54" s="4"/>
      <c r="U54" s="6">
        <v>100</v>
      </c>
      <c r="V54" s="4">
        <v>100</v>
      </c>
      <c r="W54" s="4"/>
      <c r="X54" s="6">
        <v>100</v>
      </c>
      <c r="Y54" s="15">
        <v>300</v>
      </c>
      <c r="Z54" s="4">
        <v>100</v>
      </c>
      <c r="AA54" s="4"/>
      <c r="AB54" s="6">
        <v>100</v>
      </c>
      <c r="AC54" s="4">
        <v>100</v>
      </c>
      <c r="AD54" s="4"/>
      <c r="AE54" s="6">
        <v>100</v>
      </c>
      <c r="AF54" s="4">
        <v>100</v>
      </c>
      <c r="AG54" s="4"/>
      <c r="AH54" s="6">
        <v>100</v>
      </c>
      <c r="AI54" s="15">
        <v>300</v>
      </c>
      <c r="AJ54" s="4">
        <v>100</v>
      </c>
      <c r="AK54" s="4"/>
      <c r="AL54" s="6">
        <v>100</v>
      </c>
      <c r="AM54" s="4">
        <v>100</v>
      </c>
      <c r="AN54" s="4"/>
      <c r="AO54" s="6">
        <v>100</v>
      </c>
      <c r="AP54" s="4">
        <v>100</v>
      </c>
      <c r="AQ54" s="4"/>
      <c r="AR54" s="6">
        <v>100</v>
      </c>
      <c r="AS54" s="15">
        <v>300</v>
      </c>
    </row>
    <row r="55" spans="1:45" x14ac:dyDescent="0.3">
      <c r="F55" s="4"/>
      <c r="G55" s="4"/>
      <c r="H55" s="6"/>
      <c r="I55" s="4"/>
      <c r="J55" s="4"/>
      <c r="K55" s="6"/>
      <c r="L55" s="4"/>
      <c r="M55" s="4"/>
      <c r="N55" s="6"/>
      <c r="O55" s="15"/>
      <c r="P55" s="4"/>
      <c r="Q55" s="4"/>
      <c r="R55" s="6"/>
      <c r="S55" s="4"/>
      <c r="T55" s="4"/>
      <c r="U55" s="6"/>
      <c r="V55" s="4"/>
      <c r="W55" s="4"/>
      <c r="X55" s="6"/>
      <c r="Y55" s="15"/>
      <c r="Z55" s="4"/>
      <c r="AA55" s="4"/>
      <c r="AB55" s="6"/>
      <c r="AC55" s="4"/>
      <c r="AD55" s="4"/>
      <c r="AE55" s="6"/>
      <c r="AF55" s="4"/>
      <c r="AG55" s="4"/>
      <c r="AH55" s="6"/>
      <c r="AI55" s="15"/>
      <c r="AJ55" s="4"/>
      <c r="AK55" s="4"/>
      <c r="AL55" s="6"/>
      <c r="AM55" s="4"/>
      <c r="AN55" s="4"/>
      <c r="AO55" s="6"/>
      <c r="AP55" s="4"/>
      <c r="AQ55" s="4"/>
      <c r="AR55" s="6"/>
      <c r="AS55" s="15"/>
    </row>
    <row r="56" spans="1:45" x14ac:dyDescent="0.3">
      <c r="A56">
        <v>303406</v>
      </c>
      <c r="B56" s="3" t="s">
        <v>56</v>
      </c>
      <c r="C56" s="3"/>
      <c r="D56" s="3"/>
      <c r="E56" s="3"/>
      <c r="F56" s="4">
        <v>3112</v>
      </c>
      <c r="G56" s="4">
        <v>-3112.17</v>
      </c>
      <c r="H56" s="6">
        <v>-0.17000000000007276</v>
      </c>
      <c r="I56" s="4">
        <v>3112</v>
      </c>
      <c r="J56" s="4">
        <v>-3112.17</v>
      </c>
      <c r="K56" s="6">
        <v>-0.17000000000007276</v>
      </c>
      <c r="L56" s="4">
        <v>3112</v>
      </c>
      <c r="M56" s="4"/>
      <c r="N56" s="6">
        <v>3112</v>
      </c>
      <c r="O56" s="15">
        <v>3111.66</v>
      </c>
      <c r="P56" s="4">
        <v>3112</v>
      </c>
      <c r="Q56" s="4"/>
      <c r="R56" s="6">
        <v>3112</v>
      </c>
      <c r="S56" s="4">
        <v>3112</v>
      </c>
      <c r="T56" s="4"/>
      <c r="U56" s="6">
        <v>3112</v>
      </c>
      <c r="V56" s="4">
        <v>3112</v>
      </c>
      <c r="W56" s="4"/>
      <c r="X56" s="6">
        <v>3112</v>
      </c>
      <c r="Y56" s="15">
        <v>9336</v>
      </c>
      <c r="Z56" s="4">
        <v>3112</v>
      </c>
      <c r="AA56" s="4"/>
      <c r="AB56" s="6">
        <v>3112</v>
      </c>
      <c r="AC56" s="4">
        <v>3112</v>
      </c>
      <c r="AD56" s="4"/>
      <c r="AE56" s="6">
        <v>3112</v>
      </c>
      <c r="AF56" s="4">
        <v>3112</v>
      </c>
      <c r="AG56" s="4"/>
      <c r="AH56" s="6">
        <v>3112</v>
      </c>
      <c r="AI56" s="15">
        <v>9336</v>
      </c>
      <c r="AJ56" s="4">
        <v>3112</v>
      </c>
      <c r="AK56" s="4"/>
      <c r="AL56" s="6">
        <v>3112</v>
      </c>
      <c r="AM56" s="4">
        <v>3112</v>
      </c>
      <c r="AN56" s="4"/>
      <c r="AO56" s="6">
        <v>3112</v>
      </c>
      <c r="AP56" s="4">
        <v>3112</v>
      </c>
      <c r="AQ56" s="4"/>
      <c r="AR56" s="6">
        <v>3112</v>
      </c>
      <c r="AS56" s="15">
        <v>9336</v>
      </c>
    </row>
    <row r="57" spans="1:45" x14ac:dyDescent="0.3">
      <c r="C57" t="s">
        <v>21</v>
      </c>
      <c r="D57" t="s">
        <v>9</v>
      </c>
      <c r="E57" t="s">
        <v>13</v>
      </c>
      <c r="F57" s="4">
        <v>3112</v>
      </c>
      <c r="G57" s="4"/>
      <c r="H57" s="6">
        <v>3112</v>
      </c>
      <c r="I57" s="4">
        <v>3112</v>
      </c>
      <c r="J57" s="4"/>
      <c r="K57" s="6">
        <v>3112</v>
      </c>
      <c r="L57" s="4">
        <v>3112</v>
      </c>
      <c r="M57" s="4"/>
      <c r="N57" s="6">
        <v>3112</v>
      </c>
      <c r="O57" s="15">
        <v>9336</v>
      </c>
      <c r="P57" s="4">
        <v>3112</v>
      </c>
      <c r="Q57" s="4"/>
      <c r="R57" s="6">
        <v>3112</v>
      </c>
      <c r="S57" s="4">
        <v>3112</v>
      </c>
      <c r="T57" s="4"/>
      <c r="U57" s="6">
        <v>3112</v>
      </c>
      <c r="V57" s="4">
        <v>3112</v>
      </c>
      <c r="W57" s="4"/>
      <c r="X57" s="6">
        <v>3112</v>
      </c>
      <c r="Y57" s="15">
        <v>9336</v>
      </c>
      <c r="Z57" s="4">
        <v>3112</v>
      </c>
      <c r="AA57" s="4"/>
      <c r="AB57" s="6">
        <v>3112</v>
      </c>
      <c r="AC57" s="4">
        <v>3112</v>
      </c>
      <c r="AD57" s="4"/>
      <c r="AE57" s="6">
        <v>3112</v>
      </c>
      <c r="AF57" s="4">
        <v>3112</v>
      </c>
      <c r="AG57" s="4"/>
      <c r="AH57" s="6">
        <v>3112</v>
      </c>
      <c r="AI57" s="15">
        <v>9336</v>
      </c>
      <c r="AJ57" s="4">
        <v>3112</v>
      </c>
      <c r="AK57" s="4"/>
      <c r="AL57" s="6">
        <v>3112</v>
      </c>
      <c r="AM57" s="4">
        <v>3112</v>
      </c>
      <c r="AN57" s="4"/>
      <c r="AO57" s="6">
        <v>3112</v>
      </c>
      <c r="AP57" s="4">
        <v>3112</v>
      </c>
      <c r="AQ57" s="4"/>
      <c r="AR57" s="6">
        <v>3112</v>
      </c>
      <c r="AS57" s="15">
        <v>9336</v>
      </c>
    </row>
    <row r="58" spans="1:45" x14ac:dyDescent="0.3">
      <c r="C58" t="s">
        <v>63</v>
      </c>
      <c r="D58" t="s">
        <v>9</v>
      </c>
      <c r="E58" t="s">
        <v>64</v>
      </c>
      <c r="F58" s="4"/>
      <c r="G58" s="4">
        <v>-3112.17</v>
      </c>
      <c r="H58" s="6">
        <v>-3112.17</v>
      </c>
      <c r="I58" s="4"/>
      <c r="J58" s="4"/>
      <c r="K58" s="6"/>
      <c r="L58" s="4"/>
      <c r="M58" s="4"/>
      <c r="N58" s="6"/>
      <c r="O58" s="15">
        <v>-3112.17</v>
      </c>
      <c r="P58" s="4"/>
      <c r="Q58" s="4"/>
      <c r="R58" s="6"/>
      <c r="S58" s="4"/>
      <c r="T58" s="4"/>
      <c r="U58" s="6"/>
      <c r="V58" s="4"/>
      <c r="W58" s="4"/>
      <c r="X58" s="6"/>
      <c r="Y58" s="15"/>
      <c r="Z58" s="4"/>
      <c r="AA58" s="4"/>
      <c r="AB58" s="6"/>
      <c r="AC58" s="4"/>
      <c r="AD58" s="4"/>
      <c r="AE58" s="6"/>
      <c r="AF58" s="4"/>
      <c r="AG58" s="4"/>
      <c r="AH58" s="6"/>
      <c r="AI58" s="15"/>
      <c r="AJ58" s="4"/>
      <c r="AK58" s="4"/>
      <c r="AL58" s="6"/>
      <c r="AM58" s="4"/>
      <c r="AN58" s="4"/>
      <c r="AO58" s="6"/>
      <c r="AP58" s="4"/>
      <c r="AQ58" s="4"/>
      <c r="AR58" s="6"/>
      <c r="AS58" s="15"/>
    </row>
    <row r="59" spans="1:45" x14ac:dyDescent="0.3">
      <c r="E59" t="s">
        <v>132</v>
      </c>
      <c r="F59" s="4"/>
      <c r="G59" s="4"/>
      <c r="H59" s="6"/>
      <c r="I59" s="4"/>
      <c r="J59" s="4">
        <v>-3112.17</v>
      </c>
      <c r="K59" s="6">
        <v>-3112.17</v>
      </c>
      <c r="L59" s="4"/>
      <c r="M59" s="4"/>
      <c r="N59" s="6"/>
      <c r="O59" s="15">
        <v>-3112.17</v>
      </c>
      <c r="P59" s="4"/>
      <c r="Q59" s="4"/>
      <c r="R59" s="6"/>
      <c r="S59" s="4"/>
      <c r="T59" s="4"/>
      <c r="U59" s="6"/>
      <c r="V59" s="4"/>
      <c r="W59" s="4"/>
      <c r="X59" s="6"/>
      <c r="Y59" s="15"/>
      <c r="Z59" s="4"/>
      <c r="AA59" s="4"/>
      <c r="AB59" s="6"/>
      <c r="AC59" s="4"/>
      <c r="AD59" s="4"/>
      <c r="AE59" s="6"/>
      <c r="AF59" s="4"/>
      <c r="AG59" s="4"/>
      <c r="AH59" s="6"/>
      <c r="AI59" s="15"/>
      <c r="AJ59" s="4"/>
      <c r="AK59" s="4"/>
      <c r="AL59" s="6"/>
      <c r="AM59" s="4"/>
      <c r="AN59" s="4"/>
      <c r="AO59" s="6"/>
      <c r="AP59" s="4"/>
      <c r="AQ59" s="4"/>
      <c r="AR59" s="6"/>
      <c r="AS59" s="15"/>
    </row>
    <row r="60" spans="1:45" x14ac:dyDescent="0.3">
      <c r="F60" s="4"/>
      <c r="G60" s="4"/>
      <c r="H60" s="6"/>
      <c r="I60" s="4"/>
      <c r="J60" s="4"/>
      <c r="K60" s="6"/>
      <c r="L60" s="4"/>
      <c r="M60" s="4"/>
      <c r="N60" s="6"/>
      <c r="O60" s="15"/>
      <c r="P60" s="4"/>
      <c r="Q60" s="4"/>
      <c r="R60" s="6"/>
      <c r="S60" s="4"/>
      <c r="T60" s="4"/>
      <c r="U60" s="6"/>
      <c r="V60" s="4"/>
      <c r="W60" s="4"/>
      <c r="X60" s="6"/>
      <c r="Y60" s="15"/>
      <c r="Z60" s="4"/>
      <c r="AA60" s="4"/>
      <c r="AB60" s="6"/>
      <c r="AC60" s="4"/>
      <c r="AD60" s="4"/>
      <c r="AE60" s="6"/>
      <c r="AF60" s="4"/>
      <c r="AG60" s="4"/>
      <c r="AH60" s="6"/>
      <c r="AI60" s="15"/>
      <c r="AJ60" s="4"/>
      <c r="AK60" s="4"/>
      <c r="AL60" s="6"/>
      <c r="AM60" s="4"/>
      <c r="AN60" s="4"/>
      <c r="AO60" s="6"/>
      <c r="AP60" s="4"/>
      <c r="AQ60" s="4"/>
      <c r="AR60" s="6"/>
      <c r="AS60" s="15"/>
    </row>
    <row r="61" spans="1:45" x14ac:dyDescent="0.3">
      <c r="A61">
        <v>303407</v>
      </c>
      <c r="B61" s="3" t="s">
        <v>57</v>
      </c>
      <c r="C61" s="3"/>
      <c r="D61" s="3"/>
      <c r="E61" s="3"/>
      <c r="F61" s="4">
        <v>29255.53</v>
      </c>
      <c r="G61" s="4">
        <v>-19159.63</v>
      </c>
      <c r="H61" s="6">
        <v>10095.900000000001</v>
      </c>
      <c r="I61" s="4">
        <v>90000</v>
      </c>
      <c r="J61" s="4">
        <v>-39836.78</v>
      </c>
      <c r="K61" s="6">
        <v>50163.220000000008</v>
      </c>
      <c r="L61" s="4">
        <v>80000</v>
      </c>
      <c r="M61" s="4">
        <v>-1518</v>
      </c>
      <c r="N61" s="6">
        <v>78482</v>
      </c>
      <c r="O61" s="15">
        <v>138741.12000000002</v>
      </c>
      <c r="P61" s="4">
        <v>80000</v>
      </c>
      <c r="Q61" s="4">
        <v>-1518</v>
      </c>
      <c r="R61" s="6">
        <v>78482</v>
      </c>
      <c r="S61" s="4">
        <v>80000</v>
      </c>
      <c r="T61" s="4">
        <v>-1518</v>
      </c>
      <c r="U61" s="6">
        <v>78482</v>
      </c>
      <c r="V61" s="4">
        <v>80000</v>
      </c>
      <c r="W61" s="4">
        <v>-1518</v>
      </c>
      <c r="X61" s="6">
        <v>78482</v>
      </c>
      <c r="Y61" s="15">
        <v>235446</v>
      </c>
      <c r="Z61" s="4">
        <v>80000</v>
      </c>
      <c r="AA61" s="4">
        <v>-1518</v>
      </c>
      <c r="AB61" s="6">
        <v>78482</v>
      </c>
      <c r="AC61" s="4">
        <v>80000</v>
      </c>
      <c r="AD61" s="4">
        <v>-1518</v>
      </c>
      <c r="AE61" s="6">
        <v>78482</v>
      </c>
      <c r="AF61" s="4">
        <v>80000</v>
      </c>
      <c r="AG61" s="4">
        <v>-1518</v>
      </c>
      <c r="AH61" s="6">
        <v>78482</v>
      </c>
      <c r="AI61" s="15">
        <v>235446</v>
      </c>
      <c r="AJ61" s="4">
        <v>80000</v>
      </c>
      <c r="AK61" s="4">
        <v>-1518</v>
      </c>
      <c r="AL61" s="6">
        <v>78482</v>
      </c>
      <c r="AM61" s="4">
        <v>80000</v>
      </c>
      <c r="AN61" s="4">
        <v>-1518</v>
      </c>
      <c r="AO61" s="6">
        <v>78482</v>
      </c>
      <c r="AP61" s="4">
        <v>80000</v>
      </c>
      <c r="AQ61" s="4">
        <v>-1518</v>
      </c>
      <c r="AR61" s="6">
        <v>78482</v>
      </c>
      <c r="AS61" s="15">
        <v>235446</v>
      </c>
    </row>
    <row r="62" spans="1:45" x14ac:dyDescent="0.3">
      <c r="C62" t="s">
        <v>21</v>
      </c>
      <c r="D62" t="s">
        <v>9</v>
      </c>
      <c r="E62" t="s">
        <v>13</v>
      </c>
      <c r="F62" s="4">
        <v>29255.53</v>
      </c>
      <c r="G62" s="4"/>
      <c r="H62" s="6">
        <v>29255.53</v>
      </c>
      <c r="I62" s="4">
        <v>90000</v>
      </c>
      <c r="J62" s="4"/>
      <c r="K62" s="6">
        <v>90000</v>
      </c>
      <c r="L62" s="4">
        <v>80000</v>
      </c>
      <c r="M62" s="4"/>
      <c r="N62" s="6">
        <v>80000</v>
      </c>
      <c r="O62" s="15">
        <v>199255.53</v>
      </c>
      <c r="P62" s="4">
        <v>80000</v>
      </c>
      <c r="Q62" s="4"/>
      <c r="R62" s="6">
        <v>80000</v>
      </c>
      <c r="S62" s="4">
        <v>80000</v>
      </c>
      <c r="T62" s="4"/>
      <c r="U62" s="6">
        <v>80000</v>
      </c>
      <c r="V62" s="4">
        <v>80000</v>
      </c>
      <c r="W62" s="4"/>
      <c r="X62" s="6">
        <v>80000</v>
      </c>
      <c r="Y62" s="15">
        <v>240000</v>
      </c>
      <c r="Z62" s="4">
        <v>80000</v>
      </c>
      <c r="AA62" s="4"/>
      <c r="AB62" s="6">
        <v>80000</v>
      </c>
      <c r="AC62" s="4">
        <v>80000</v>
      </c>
      <c r="AD62" s="4"/>
      <c r="AE62" s="6">
        <v>80000</v>
      </c>
      <c r="AF62" s="4">
        <v>80000</v>
      </c>
      <c r="AG62" s="4"/>
      <c r="AH62" s="6">
        <v>80000</v>
      </c>
      <c r="AI62" s="15">
        <v>240000</v>
      </c>
      <c r="AJ62" s="4">
        <v>80000</v>
      </c>
      <c r="AK62" s="4"/>
      <c r="AL62" s="6">
        <v>80000</v>
      </c>
      <c r="AM62" s="4">
        <v>80000</v>
      </c>
      <c r="AN62" s="4"/>
      <c r="AO62" s="6">
        <v>80000</v>
      </c>
      <c r="AP62" s="4">
        <v>80000</v>
      </c>
      <c r="AQ62" s="4"/>
      <c r="AR62" s="6">
        <v>80000</v>
      </c>
      <c r="AS62" s="15">
        <v>240000</v>
      </c>
    </row>
    <row r="63" spans="1:45" x14ac:dyDescent="0.3">
      <c r="C63" t="s">
        <v>130</v>
      </c>
      <c r="D63" t="s">
        <v>9</v>
      </c>
      <c r="E63" t="s">
        <v>131</v>
      </c>
      <c r="F63" s="4"/>
      <c r="G63" s="4">
        <v>0</v>
      </c>
      <c r="H63" s="6">
        <v>0</v>
      </c>
      <c r="I63" s="4"/>
      <c r="J63" s="4"/>
      <c r="K63" s="6"/>
      <c r="L63" s="4"/>
      <c r="M63" s="4"/>
      <c r="N63" s="6"/>
      <c r="O63" s="15">
        <v>0</v>
      </c>
      <c r="P63" s="4"/>
      <c r="Q63" s="4"/>
      <c r="R63" s="6"/>
      <c r="S63" s="4"/>
      <c r="T63" s="4"/>
      <c r="U63" s="6"/>
      <c r="V63" s="4"/>
      <c r="W63" s="4"/>
      <c r="X63" s="6"/>
      <c r="Y63" s="15"/>
      <c r="Z63" s="4"/>
      <c r="AA63" s="4"/>
      <c r="AB63" s="6"/>
      <c r="AC63" s="4"/>
      <c r="AD63" s="4"/>
      <c r="AE63" s="6"/>
      <c r="AF63" s="4"/>
      <c r="AG63" s="4"/>
      <c r="AH63" s="6"/>
      <c r="AI63" s="15"/>
      <c r="AJ63" s="4"/>
      <c r="AK63" s="4"/>
      <c r="AL63" s="6"/>
      <c r="AM63" s="4"/>
      <c r="AN63" s="4"/>
      <c r="AO63" s="6"/>
      <c r="AP63" s="4"/>
      <c r="AQ63" s="4"/>
      <c r="AR63" s="6"/>
      <c r="AS63" s="15"/>
    </row>
    <row r="64" spans="1:45" x14ac:dyDescent="0.3">
      <c r="C64" t="s">
        <v>73</v>
      </c>
      <c r="D64" t="s">
        <v>9</v>
      </c>
      <c r="E64" t="s">
        <v>74</v>
      </c>
      <c r="F64" s="4"/>
      <c r="G64" s="4">
        <v>-515.5</v>
      </c>
      <c r="H64" s="6">
        <v>-515.5</v>
      </c>
      <c r="I64" s="4"/>
      <c r="J64" s="4"/>
      <c r="K64" s="6"/>
      <c r="L64" s="4"/>
      <c r="M64" s="4"/>
      <c r="N64" s="6"/>
      <c r="O64" s="15">
        <v>-515.5</v>
      </c>
      <c r="P64" s="4"/>
      <c r="Q64" s="4"/>
      <c r="R64" s="6"/>
      <c r="S64" s="4"/>
      <c r="T64" s="4"/>
      <c r="U64" s="6"/>
      <c r="V64" s="4"/>
      <c r="W64" s="4"/>
      <c r="X64" s="6"/>
      <c r="Y64" s="15"/>
      <c r="Z64" s="4"/>
      <c r="AA64" s="4"/>
      <c r="AB64" s="6"/>
      <c r="AC64" s="4"/>
      <c r="AD64" s="4"/>
      <c r="AE64" s="6"/>
      <c r="AF64" s="4"/>
      <c r="AG64" s="4"/>
      <c r="AH64" s="6"/>
      <c r="AI64" s="15"/>
      <c r="AJ64" s="4"/>
      <c r="AK64" s="4"/>
      <c r="AL64" s="6"/>
      <c r="AM64" s="4"/>
      <c r="AN64" s="4"/>
      <c r="AO64" s="6"/>
      <c r="AP64" s="4"/>
      <c r="AQ64" s="4"/>
      <c r="AR64" s="6"/>
      <c r="AS64" s="15"/>
    </row>
    <row r="65" spans="4:45" x14ac:dyDescent="0.3">
      <c r="E65" t="s">
        <v>75</v>
      </c>
      <c r="F65" s="4"/>
      <c r="G65" s="4">
        <v>-60</v>
      </c>
      <c r="H65" s="6">
        <v>-60</v>
      </c>
      <c r="I65" s="4"/>
      <c r="J65" s="4"/>
      <c r="K65" s="6"/>
      <c r="L65" s="4"/>
      <c r="M65" s="4"/>
      <c r="N65" s="6"/>
      <c r="O65" s="15">
        <v>-60</v>
      </c>
      <c r="P65" s="4"/>
      <c r="Q65" s="4"/>
      <c r="R65" s="6"/>
      <c r="S65" s="4"/>
      <c r="T65" s="4"/>
      <c r="U65" s="6"/>
      <c r="V65" s="4"/>
      <c r="W65" s="4"/>
      <c r="X65" s="6"/>
      <c r="Y65" s="15"/>
      <c r="Z65" s="4"/>
      <c r="AA65" s="4"/>
      <c r="AB65" s="6"/>
      <c r="AC65" s="4"/>
      <c r="AD65" s="4"/>
      <c r="AE65" s="6"/>
      <c r="AF65" s="4"/>
      <c r="AG65" s="4"/>
      <c r="AH65" s="6"/>
      <c r="AI65" s="15"/>
      <c r="AJ65" s="4"/>
      <c r="AK65" s="4"/>
      <c r="AL65" s="6"/>
      <c r="AM65" s="4"/>
      <c r="AN65" s="4"/>
      <c r="AO65" s="6"/>
      <c r="AP65" s="4"/>
      <c r="AQ65" s="4"/>
      <c r="AR65" s="6"/>
      <c r="AS65" s="15"/>
    </row>
    <row r="66" spans="4:45" x14ac:dyDescent="0.3">
      <c r="E66" t="s">
        <v>76</v>
      </c>
      <c r="F66" s="4"/>
      <c r="G66" s="4">
        <v>-3000</v>
      </c>
      <c r="H66" s="6">
        <v>-3000</v>
      </c>
      <c r="I66" s="4"/>
      <c r="J66" s="4"/>
      <c r="K66" s="6"/>
      <c r="L66" s="4"/>
      <c r="M66" s="4"/>
      <c r="N66" s="6"/>
      <c r="O66" s="15">
        <v>-3000</v>
      </c>
      <c r="P66" s="4"/>
      <c r="Q66" s="4"/>
      <c r="R66" s="6"/>
      <c r="S66" s="4"/>
      <c r="T66" s="4"/>
      <c r="U66" s="6"/>
      <c r="V66" s="4"/>
      <c r="W66" s="4"/>
      <c r="X66" s="6"/>
      <c r="Y66" s="15"/>
      <c r="Z66" s="4"/>
      <c r="AA66" s="4"/>
      <c r="AB66" s="6"/>
      <c r="AC66" s="4"/>
      <c r="AD66" s="4"/>
      <c r="AE66" s="6"/>
      <c r="AF66" s="4"/>
      <c r="AG66" s="4"/>
      <c r="AH66" s="6"/>
      <c r="AI66" s="15"/>
      <c r="AJ66" s="4"/>
      <c r="AK66" s="4"/>
      <c r="AL66" s="6"/>
      <c r="AM66" s="4"/>
      <c r="AN66" s="4"/>
      <c r="AO66" s="6"/>
      <c r="AP66" s="4"/>
      <c r="AQ66" s="4"/>
      <c r="AR66" s="6"/>
      <c r="AS66" s="15"/>
    </row>
    <row r="67" spans="4:45" x14ac:dyDescent="0.3">
      <c r="E67" t="s">
        <v>77</v>
      </c>
      <c r="F67" s="4"/>
      <c r="G67" s="4">
        <v>-118.62</v>
      </c>
      <c r="H67" s="6">
        <v>-118.62</v>
      </c>
      <c r="I67" s="4"/>
      <c r="J67" s="4"/>
      <c r="K67" s="6"/>
      <c r="L67" s="4"/>
      <c r="M67" s="4"/>
      <c r="N67" s="6"/>
      <c r="O67" s="15">
        <v>-118.62</v>
      </c>
      <c r="P67" s="4"/>
      <c r="Q67" s="4"/>
      <c r="R67" s="6"/>
      <c r="S67" s="4"/>
      <c r="T67" s="4"/>
      <c r="U67" s="6"/>
      <c r="V67" s="4"/>
      <c r="W67" s="4"/>
      <c r="X67" s="6"/>
      <c r="Y67" s="15"/>
      <c r="Z67" s="4"/>
      <c r="AA67" s="4"/>
      <c r="AB67" s="6"/>
      <c r="AC67" s="4"/>
      <c r="AD67" s="4"/>
      <c r="AE67" s="6"/>
      <c r="AF67" s="4"/>
      <c r="AG67" s="4"/>
      <c r="AH67" s="6"/>
      <c r="AI67" s="15"/>
      <c r="AJ67" s="4"/>
      <c r="AK67" s="4"/>
      <c r="AL67" s="6"/>
      <c r="AM67" s="4"/>
      <c r="AN67" s="4"/>
      <c r="AO67" s="6"/>
      <c r="AP67" s="4"/>
      <c r="AQ67" s="4"/>
      <c r="AR67" s="6"/>
      <c r="AS67" s="15"/>
    </row>
    <row r="68" spans="4:45" x14ac:dyDescent="0.3">
      <c r="E68" t="s">
        <v>78</v>
      </c>
      <c r="F68" s="4"/>
      <c r="G68" s="4">
        <v>-100</v>
      </c>
      <c r="H68" s="6">
        <v>-100</v>
      </c>
      <c r="I68" s="4"/>
      <c r="J68" s="4"/>
      <c r="K68" s="6"/>
      <c r="L68" s="4"/>
      <c r="M68" s="4"/>
      <c r="N68" s="6"/>
      <c r="O68" s="15">
        <v>-100</v>
      </c>
      <c r="P68" s="4"/>
      <c r="Q68" s="4"/>
      <c r="R68" s="6"/>
      <c r="S68" s="4"/>
      <c r="T68" s="4"/>
      <c r="U68" s="6"/>
      <c r="V68" s="4"/>
      <c r="W68" s="4"/>
      <c r="X68" s="6"/>
      <c r="Y68" s="15"/>
      <c r="Z68" s="4"/>
      <c r="AA68" s="4"/>
      <c r="AB68" s="6"/>
      <c r="AC68" s="4"/>
      <c r="AD68" s="4"/>
      <c r="AE68" s="6"/>
      <c r="AF68" s="4"/>
      <c r="AG68" s="4"/>
      <c r="AH68" s="6"/>
      <c r="AI68" s="15"/>
      <c r="AJ68" s="4"/>
      <c r="AK68" s="4"/>
      <c r="AL68" s="6"/>
      <c r="AM68" s="4"/>
      <c r="AN68" s="4"/>
      <c r="AO68" s="6"/>
      <c r="AP68" s="4"/>
      <c r="AQ68" s="4"/>
      <c r="AR68" s="6"/>
      <c r="AS68" s="15"/>
    </row>
    <row r="69" spans="4:45" x14ac:dyDescent="0.3">
      <c r="E69" t="s">
        <v>79</v>
      </c>
      <c r="F69" s="4"/>
      <c r="G69" s="4">
        <v>-975.1</v>
      </c>
      <c r="H69" s="6">
        <v>-975.1</v>
      </c>
      <c r="I69" s="4"/>
      <c r="J69" s="4"/>
      <c r="K69" s="6"/>
      <c r="L69" s="4"/>
      <c r="M69" s="4"/>
      <c r="N69" s="6"/>
      <c r="O69" s="15">
        <v>-975.1</v>
      </c>
      <c r="P69" s="4"/>
      <c r="Q69" s="4"/>
      <c r="R69" s="6"/>
      <c r="S69" s="4"/>
      <c r="T69" s="4"/>
      <c r="U69" s="6"/>
      <c r="V69" s="4"/>
      <c r="W69" s="4"/>
      <c r="X69" s="6"/>
      <c r="Y69" s="15"/>
      <c r="Z69" s="4"/>
      <c r="AA69" s="4"/>
      <c r="AB69" s="6"/>
      <c r="AC69" s="4"/>
      <c r="AD69" s="4"/>
      <c r="AE69" s="6"/>
      <c r="AF69" s="4"/>
      <c r="AG69" s="4"/>
      <c r="AH69" s="6"/>
      <c r="AI69" s="15"/>
      <c r="AJ69" s="4"/>
      <c r="AK69" s="4"/>
      <c r="AL69" s="6"/>
      <c r="AM69" s="4"/>
      <c r="AN69" s="4"/>
      <c r="AO69" s="6"/>
      <c r="AP69" s="4"/>
      <c r="AQ69" s="4"/>
      <c r="AR69" s="6"/>
      <c r="AS69" s="15"/>
    </row>
    <row r="70" spans="4:45" x14ac:dyDescent="0.3">
      <c r="E70" t="s">
        <v>104</v>
      </c>
      <c r="F70" s="4"/>
      <c r="G70" s="4">
        <v>-358.97</v>
      </c>
      <c r="H70" s="6">
        <v>-358.97</v>
      </c>
      <c r="I70" s="4"/>
      <c r="J70" s="4"/>
      <c r="K70" s="6"/>
      <c r="L70" s="4"/>
      <c r="M70" s="4"/>
      <c r="N70" s="6"/>
      <c r="O70" s="15">
        <v>-358.97</v>
      </c>
      <c r="P70" s="4"/>
      <c r="Q70" s="4"/>
      <c r="R70" s="6"/>
      <c r="S70" s="4"/>
      <c r="T70" s="4"/>
      <c r="U70" s="6"/>
      <c r="V70" s="4"/>
      <c r="W70" s="4"/>
      <c r="X70" s="6"/>
      <c r="Y70" s="15"/>
      <c r="Z70" s="4"/>
      <c r="AA70" s="4"/>
      <c r="AB70" s="6"/>
      <c r="AC70" s="4"/>
      <c r="AD70" s="4"/>
      <c r="AE70" s="6"/>
      <c r="AF70" s="4"/>
      <c r="AG70" s="4"/>
      <c r="AH70" s="6"/>
      <c r="AI70" s="15"/>
      <c r="AJ70" s="4"/>
      <c r="AK70" s="4"/>
      <c r="AL70" s="6"/>
      <c r="AM70" s="4"/>
      <c r="AN70" s="4"/>
      <c r="AO70" s="6"/>
      <c r="AP70" s="4"/>
      <c r="AQ70" s="4"/>
      <c r="AR70" s="6"/>
      <c r="AS70" s="15"/>
    </row>
    <row r="71" spans="4:45" x14ac:dyDescent="0.3">
      <c r="E71" t="s">
        <v>105</v>
      </c>
      <c r="F71" s="4"/>
      <c r="G71" s="4">
        <v>-13133.46</v>
      </c>
      <c r="H71" s="6">
        <v>-13133.46</v>
      </c>
      <c r="I71" s="4"/>
      <c r="J71" s="4"/>
      <c r="K71" s="6"/>
      <c r="L71" s="4"/>
      <c r="M71" s="4"/>
      <c r="N71" s="6"/>
      <c r="O71" s="15">
        <v>-13133.46</v>
      </c>
      <c r="P71" s="4"/>
      <c r="Q71" s="4"/>
      <c r="R71" s="6"/>
      <c r="S71" s="4"/>
      <c r="T71" s="4"/>
      <c r="U71" s="6"/>
      <c r="V71" s="4"/>
      <c r="W71" s="4"/>
      <c r="X71" s="6"/>
      <c r="Y71" s="15"/>
      <c r="Z71" s="4"/>
      <c r="AA71" s="4"/>
      <c r="AB71" s="6"/>
      <c r="AC71" s="4"/>
      <c r="AD71" s="4"/>
      <c r="AE71" s="6"/>
      <c r="AF71" s="4"/>
      <c r="AG71" s="4"/>
      <c r="AH71" s="6"/>
      <c r="AI71" s="15"/>
      <c r="AJ71" s="4"/>
      <c r="AK71" s="4"/>
      <c r="AL71" s="6"/>
      <c r="AM71" s="4"/>
      <c r="AN71" s="4"/>
      <c r="AO71" s="6"/>
      <c r="AP71" s="4"/>
      <c r="AQ71" s="4"/>
      <c r="AR71" s="6"/>
      <c r="AS71" s="15"/>
    </row>
    <row r="72" spans="4:45" x14ac:dyDescent="0.3">
      <c r="E72" t="s">
        <v>106</v>
      </c>
      <c r="F72" s="4"/>
      <c r="G72" s="4">
        <v>-346</v>
      </c>
      <c r="H72" s="6">
        <v>-346</v>
      </c>
      <c r="I72" s="4"/>
      <c r="J72" s="4"/>
      <c r="K72" s="6"/>
      <c r="L72" s="4"/>
      <c r="M72" s="4"/>
      <c r="N72" s="6"/>
      <c r="O72" s="15">
        <v>-346</v>
      </c>
      <c r="P72" s="4"/>
      <c r="Q72" s="4"/>
      <c r="R72" s="6"/>
      <c r="S72" s="4"/>
      <c r="T72" s="4"/>
      <c r="U72" s="6"/>
      <c r="V72" s="4"/>
      <c r="W72" s="4"/>
      <c r="X72" s="6"/>
      <c r="Y72" s="15"/>
      <c r="Z72" s="4"/>
      <c r="AA72" s="4"/>
      <c r="AB72" s="6"/>
      <c r="AC72" s="4"/>
      <c r="AD72" s="4"/>
      <c r="AE72" s="6"/>
      <c r="AF72" s="4"/>
      <c r="AG72" s="4"/>
      <c r="AH72" s="6"/>
      <c r="AI72" s="15"/>
      <c r="AJ72" s="4"/>
      <c r="AK72" s="4"/>
      <c r="AL72" s="6"/>
      <c r="AM72" s="4"/>
      <c r="AN72" s="4"/>
      <c r="AO72" s="6"/>
      <c r="AP72" s="4"/>
      <c r="AQ72" s="4"/>
      <c r="AR72" s="6"/>
      <c r="AS72" s="15"/>
    </row>
    <row r="73" spans="4:45" x14ac:dyDescent="0.3">
      <c r="E73" t="s">
        <v>133</v>
      </c>
      <c r="F73" s="4"/>
      <c r="G73" s="4"/>
      <c r="H73" s="6"/>
      <c r="I73" s="4"/>
      <c r="J73" s="4">
        <v>-10000</v>
      </c>
      <c r="K73" s="6">
        <v>-10000</v>
      </c>
      <c r="L73" s="4"/>
      <c r="M73" s="4"/>
      <c r="N73" s="6"/>
      <c r="O73" s="15">
        <v>-10000</v>
      </c>
      <c r="P73" s="4"/>
      <c r="Q73" s="4"/>
      <c r="R73" s="6"/>
      <c r="S73" s="4"/>
      <c r="T73" s="4"/>
      <c r="U73" s="6"/>
      <c r="V73" s="4"/>
      <c r="W73" s="4"/>
      <c r="X73" s="6"/>
      <c r="Y73" s="15"/>
      <c r="Z73" s="4"/>
      <c r="AA73" s="4"/>
      <c r="AB73" s="6"/>
      <c r="AC73" s="4"/>
      <c r="AD73" s="4"/>
      <c r="AE73" s="6"/>
      <c r="AF73" s="4"/>
      <c r="AG73" s="4"/>
      <c r="AH73" s="6"/>
      <c r="AI73" s="15"/>
      <c r="AJ73" s="4"/>
      <c r="AK73" s="4"/>
      <c r="AL73" s="6"/>
      <c r="AM73" s="4"/>
      <c r="AN73" s="4"/>
      <c r="AO73" s="6"/>
      <c r="AP73" s="4"/>
      <c r="AQ73" s="4"/>
      <c r="AR73" s="6"/>
      <c r="AS73" s="15"/>
    </row>
    <row r="74" spans="4:45" x14ac:dyDescent="0.3">
      <c r="E74" t="s">
        <v>134</v>
      </c>
      <c r="F74" s="4"/>
      <c r="G74" s="4"/>
      <c r="H74" s="6"/>
      <c r="I74" s="4"/>
      <c r="J74" s="4">
        <v>-200</v>
      </c>
      <c r="K74" s="6">
        <v>-200</v>
      </c>
      <c r="L74" s="4"/>
      <c r="M74" s="4"/>
      <c r="N74" s="6"/>
      <c r="O74" s="15">
        <v>-200</v>
      </c>
      <c r="P74" s="4"/>
      <c r="Q74" s="4"/>
      <c r="R74" s="6"/>
      <c r="S74" s="4"/>
      <c r="T74" s="4"/>
      <c r="U74" s="6"/>
      <c r="V74" s="4"/>
      <c r="W74" s="4"/>
      <c r="X74" s="6"/>
      <c r="Y74" s="15"/>
      <c r="Z74" s="4"/>
      <c r="AA74" s="4"/>
      <c r="AB74" s="6"/>
      <c r="AC74" s="4"/>
      <c r="AD74" s="4"/>
      <c r="AE74" s="6"/>
      <c r="AF74" s="4"/>
      <c r="AG74" s="4"/>
      <c r="AH74" s="6"/>
      <c r="AI74" s="15"/>
      <c r="AJ74" s="4"/>
      <c r="AK74" s="4"/>
      <c r="AL74" s="6"/>
      <c r="AM74" s="4"/>
      <c r="AN74" s="4"/>
      <c r="AO74" s="6"/>
      <c r="AP74" s="4"/>
      <c r="AQ74" s="4"/>
      <c r="AR74" s="6"/>
      <c r="AS74" s="15"/>
    </row>
    <row r="75" spans="4:45" x14ac:dyDescent="0.3">
      <c r="E75" t="s">
        <v>135</v>
      </c>
      <c r="F75" s="4"/>
      <c r="G75" s="4"/>
      <c r="H75" s="6"/>
      <c r="I75" s="4"/>
      <c r="J75" s="4">
        <v>-13133.46</v>
      </c>
      <c r="K75" s="6">
        <v>-13133.46</v>
      </c>
      <c r="L75" s="4"/>
      <c r="M75" s="4"/>
      <c r="N75" s="6"/>
      <c r="O75" s="15">
        <v>-13133.46</v>
      </c>
      <c r="P75" s="4"/>
      <c r="Q75" s="4"/>
      <c r="R75" s="6"/>
      <c r="S75" s="4"/>
      <c r="T75" s="4"/>
      <c r="U75" s="6"/>
      <c r="V75" s="4"/>
      <c r="W75" s="4"/>
      <c r="X75" s="6"/>
      <c r="Y75" s="15"/>
      <c r="Z75" s="4"/>
      <c r="AA75" s="4"/>
      <c r="AB75" s="6"/>
      <c r="AC75" s="4"/>
      <c r="AD75" s="4"/>
      <c r="AE75" s="6"/>
      <c r="AF75" s="4"/>
      <c r="AG75" s="4"/>
      <c r="AH75" s="6"/>
      <c r="AI75" s="15"/>
      <c r="AJ75" s="4"/>
      <c r="AK75" s="4"/>
      <c r="AL75" s="6"/>
      <c r="AM75" s="4"/>
      <c r="AN75" s="4"/>
      <c r="AO75" s="6"/>
      <c r="AP75" s="4"/>
      <c r="AQ75" s="4"/>
      <c r="AR75" s="6"/>
      <c r="AS75" s="15"/>
    </row>
    <row r="76" spans="4:45" x14ac:dyDescent="0.3">
      <c r="E76" t="s">
        <v>166</v>
      </c>
      <c r="F76" s="4"/>
      <c r="G76" s="4"/>
      <c r="H76" s="6"/>
      <c r="I76" s="4"/>
      <c r="J76" s="4">
        <v>-13133.46</v>
      </c>
      <c r="K76" s="6">
        <v>-13133.46</v>
      </c>
      <c r="L76" s="4"/>
      <c r="M76" s="4"/>
      <c r="N76" s="6"/>
      <c r="O76" s="15">
        <v>-13133.46</v>
      </c>
      <c r="P76" s="4"/>
      <c r="Q76" s="4"/>
      <c r="R76" s="6"/>
      <c r="S76" s="4"/>
      <c r="T76" s="4"/>
      <c r="U76" s="6"/>
      <c r="V76" s="4"/>
      <c r="W76" s="4"/>
      <c r="X76" s="6"/>
      <c r="Y76" s="15"/>
      <c r="Z76" s="4"/>
      <c r="AA76" s="4"/>
      <c r="AB76" s="6"/>
      <c r="AC76" s="4"/>
      <c r="AD76" s="4"/>
      <c r="AE76" s="6"/>
      <c r="AF76" s="4"/>
      <c r="AG76" s="4"/>
      <c r="AH76" s="6"/>
      <c r="AI76" s="15"/>
      <c r="AJ76" s="4"/>
      <c r="AK76" s="4"/>
      <c r="AL76" s="6"/>
      <c r="AM76" s="4"/>
      <c r="AN76" s="4"/>
      <c r="AO76" s="6"/>
      <c r="AP76" s="4"/>
      <c r="AQ76" s="4"/>
      <c r="AR76" s="6"/>
      <c r="AS76" s="15"/>
    </row>
    <row r="77" spans="4:45" x14ac:dyDescent="0.3">
      <c r="E77" t="s">
        <v>167</v>
      </c>
      <c r="F77" s="4"/>
      <c r="G77" s="4"/>
      <c r="H77" s="6"/>
      <c r="I77" s="4"/>
      <c r="J77" s="4">
        <v>-1133.24</v>
      </c>
      <c r="K77" s="6">
        <v>-1133.24</v>
      </c>
      <c r="L77" s="4"/>
      <c r="M77" s="4"/>
      <c r="N77" s="6"/>
      <c r="O77" s="15">
        <v>-1133.24</v>
      </c>
      <c r="P77" s="4"/>
      <c r="Q77" s="4"/>
      <c r="R77" s="6"/>
      <c r="S77" s="4"/>
      <c r="T77" s="4"/>
      <c r="U77" s="6"/>
      <c r="V77" s="4"/>
      <c r="W77" s="4"/>
      <c r="X77" s="6"/>
      <c r="Y77" s="15"/>
      <c r="Z77" s="4"/>
      <c r="AA77" s="4"/>
      <c r="AB77" s="6"/>
      <c r="AC77" s="4"/>
      <c r="AD77" s="4"/>
      <c r="AE77" s="6"/>
      <c r="AF77" s="4"/>
      <c r="AG77" s="4"/>
      <c r="AH77" s="6"/>
      <c r="AI77" s="15"/>
      <c r="AJ77" s="4"/>
      <c r="AK77" s="4"/>
      <c r="AL77" s="6"/>
      <c r="AM77" s="4"/>
      <c r="AN77" s="4"/>
      <c r="AO77" s="6"/>
      <c r="AP77" s="4"/>
      <c r="AQ77" s="4"/>
      <c r="AR77" s="6"/>
      <c r="AS77" s="15"/>
    </row>
    <row r="78" spans="4:45" x14ac:dyDescent="0.3">
      <c r="E78" t="s">
        <v>168</v>
      </c>
      <c r="F78" s="4"/>
      <c r="G78" s="4"/>
      <c r="H78" s="6"/>
      <c r="I78" s="4"/>
      <c r="J78" s="4">
        <v>-118.62</v>
      </c>
      <c r="K78" s="6">
        <v>-118.62</v>
      </c>
      <c r="L78" s="4"/>
      <c r="M78" s="4"/>
      <c r="N78" s="6"/>
      <c r="O78" s="15">
        <v>-118.62</v>
      </c>
      <c r="P78" s="4"/>
      <c r="Q78" s="4"/>
      <c r="R78" s="6"/>
      <c r="S78" s="4"/>
      <c r="T78" s="4"/>
      <c r="U78" s="6"/>
      <c r="V78" s="4"/>
      <c r="W78" s="4"/>
      <c r="X78" s="6"/>
      <c r="Y78" s="15"/>
      <c r="Z78" s="4"/>
      <c r="AA78" s="4"/>
      <c r="AB78" s="6"/>
      <c r="AC78" s="4"/>
      <c r="AD78" s="4"/>
      <c r="AE78" s="6"/>
      <c r="AF78" s="4"/>
      <c r="AG78" s="4"/>
      <c r="AH78" s="6"/>
      <c r="AI78" s="15"/>
      <c r="AJ78" s="4"/>
      <c r="AK78" s="4"/>
      <c r="AL78" s="6"/>
      <c r="AM78" s="4"/>
      <c r="AN78" s="4"/>
      <c r="AO78" s="6"/>
      <c r="AP78" s="4"/>
      <c r="AQ78" s="4"/>
      <c r="AR78" s="6"/>
      <c r="AS78" s="15"/>
    </row>
    <row r="79" spans="4:45" x14ac:dyDescent="0.3">
      <c r="D79" t="s">
        <v>80</v>
      </c>
      <c r="E79" t="s">
        <v>81</v>
      </c>
      <c r="F79" s="4"/>
      <c r="G79" s="4">
        <v>-1518</v>
      </c>
      <c r="H79" s="6">
        <v>-1518</v>
      </c>
      <c r="I79" s="4"/>
      <c r="J79" s="4"/>
      <c r="K79" s="6"/>
      <c r="L79" s="4"/>
      <c r="M79" s="4"/>
      <c r="N79" s="6"/>
      <c r="O79" s="15">
        <v>-1518</v>
      </c>
      <c r="P79" s="4"/>
      <c r="Q79" s="4"/>
      <c r="R79" s="6"/>
      <c r="S79" s="4"/>
      <c r="T79" s="4"/>
      <c r="U79" s="6"/>
      <c r="V79" s="4"/>
      <c r="W79" s="4"/>
      <c r="X79" s="6"/>
      <c r="Y79" s="15"/>
      <c r="Z79" s="4"/>
      <c r="AA79" s="4"/>
      <c r="AB79" s="6"/>
      <c r="AC79" s="4"/>
      <c r="AD79" s="4"/>
      <c r="AE79" s="6"/>
      <c r="AF79" s="4"/>
      <c r="AG79" s="4"/>
      <c r="AH79" s="6"/>
      <c r="AI79" s="15"/>
      <c r="AJ79" s="4"/>
      <c r="AK79" s="4"/>
      <c r="AL79" s="6"/>
      <c r="AM79" s="4"/>
      <c r="AN79" s="4"/>
      <c r="AO79" s="6"/>
      <c r="AP79" s="4"/>
      <c r="AQ79" s="4"/>
      <c r="AR79" s="6"/>
      <c r="AS79" s="15"/>
    </row>
    <row r="80" spans="4:45" x14ac:dyDescent="0.3">
      <c r="D80" t="s">
        <v>107</v>
      </c>
      <c r="E80" t="s">
        <v>81</v>
      </c>
      <c r="F80" s="4"/>
      <c r="G80" s="4"/>
      <c r="H80" s="6"/>
      <c r="I80" s="4"/>
      <c r="J80" s="4">
        <v>-1518</v>
      </c>
      <c r="K80" s="6">
        <v>-1518</v>
      </c>
      <c r="L80" s="4"/>
      <c r="M80" s="4"/>
      <c r="N80" s="6"/>
      <c r="O80" s="15">
        <v>-1518</v>
      </c>
      <c r="P80" s="4"/>
      <c r="Q80" s="4"/>
      <c r="R80" s="6"/>
      <c r="S80" s="4"/>
      <c r="T80" s="4"/>
      <c r="U80" s="6"/>
      <c r="V80" s="4"/>
      <c r="W80" s="4"/>
      <c r="X80" s="6"/>
      <c r="Y80" s="15"/>
      <c r="Z80" s="4"/>
      <c r="AA80" s="4"/>
      <c r="AB80" s="6"/>
      <c r="AC80" s="4"/>
      <c r="AD80" s="4"/>
      <c r="AE80" s="6"/>
      <c r="AF80" s="4"/>
      <c r="AG80" s="4"/>
      <c r="AH80" s="6"/>
      <c r="AI80" s="15"/>
      <c r="AJ80" s="4"/>
      <c r="AK80" s="4"/>
      <c r="AL80" s="6"/>
      <c r="AM80" s="4"/>
      <c r="AN80" s="4"/>
      <c r="AO80" s="6"/>
      <c r="AP80" s="4"/>
      <c r="AQ80" s="4"/>
      <c r="AR80" s="6"/>
      <c r="AS80" s="15"/>
    </row>
    <row r="81" spans="3:45" x14ac:dyDescent="0.3">
      <c r="D81" t="s">
        <v>136</v>
      </c>
      <c r="E81" t="s">
        <v>81</v>
      </c>
      <c r="F81" s="4"/>
      <c r="G81" s="4"/>
      <c r="H81" s="6"/>
      <c r="I81" s="4"/>
      <c r="J81" s="4"/>
      <c r="K81" s="6"/>
      <c r="L81" s="4"/>
      <c r="M81" s="4">
        <v>-1518</v>
      </c>
      <c r="N81" s="6">
        <v>-1518</v>
      </c>
      <c r="O81" s="15">
        <v>-1518</v>
      </c>
      <c r="P81" s="4"/>
      <c r="Q81" s="4"/>
      <c r="R81" s="6"/>
      <c r="S81" s="4"/>
      <c r="T81" s="4"/>
      <c r="U81" s="6"/>
      <c r="V81" s="4"/>
      <c r="W81" s="4"/>
      <c r="X81" s="6"/>
      <c r="Y81" s="15"/>
      <c r="Z81" s="4"/>
      <c r="AA81" s="4"/>
      <c r="AB81" s="6"/>
      <c r="AC81" s="4"/>
      <c r="AD81" s="4"/>
      <c r="AE81" s="6"/>
      <c r="AF81" s="4"/>
      <c r="AG81" s="4"/>
      <c r="AH81" s="6"/>
      <c r="AI81" s="15"/>
      <c r="AJ81" s="4"/>
      <c r="AK81" s="4"/>
      <c r="AL81" s="6"/>
      <c r="AM81" s="4"/>
      <c r="AN81" s="4"/>
      <c r="AO81" s="6"/>
      <c r="AP81" s="4"/>
      <c r="AQ81" s="4"/>
      <c r="AR81" s="6"/>
      <c r="AS81" s="15"/>
    </row>
    <row r="82" spans="3:45" x14ac:dyDescent="0.3">
      <c r="D82" t="s">
        <v>137</v>
      </c>
      <c r="E82" t="s">
        <v>81</v>
      </c>
      <c r="F82" s="4"/>
      <c r="G82" s="4"/>
      <c r="H82" s="6"/>
      <c r="I82" s="4"/>
      <c r="J82" s="4"/>
      <c r="K82" s="6"/>
      <c r="L82" s="4"/>
      <c r="M82" s="4"/>
      <c r="N82" s="6"/>
      <c r="O82" s="15"/>
      <c r="P82" s="4"/>
      <c r="Q82" s="4">
        <v>-1518</v>
      </c>
      <c r="R82" s="6">
        <v>-1518</v>
      </c>
      <c r="S82" s="4"/>
      <c r="T82" s="4"/>
      <c r="U82" s="6"/>
      <c r="V82" s="4"/>
      <c r="W82" s="4"/>
      <c r="X82" s="6"/>
      <c r="Y82" s="15">
        <v>-1518</v>
      </c>
      <c r="Z82" s="4"/>
      <c r="AA82" s="4"/>
      <c r="AB82" s="6"/>
      <c r="AC82" s="4"/>
      <c r="AD82" s="4"/>
      <c r="AE82" s="6"/>
      <c r="AF82" s="4"/>
      <c r="AG82" s="4"/>
      <c r="AH82" s="6"/>
      <c r="AI82" s="15"/>
      <c r="AJ82" s="4"/>
      <c r="AK82" s="4"/>
      <c r="AL82" s="6"/>
      <c r="AM82" s="4"/>
      <c r="AN82" s="4"/>
      <c r="AO82" s="6"/>
      <c r="AP82" s="4"/>
      <c r="AQ82" s="4"/>
      <c r="AR82" s="6"/>
      <c r="AS82" s="15"/>
    </row>
    <row r="83" spans="3:45" x14ac:dyDescent="0.3">
      <c r="D83" t="s">
        <v>138</v>
      </c>
      <c r="E83" t="s">
        <v>81</v>
      </c>
      <c r="F83" s="4"/>
      <c r="G83" s="4"/>
      <c r="H83" s="6"/>
      <c r="I83" s="4"/>
      <c r="J83" s="4"/>
      <c r="K83" s="6"/>
      <c r="L83" s="4"/>
      <c r="M83" s="4"/>
      <c r="N83" s="6"/>
      <c r="O83" s="15"/>
      <c r="P83" s="4"/>
      <c r="Q83" s="4"/>
      <c r="R83" s="6"/>
      <c r="S83" s="4"/>
      <c r="T83" s="4">
        <v>-1518</v>
      </c>
      <c r="U83" s="6">
        <v>-1518</v>
      </c>
      <c r="V83" s="4"/>
      <c r="W83" s="4"/>
      <c r="X83" s="6"/>
      <c r="Y83" s="15">
        <v>-1518</v>
      </c>
      <c r="Z83" s="4"/>
      <c r="AA83" s="4"/>
      <c r="AB83" s="6"/>
      <c r="AC83" s="4"/>
      <c r="AD83" s="4"/>
      <c r="AE83" s="6"/>
      <c r="AF83" s="4"/>
      <c r="AG83" s="4"/>
      <c r="AH83" s="6"/>
      <c r="AI83" s="15"/>
      <c r="AJ83" s="4"/>
      <c r="AK83" s="4"/>
      <c r="AL83" s="6"/>
      <c r="AM83" s="4"/>
      <c r="AN83" s="4"/>
      <c r="AO83" s="6"/>
      <c r="AP83" s="4"/>
      <c r="AQ83" s="4"/>
      <c r="AR83" s="6"/>
      <c r="AS83" s="15"/>
    </row>
    <row r="84" spans="3:45" x14ac:dyDescent="0.3">
      <c r="D84" t="s">
        <v>139</v>
      </c>
      <c r="E84" t="s">
        <v>81</v>
      </c>
      <c r="F84" s="4"/>
      <c r="G84" s="4"/>
      <c r="H84" s="6"/>
      <c r="I84" s="4"/>
      <c r="J84" s="4"/>
      <c r="K84" s="6"/>
      <c r="L84" s="4"/>
      <c r="M84" s="4"/>
      <c r="N84" s="6"/>
      <c r="O84" s="15"/>
      <c r="P84" s="4"/>
      <c r="Q84" s="4"/>
      <c r="R84" s="6"/>
      <c r="S84" s="4"/>
      <c r="T84" s="4"/>
      <c r="U84" s="6"/>
      <c r="V84" s="4"/>
      <c r="W84" s="4">
        <v>-1518</v>
      </c>
      <c r="X84" s="6">
        <v>-1518</v>
      </c>
      <c r="Y84" s="15">
        <v>-1518</v>
      </c>
      <c r="Z84" s="4"/>
      <c r="AA84" s="4"/>
      <c r="AB84" s="6"/>
      <c r="AC84" s="4"/>
      <c r="AD84" s="4"/>
      <c r="AE84" s="6"/>
      <c r="AF84" s="4"/>
      <c r="AG84" s="4"/>
      <c r="AH84" s="6"/>
      <c r="AI84" s="15"/>
      <c r="AJ84" s="4"/>
      <c r="AK84" s="4"/>
      <c r="AL84" s="6"/>
      <c r="AM84" s="4"/>
      <c r="AN84" s="4"/>
      <c r="AO84" s="6"/>
      <c r="AP84" s="4"/>
      <c r="AQ84" s="4"/>
      <c r="AR84" s="6"/>
      <c r="AS84" s="15"/>
    </row>
    <row r="85" spans="3:45" x14ac:dyDescent="0.3">
      <c r="D85" t="s">
        <v>140</v>
      </c>
      <c r="E85" t="s">
        <v>81</v>
      </c>
      <c r="F85" s="4"/>
      <c r="G85" s="4"/>
      <c r="H85" s="6"/>
      <c r="I85" s="4"/>
      <c r="J85" s="4"/>
      <c r="K85" s="6"/>
      <c r="L85" s="4"/>
      <c r="M85" s="4"/>
      <c r="N85" s="6"/>
      <c r="O85" s="15"/>
      <c r="P85" s="4"/>
      <c r="Q85" s="4"/>
      <c r="R85" s="6"/>
      <c r="S85" s="4"/>
      <c r="T85" s="4"/>
      <c r="U85" s="6"/>
      <c r="V85" s="4"/>
      <c r="W85" s="4"/>
      <c r="X85" s="6"/>
      <c r="Y85" s="15"/>
      <c r="Z85" s="4"/>
      <c r="AA85" s="4">
        <v>-1518</v>
      </c>
      <c r="AB85" s="6">
        <v>-1518</v>
      </c>
      <c r="AC85" s="4"/>
      <c r="AD85" s="4"/>
      <c r="AE85" s="6"/>
      <c r="AF85" s="4"/>
      <c r="AG85" s="4"/>
      <c r="AH85" s="6"/>
      <c r="AI85" s="15">
        <v>-1518</v>
      </c>
      <c r="AJ85" s="4"/>
      <c r="AK85" s="4"/>
      <c r="AL85" s="6"/>
      <c r="AM85" s="4"/>
      <c r="AN85" s="4"/>
      <c r="AO85" s="6"/>
      <c r="AP85" s="4"/>
      <c r="AQ85" s="4"/>
      <c r="AR85" s="6"/>
      <c r="AS85" s="15"/>
    </row>
    <row r="86" spans="3:45" x14ac:dyDescent="0.3">
      <c r="D86" t="s">
        <v>141</v>
      </c>
      <c r="E86" t="s">
        <v>81</v>
      </c>
      <c r="F86" s="4"/>
      <c r="G86" s="4"/>
      <c r="H86" s="6"/>
      <c r="I86" s="4"/>
      <c r="J86" s="4"/>
      <c r="K86" s="6"/>
      <c r="L86" s="4"/>
      <c r="M86" s="4"/>
      <c r="N86" s="6"/>
      <c r="O86" s="15"/>
      <c r="P86" s="4"/>
      <c r="Q86" s="4"/>
      <c r="R86" s="6"/>
      <c r="S86" s="4"/>
      <c r="T86" s="4"/>
      <c r="U86" s="6"/>
      <c r="V86" s="4"/>
      <c r="W86" s="4"/>
      <c r="X86" s="6"/>
      <c r="Y86" s="15"/>
      <c r="Z86" s="4"/>
      <c r="AA86" s="4"/>
      <c r="AB86" s="6"/>
      <c r="AC86" s="4"/>
      <c r="AD86" s="4">
        <v>-1518</v>
      </c>
      <c r="AE86" s="6">
        <v>-1518</v>
      </c>
      <c r="AF86" s="4"/>
      <c r="AG86" s="4"/>
      <c r="AH86" s="6"/>
      <c r="AI86" s="15">
        <v>-1518</v>
      </c>
      <c r="AJ86" s="4"/>
      <c r="AK86" s="4"/>
      <c r="AL86" s="6"/>
      <c r="AM86" s="4"/>
      <c r="AN86" s="4"/>
      <c r="AO86" s="6"/>
      <c r="AP86" s="4"/>
      <c r="AQ86" s="4"/>
      <c r="AR86" s="6"/>
      <c r="AS86" s="15"/>
    </row>
    <row r="87" spans="3:45" x14ac:dyDescent="0.3">
      <c r="D87" t="s">
        <v>142</v>
      </c>
      <c r="E87" t="s">
        <v>81</v>
      </c>
      <c r="F87" s="4"/>
      <c r="G87" s="4"/>
      <c r="H87" s="6"/>
      <c r="I87" s="4"/>
      <c r="J87" s="4"/>
      <c r="K87" s="6"/>
      <c r="L87" s="4"/>
      <c r="M87" s="4"/>
      <c r="N87" s="6"/>
      <c r="O87" s="15"/>
      <c r="P87" s="4"/>
      <c r="Q87" s="4"/>
      <c r="R87" s="6"/>
      <c r="S87" s="4"/>
      <c r="T87" s="4"/>
      <c r="U87" s="6"/>
      <c r="V87" s="4"/>
      <c r="W87" s="4"/>
      <c r="X87" s="6"/>
      <c r="Y87" s="15"/>
      <c r="Z87" s="4"/>
      <c r="AA87" s="4"/>
      <c r="AB87" s="6"/>
      <c r="AC87" s="4"/>
      <c r="AD87" s="4"/>
      <c r="AE87" s="6"/>
      <c r="AF87" s="4"/>
      <c r="AG87" s="4">
        <v>-1518</v>
      </c>
      <c r="AH87" s="6">
        <v>-1518</v>
      </c>
      <c r="AI87" s="15">
        <v>-1518</v>
      </c>
      <c r="AJ87" s="4"/>
      <c r="AK87" s="4"/>
      <c r="AL87" s="6"/>
      <c r="AM87" s="4"/>
      <c r="AN87" s="4"/>
      <c r="AO87" s="6"/>
      <c r="AP87" s="4"/>
      <c r="AQ87" s="4"/>
      <c r="AR87" s="6"/>
      <c r="AS87" s="15"/>
    </row>
    <row r="88" spans="3:45" x14ac:dyDescent="0.3">
      <c r="D88" t="s">
        <v>143</v>
      </c>
      <c r="E88" t="s">
        <v>81</v>
      </c>
      <c r="F88" s="4"/>
      <c r="G88" s="4"/>
      <c r="H88" s="6"/>
      <c r="I88" s="4"/>
      <c r="J88" s="4"/>
      <c r="K88" s="6"/>
      <c r="L88" s="4"/>
      <c r="M88" s="4"/>
      <c r="N88" s="6"/>
      <c r="O88" s="15"/>
      <c r="P88" s="4"/>
      <c r="Q88" s="4"/>
      <c r="R88" s="6"/>
      <c r="S88" s="4"/>
      <c r="T88" s="4"/>
      <c r="U88" s="6"/>
      <c r="V88" s="4"/>
      <c r="W88" s="4"/>
      <c r="X88" s="6"/>
      <c r="Y88" s="15"/>
      <c r="Z88" s="4"/>
      <c r="AA88" s="4"/>
      <c r="AB88" s="6"/>
      <c r="AC88" s="4"/>
      <c r="AD88" s="4"/>
      <c r="AE88" s="6"/>
      <c r="AF88" s="4"/>
      <c r="AG88" s="4"/>
      <c r="AH88" s="6"/>
      <c r="AI88" s="15"/>
      <c r="AJ88" s="4"/>
      <c r="AK88" s="4">
        <v>-1518</v>
      </c>
      <c r="AL88" s="6">
        <v>-1518</v>
      </c>
      <c r="AM88" s="4"/>
      <c r="AN88" s="4"/>
      <c r="AO88" s="6"/>
      <c r="AP88" s="4"/>
      <c r="AQ88" s="4"/>
      <c r="AR88" s="6"/>
      <c r="AS88" s="15">
        <v>-1518</v>
      </c>
    </row>
    <row r="89" spans="3:45" x14ac:dyDescent="0.3">
      <c r="D89" t="s">
        <v>144</v>
      </c>
      <c r="E89" t="s">
        <v>81</v>
      </c>
      <c r="F89" s="4"/>
      <c r="G89" s="4"/>
      <c r="H89" s="6"/>
      <c r="I89" s="4"/>
      <c r="J89" s="4"/>
      <c r="K89" s="6"/>
      <c r="L89" s="4"/>
      <c r="M89" s="4"/>
      <c r="N89" s="6"/>
      <c r="O89" s="15"/>
      <c r="P89" s="4"/>
      <c r="Q89" s="4"/>
      <c r="R89" s="6"/>
      <c r="S89" s="4"/>
      <c r="T89" s="4"/>
      <c r="U89" s="6"/>
      <c r="V89" s="4"/>
      <c r="W89" s="4"/>
      <c r="X89" s="6"/>
      <c r="Y89" s="15"/>
      <c r="Z89" s="4"/>
      <c r="AA89" s="4"/>
      <c r="AB89" s="6"/>
      <c r="AC89" s="4"/>
      <c r="AD89" s="4"/>
      <c r="AE89" s="6"/>
      <c r="AF89" s="4"/>
      <c r="AG89" s="4"/>
      <c r="AH89" s="6"/>
      <c r="AI89" s="15"/>
      <c r="AJ89" s="4"/>
      <c r="AK89" s="4"/>
      <c r="AL89" s="6"/>
      <c r="AM89" s="4"/>
      <c r="AN89" s="4">
        <v>-1518</v>
      </c>
      <c r="AO89" s="6">
        <v>-1518</v>
      </c>
      <c r="AP89" s="4"/>
      <c r="AQ89" s="4"/>
      <c r="AR89" s="6"/>
      <c r="AS89" s="15">
        <v>-1518</v>
      </c>
    </row>
    <row r="90" spans="3:45" x14ac:dyDescent="0.3">
      <c r="D90" t="s">
        <v>145</v>
      </c>
      <c r="E90" t="s">
        <v>81</v>
      </c>
      <c r="F90" s="4"/>
      <c r="G90" s="4"/>
      <c r="H90" s="6"/>
      <c r="I90" s="4"/>
      <c r="J90" s="4"/>
      <c r="K90" s="6"/>
      <c r="L90" s="4"/>
      <c r="M90" s="4"/>
      <c r="N90" s="6"/>
      <c r="O90" s="15"/>
      <c r="P90" s="4"/>
      <c r="Q90" s="4"/>
      <c r="R90" s="6"/>
      <c r="S90" s="4"/>
      <c r="T90" s="4"/>
      <c r="U90" s="6"/>
      <c r="V90" s="4"/>
      <c r="W90" s="4"/>
      <c r="X90" s="6"/>
      <c r="Y90" s="15"/>
      <c r="Z90" s="4"/>
      <c r="AA90" s="4"/>
      <c r="AB90" s="6"/>
      <c r="AC90" s="4"/>
      <c r="AD90" s="4"/>
      <c r="AE90" s="6"/>
      <c r="AF90" s="4"/>
      <c r="AG90" s="4"/>
      <c r="AH90" s="6"/>
      <c r="AI90" s="15"/>
      <c r="AJ90" s="4"/>
      <c r="AK90" s="4"/>
      <c r="AL90" s="6"/>
      <c r="AM90" s="4"/>
      <c r="AN90" s="4"/>
      <c r="AO90" s="6"/>
      <c r="AP90" s="4"/>
      <c r="AQ90" s="4">
        <v>-1518</v>
      </c>
      <c r="AR90" s="6">
        <v>-1518</v>
      </c>
      <c r="AS90" s="15">
        <v>-1518</v>
      </c>
    </row>
    <row r="91" spans="3:45" x14ac:dyDescent="0.3">
      <c r="D91" t="s">
        <v>108</v>
      </c>
      <c r="E91" t="s">
        <v>109</v>
      </c>
      <c r="F91" s="4"/>
      <c r="G91" s="4">
        <v>-1400</v>
      </c>
      <c r="H91" s="6">
        <v>-1400</v>
      </c>
      <c r="I91" s="4"/>
      <c r="J91" s="4"/>
      <c r="K91" s="6"/>
      <c r="L91" s="4"/>
      <c r="M91" s="4"/>
      <c r="N91" s="6"/>
      <c r="O91" s="15">
        <v>-1400</v>
      </c>
      <c r="P91" s="4"/>
      <c r="Q91" s="4"/>
      <c r="R91" s="6"/>
      <c r="S91" s="4"/>
      <c r="T91" s="4"/>
      <c r="U91" s="6"/>
      <c r="V91" s="4"/>
      <c r="W91" s="4"/>
      <c r="X91" s="6"/>
      <c r="Y91" s="15"/>
      <c r="Z91" s="4"/>
      <c r="AA91" s="4"/>
      <c r="AB91" s="6"/>
      <c r="AC91" s="4"/>
      <c r="AD91" s="4"/>
      <c r="AE91" s="6"/>
      <c r="AF91" s="4"/>
      <c r="AG91" s="4"/>
      <c r="AH91" s="6"/>
      <c r="AI91" s="15"/>
      <c r="AJ91" s="4"/>
      <c r="AK91" s="4"/>
      <c r="AL91" s="6"/>
      <c r="AM91" s="4"/>
      <c r="AN91" s="4"/>
      <c r="AO91" s="6"/>
      <c r="AP91" s="4"/>
      <c r="AQ91" s="4"/>
      <c r="AR91" s="6"/>
      <c r="AS91" s="15"/>
    </row>
    <row r="92" spans="3:45" x14ac:dyDescent="0.3">
      <c r="D92" t="s">
        <v>110</v>
      </c>
      <c r="E92" t="s">
        <v>109</v>
      </c>
      <c r="F92" s="4"/>
      <c r="G92" s="4">
        <v>-1400</v>
      </c>
      <c r="H92" s="6">
        <v>-1400</v>
      </c>
      <c r="I92" s="4"/>
      <c r="J92" s="4"/>
      <c r="K92" s="6"/>
      <c r="L92" s="4"/>
      <c r="M92" s="4"/>
      <c r="N92" s="6"/>
      <c r="O92" s="15">
        <v>-1400</v>
      </c>
      <c r="P92" s="4"/>
      <c r="Q92" s="4"/>
      <c r="R92" s="6"/>
      <c r="S92" s="4"/>
      <c r="T92" s="4"/>
      <c r="U92" s="6"/>
      <c r="V92" s="4"/>
      <c r="W92" s="4"/>
      <c r="X92" s="6"/>
      <c r="Y92" s="15"/>
      <c r="Z92" s="4"/>
      <c r="AA92" s="4"/>
      <c r="AB92" s="6"/>
      <c r="AC92" s="4"/>
      <c r="AD92" s="4"/>
      <c r="AE92" s="6"/>
      <c r="AF92" s="4"/>
      <c r="AG92" s="4"/>
      <c r="AH92" s="6"/>
      <c r="AI92" s="15"/>
      <c r="AJ92" s="4"/>
      <c r="AK92" s="4"/>
      <c r="AL92" s="6"/>
      <c r="AM92" s="4"/>
      <c r="AN92" s="4"/>
      <c r="AO92" s="6"/>
      <c r="AP92" s="4"/>
      <c r="AQ92" s="4"/>
      <c r="AR92" s="6"/>
      <c r="AS92" s="15"/>
    </row>
    <row r="93" spans="3:45" x14ac:dyDescent="0.3">
      <c r="D93" t="s">
        <v>111</v>
      </c>
      <c r="E93" t="s">
        <v>109</v>
      </c>
      <c r="F93" s="4"/>
      <c r="G93" s="4">
        <v>-1400</v>
      </c>
      <c r="H93" s="6">
        <v>-1400</v>
      </c>
      <c r="I93" s="4"/>
      <c r="J93" s="4"/>
      <c r="K93" s="6"/>
      <c r="L93" s="4"/>
      <c r="M93" s="4"/>
      <c r="N93" s="6"/>
      <c r="O93" s="15">
        <v>-1400</v>
      </c>
      <c r="P93" s="4"/>
      <c r="Q93" s="4"/>
      <c r="R93" s="6"/>
      <c r="S93" s="4"/>
      <c r="T93" s="4"/>
      <c r="U93" s="6"/>
      <c r="V93" s="4"/>
      <c r="W93" s="4"/>
      <c r="X93" s="6"/>
      <c r="Y93" s="15"/>
      <c r="Z93" s="4"/>
      <c r="AA93" s="4"/>
      <c r="AB93" s="6"/>
      <c r="AC93" s="4"/>
      <c r="AD93" s="4"/>
      <c r="AE93" s="6"/>
      <c r="AF93" s="4"/>
      <c r="AG93" s="4"/>
      <c r="AH93" s="6"/>
      <c r="AI93" s="15"/>
      <c r="AJ93" s="4"/>
      <c r="AK93" s="4"/>
      <c r="AL93" s="6"/>
      <c r="AM93" s="4"/>
      <c r="AN93" s="4"/>
      <c r="AO93" s="6"/>
      <c r="AP93" s="4"/>
      <c r="AQ93" s="4"/>
      <c r="AR93" s="6"/>
      <c r="AS93" s="15"/>
    </row>
    <row r="94" spans="3:45" x14ac:dyDescent="0.3">
      <c r="D94" t="s">
        <v>112</v>
      </c>
      <c r="E94" t="s">
        <v>109</v>
      </c>
      <c r="F94" s="4"/>
      <c r="G94" s="4">
        <v>-1400</v>
      </c>
      <c r="H94" s="6">
        <v>-1400</v>
      </c>
      <c r="I94" s="4"/>
      <c r="J94" s="4"/>
      <c r="K94" s="6"/>
      <c r="L94" s="4"/>
      <c r="M94" s="4"/>
      <c r="N94" s="6"/>
      <c r="O94" s="15">
        <v>-1400</v>
      </c>
      <c r="P94" s="4"/>
      <c r="Q94" s="4"/>
      <c r="R94" s="6"/>
      <c r="S94" s="4"/>
      <c r="T94" s="4"/>
      <c r="U94" s="6"/>
      <c r="V94" s="4"/>
      <c r="W94" s="4"/>
      <c r="X94" s="6"/>
      <c r="Y94" s="15"/>
      <c r="Z94" s="4"/>
      <c r="AA94" s="4"/>
      <c r="AB94" s="6"/>
      <c r="AC94" s="4"/>
      <c r="AD94" s="4"/>
      <c r="AE94" s="6"/>
      <c r="AF94" s="4"/>
      <c r="AG94" s="4"/>
      <c r="AH94" s="6"/>
      <c r="AI94" s="15"/>
      <c r="AJ94" s="4"/>
      <c r="AK94" s="4"/>
      <c r="AL94" s="6"/>
      <c r="AM94" s="4"/>
      <c r="AN94" s="4"/>
      <c r="AO94" s="6"/>
      <c r="AP94" s="4"/>
      <c r="AQ94" s="4"/>
      <c r="AR94" s="6"/>
      <c r="AS94" s="15"/>
    </row>
    <row r="95" spans="3:45" x14ac:dyDescent="0.3">
      <c r="D95" t="s">
        <v>113</v>
      </c>
      <c r="E95" t="s">
        <v>109</v>
      </c>
      <c r="F95" s="4"/>
      <c r="G95" s="4">
        <v>-1400</v>
      </c>
      <c r="H95" s="6">
        <v>-1400</v>
      </c>
      <c r="I95" s="4"/>
      <c r="J95" s="4"/>
      <c r="K95" s="6"/>
      <c r="L95" s="4"/>
      <c r="M95" s="4"/>
      <c r="N95" s="6"/>
      <c r="O95" s="15">
        <v>-1400</v>
      </c>
      <c r="P95" s="4"/>
      <c r="Q95" s="4"/>
      <c r="R95" s="6"/>
      <c r="S95" s="4"/>
      <c r="T95" s="4"/>
      <c r="U95" s="6"/>
      <c r="V95" s="4"/>
      <c r="W95" s="4"/>
      <c r="X95" s="6"/>
      <c r="Y95" s="15"/>
      <c r="Z95" s="4"/>
      <c r="AA95" s="4"/>
      <c r="AB95" s="6"/>
      <c r="AC95" s="4"/>
      <c r="AD95" s="4"/>
      <c r="AE95" s="6"/>
      <c r="AF95" s="4"/>
      <c r="AG95" s="4"/>
      <c r="AH95" s="6"/>
      <c r="AI95" s="15"/>
      <c r="AJ95" s="4"/>
      <c r="AK95" s="4"/>
      <c r="AL95" s="6"/>
      <c r="AM95" s="4"/>
      <c r="AN95" s="4"/>
      <c r="AO95" s="6"/>
      <c r="AP95" s="4"/>
      <c r="AQ95" s="4"/>
      <c r="AR95" s="6"/>
      <c r="AS95" s="15"/>
    </row>
    <row r="96" spans="3:45" x14ac:dyDescent="0.3">
      <c r="C96" t="s">
        <v>169</v>
      </c>
      <c r="D96" t="s">
        <v>9</v>
      </c>
      <c r="E96" t="s">
        <v>170</v>
      </c>
      <c r="F96" s="4"/>
      <c r="G96" s="4"/>
      <c r="H96" s="6"/>
      <c r="I96" s="4"/>
      <c r="J96" s="4">
        <v>-600</v>
      </c>
      <c r="K96" s="6">
        <v>-600</v>
      </c>
      <c r="L96" s="4"/>
      <c r="M96" s="4"/>
      <c r="N96" s="6"/>
      <c r="O96" s="15">
        <v>-600</v>
      </c>
      <c r="P96" s="4"/>
      <c r="Q96" s="4"/>
      <c r="R96" s="6"/>
      <c r="S96" s="4"/>
      <c r="T96" s="4"/>
      <c r="U96" s="6"/>
      <c r="V96" s="4"/>
      <c r="W96" s="4"/>
      <c r="X96" s="6"/>
      <c r="Y96" s="15"/>
      <c r="Z96" s="4"/>
      <c r="AA96" s="4"/>
      <c r="AB96" s="6"/>
      <c r="AC96" s="4"/>
      <c r="AD96" s="4"/>
      <c r="AE96" s="6"/>
      <c r="AF96" s="4"/>
      <c r="AG96" s="4"/>
      <c r="AH96" s="6"/>
      <c r="AI96" s="15"/>
      <c r="AJ96" s="4"/>
      <c r="AK96" s="4"/>
      <c r="AL96" s="6"/>
      <c r="AM96" s="4"/>
      <c r="AN96" s="4"/>
      <c r="AO96" s="6"/>
      <c r="AP96" s="4"/>
      <c r="AQ96" s="4"/>
      <c r="AR96" s="6"/>
      <c r="AS96" s="15"/>
    </row>
    <row r="97" spans="1:45" x14ac:dyDescent="0.3">
      <c r="C97" t="s">
        <v>10</v>
      </c>
      <c r="D97" t="s">
        <v>22</v>
      </c>
      <c r="E97" t="s">
        <v>10</v>
      </c>
      <c r="F97" s="4"/>
      <c r="G97" s="4">
        <v>7966.02</v>
      </c>
      <c r="H97" s="6">
        <v>7966.02</v>
      </c>
      <c r="I97" s="4"/>
      <c r="J97" s="4"/>
      <c r="K97" s="6"/>
      <c r="L97" s="4"/>
      <c r="M97" s="4"/>
      <c r="N97" s="6"/>
      <c r="O97" s="15">
        <v>7966.02</v>
      </c>
      <c r="P97" s="4"/>
      <c r="Q97" s="4"/>
      <c r="R97" s="6"/>
      <c r="S97" s="4"/>
      <c r="T97" s="4"/>
      <c r="U97" s="6"/>
      <c r="V97" s="4"/>
      <c r="W97" s="4"/>
      <c r="X97" s="6"/>
      <c r="Y97" s="15"/>
      <c r="Z97" s="4"/>
      <c r="AA97" s="4"/>
      <c r="AB97" s="6"/>
      <c r="AC97" s="4"/>
      <c r="AD97" s="4"/>
      <c r="AE97" s="6"/>
      <c r="AF97" s="4"/>
      <c r="AG97" s="4"/>
      <c r="AH97" s="6"/>
      <c r="AI97" s="15"/>
      <c r="AJ97" s="4"/>
      <c r="AK97" s="4"/>
      <c r="AL97" s="6"/>
      <c r="AM97" s="4"/>
      <c r="AN97" s="4"/>
      <c r="AO97" s="6"/>
      <c r="AP97" s="4"/>
      <c r="AQ97" s="4"/>
      <c r="AR97" s="6"/>
      <c r="AS97" s="15"/>
    </row>
    <row r="98" spans="1:45" x14ac:dyDescent="0.3">
      <c r="F98" s="4"/>
      <c r="G98" s="4"/>
      <c r="H98" s="6"/>
      <c r="I98" s="4"/>
      <c r="J98" s="4"/>
      <c r="K98" s="6"/>
      <c r="L98" s="4"/>
      <c r="M98" s="4"/>
      <c r="N98" s="6"/>
      <c r="O98" s="15"/>
      <c r="P98" s="4"/>
      <c r="Q98" s="4"/>
      <c r="R98" s="6"/>
      <c r="S98" s="4"/>
      <c r="T98" s="4"/>
      <c r="U98" s="6"/>
      <c r="V98" s="4"/>
      <c r="W98" s="4"/>
      <c r="X98" s="6"/>
      <c r="Y98" s="15"/>
      <c r="Z98" s="4"/>
      <c r="AA98" s="4"/>
      <c r="AB98" s="6"/>
      <c r="AC98" s="4"/>
      <c r="AD98" s="4"/>
      <c r="AE98" s="6"/>
      <c r="AF98" s="4"/>
      <c r="AG98" s="4"/>
      <c r="AH98" s="6"/>
      <c r="AI98" s="15"/>
      <c r="AJ98" s="4"/>
      <c r="AK98" s="4"/>
      <c r="AL98" s="6"/>
      <c r="AM98" s="4"/>
      <c r="AN98" s="4"/>
      <c r="AO98" s="6"/>
      <c r="AP98" s="4"/>
      <c r="AQ98" s="4"/>
      <c r="AR98" s="6"/>
      <c r="AS98" s="15"/>
    </row>
    <row r="99" spans="1:45" x14ac:dyDescent="0.3">
      <c r="A99">
        <v>303409</v>
      </c>
      <c r="B99" s="3" t="s">
        <v>58</v>
      </c>
      <c r="C99" s="3"/>
      <c r="D99" s="3"/>
      <c r="E99" s="3"/>
      <c r="F99" s="4">
        <v>419.56</v>
      </c>
      <c r="G99" s="4">
        <v>-419.56</v>
      </c>
      <c r="H99" s="6">
        <v>-2.1316282072803006E-14</v>
      </c>
      <c r="I99" s="4">
        <v>300</v>
      </c>
      <c r="J99" s="4"/>
      <c r="K99" s="6">
        <v>300</v>
      </c>
      <c r="L99" s="4">
        <v>300</v>
      </c>
      <c r="M99" s="4"/>
      <c r="N99" s="6">
        <v>300</v>
      </c>
      <c r="O99" s="15">
        <v>599.99999999999989</v>
      </c>
      <c r="P99" s="4">
        <v>300</v>
      </c>
      <c r="Q99" s="4"/>
      <c r="R99" s="6">
        <v>300</v>
      </c>
      <c r="S99" s="4">
        <v>300</v>
      </c>
      <c r="T99" s="4"/>
      <c r="U99" s="6">
        <v>300</v>
      </c>
      <c r="V99" s="4">
        <v>300</v>
      </c>
      <c r="W99" s="4"/>
      <c r="X99" s="6">
        <v>300</v>
      </c>
      <c r="Y99" s="15">
        <v>900</v>
      </c>
      <c r="Z99" s="4">
        <v>300</v>
      </c>
      <c r="AA99" s="4"/>
      <c r="AB99" s="6">
        <v>300</v>
      </c>
      <c r="AC99" s="4">
        <v>300</v>
      </c>
      <c r="AD99" s="4"/>
      <c r="AE99" s="6">
        <v>300</v>
      </c>
      <c r="AF99" s="4">
        <v>300</v>
      </c>
      <c r="AG99" s="4"/>
      <c r="AH99" s="6">
        <v>300</v>
      </c>
      <c r="AI99" s="15">
        <v>900</v>
      </c>
      <c r="AJ99" s="4">
        <v>300</v>
      </c>
      <c r="AK99" s="4"/>
      <c r="AL99" s="6">
        <v>300</v>
      </c>
      <c r="AM99" s="4">
        <v>300</v>
      </c>
      <c r="AN99" s="4"/>
      <c r="AO99" s="6">
        <v>300</v>
      </c>
      <c r="AP99" s="4">
        <v>300</v>
      </c>
      <c r="AQ99" s="4"/>
      <c r="AR99" s="6">
        <v>300</v>
      </c>
      <c r="AS99" s="15">
        <v>900</v>
      </c>
    </row>
    <row r="100" spans="1:45" x14ac:dyDescent="0.3">
      <c r="C100" t="s">
        <v>21</v>
      </c>
      <c r="D100" t="s">
        <v>9</v>
      </c>
      <c r="E100" t="s">
        <v>13</v>
      </c>
      <c r="F100" s="4">
        <v>419.56</v>
      </c>
      <c r="G100" s="4"/>
      <c r="H100" s="6">
        <v>419.56</v>
      </c>
      <c r="I100" s="4">
        <v>300</v>
      </c>
      <c r="J100" s="4"/>
      <c r="K100" s="6">
        <v>300</v>
      </c>
      <c r="L100" s="4">
        <v>300</v>
      </c>
      <c r="M100" s="4"/>
      <c r="N100" s="6">
        <v>300</v>
      </c>
      <c r="O100" s="15">
        <v>1019.56</v>
      </c>
      <c r="P100" s="4">
        <v>300</v>
      </c>
      <c r="Q100" s="4"/>
      <c r="R100" s="6">
        <v>300</v>
      </c>
      <c r="S100" s="4">
        <v>300</v>
      </c>
      <c r="T100" s="4"/>
      <c r="U100" s="6">
        <v>300</v>
      </c>
      <c r="V100" s="4">
        <v>300</v>
      </c>
      <c r="W100" s="4"/>
      <c r="X100" s="6">
        <v>300</v>
      </c>
      <c r="Y100" s="15">
        <v>900</v>
      </c>
      <c r="Z100" s="4">
        <v>300</v>
      </c>
      <c r="AA100" s="4"/>
      <c r="AB100" s="6">
        <v>300</v>
      </c>
      <c r="AC100" s="4">
        <v>300</v>
      </c>
      <c r="AD100" s="4"/>
      <c r="AE100" s="6">
        <v>300</v>
      </c>
      <c r="AF100" s="4">
        <v>300</v>
      </c>
      <c r="AG100" s="4"/>
      <c r="AH100" s="6">
        <v>300</v>
      </c>
      <c r="AI100" s="15">
        <v>900</v>
      </c>
      <c r="AJ100" s="4">
        <v>300</v>
      </c>
      <c r="AK100" s="4"/>
      <c r="AL100" s="6">
        <v>300</v>
      </c>
      <c r="AM100" s="4">
        <v>300</v>
      </c>
      <c r="AN100" s="4"/>
      <c r="AO100" s="6">
        <v>300</v>
      </c>
      <c r="AP100" s="4">
        <v>300</v>
      </c>
      <c r="AQ100" s="4"/>
      <c r="AR100" s="6">
        <v>300</v>
      </c>
      <c r="AS100" s="15">
        <v>900</v>
      </c>
    </row>
    <row r="101" spans="1:45" x14ac:dyDescent="0.3">
      <c r="C101" t="s">
        <v>82</v>
      </c>
      <c r="D101" t="s">
        <v>9</v>
      </c>
      <c r="E101" t="s">
        <v>83</v>
      </c>
      <c r="F101" s="4"/>
      <c r="G101" s="4">
        <v>-389.66</v>
      </c>
      <c r="H101" s="6">
        <v>-389.66</v>
      </c>
      <c r="I101" s="4"/>
      <c r="J101" s="4"/>
      <c r="K101" s="6"/>
      <c r="L101" s="4"/>
      <c r="M101" s="4"/>
      <c r="N101" s="6"/>
      <c r="O101" s="15">
        <v>-389.66</v>
      </c>
      <c r="P101" s="4"/>
      <c r="Q101" s="4"/>
      <c r="R101" s="6"/>
      <c r="S101" s="4"/>
      <c r="T101" s="4"/>
      <c r="U101" s="6"/>
      <c r="V101" s="4"/>
      <c r="W101" s="4"/>
      <c r="X101" s="6"/>
      <c r="Y101" s="15"/>
      <c r="Z101" s="4"/>
      <c r="AA101" s="4"/>
      <c r="AB101" s="6"/>
      <c r="AC101" s="4"/>
      <c r="AD101" s="4"/>
      <c r="AE101" s="6"/>
      <c r="AF101" s="4"/>
      <c r="AG101" s="4"/>
      <c r="AH101" s="6"/>
      <c r="AI101" s="15"/>
      <c r="AJ101" s="4"/>
      <c r="AK101" s="4"/>
      <c r="AL101" s="6"/>
      <c r="AM101" s="4"/>
      <c r="AN101" s="4"/>
      <c r="AO101" s="6"/>
      <c r="AP101" s="4"/>
      <c r="AQ101" s="4"/>
      <c r="AR101" s="6"/>
      <c r="AS101" s="15"/>
    </row>
    <row r="102" spans="1:45" x14ac:dyDescent="0.3">
      <c r="E102" t="s">
        <v>84</v>
      </c>
      <c r="F102" s="4"/>
      <c r="G102" s="4">
        <v>-29.9</v>
      </c>
      <c r="H102" s="6">
        <v>-29.9</v>
      </c>
      <c r="I102" s="4"/>
      <c r="J102" s="4"/>
      <c r="K102" s="6"/>
      <c r="L102" s="4"/>
      <c r="M102" s="4"/>
      <c r="N102" s="6"/>
      <c r="O102" s="15">
        <v>-29.9</v>
      </c>
      <c r="P102" s="4"/>
      <c r="Q102" s="4"/>
      <c r="R102" s="6"/>
      <c r="S102" s="4"/>
      <c r="T102" s="4"/>
      <c r="U102" s="6"/>
      <c r="V102" s="4"/>
      <c r="W102" s="4"/>
      <c r="X102" s="6"/>
      <c r="Y102" s="15"/>
      <c r="Z102" s="4"/>
      <c r="AA102" s="4"/>
      <c r="AB102" s="6"/>
      <c r="AC102" s="4"/>
      <c r="AD102" s="4"/>
      <c r="AE102" s="6"/>
      <c r="AF102" s="4"/>
      <c r="AG102" s="4"/>
      <c r="AH102" s="6"/>
      <c r="AI102" s="15"/>
      <c r="AJ102" s="4"/>
      <c r="AK102" s="4"/>
      <c r="AL102" s="6"/>
      <c r="AM102" s="4"/>
      <c r="AN102" s="4"/>
      <c r="AO102" s="6"/>
      <c r="AP102" s="4"/>
      <c r="AQ102" s="4"/>
      <c r="AR102" s="6"/>
      <c r="AS102" s="15"/>
    </row>
    <row r="103" spans="1:45" x14ac:dyDescent="0.3">
      <c r="F103" s="4"/>
      <c r="G103" s="4"/>
      <c r="H103" s="6"/>
      <c r="I103" s="4"/>
      <c r="J103" s="4"/>
      <c r="K103" s="6"/>
      <c r="L103" s="4"/>
      <c r="M103" s="4"/>
      <c r="N103" s="6"/>
      <c r="O103" s="15"/>
      <c r="P103" s="4"/>
      <c r="Q103" s="4"/>
      <c r="R103" s="6"/>
      <c r="S103" s="4"/>
      <c r="T103" s="4"/>
      <c r="U103" s="6"/>
      <c r="V103" s="4"/>
      <c r="W103" s="4"/>
      <c r="X103" s="6"/>
      <c r="Y103" s="15"/>
      <c r="Z103" s="4"/>
      <c r="AA103" s="4"/>
      <c r="AB103" s="6"/>
      <c r="AC103" s="4"/>
      <c r="AD103" s="4"/>
      <c r="AE103" s="6"/>
      <c r="AF103" s="4"/>
      <c r="AG103" s="4"/>
      <c r="AH103" s="6"/>
      <c r="AI103" s="15"/>
      <c r="AJ103" s="4"/>
      <c r="AK103" s="4"/>
      <c r="AL103" s="6"/>
      <c r="AM103" s="4"/>
      <c r="AN103" s="4"/>
      <c r="AO103" s="6"/>
      <c r="AP103" s="4"/>
      <c r="AQ103" s="4"/>
      <c r="AR103" s="6"/>
      <c r="AS103" s="15"/>
    </row>
    <row r="104" spans="1:45" x14ac:dyDescent="0.3">
      <c r="A104">
        <v>303414</v>
      </c>
      <c r="B104" s="3" t="s">
        <v>59</v>
      </c>
      <c r="C104" s="3"/>
      <c r="D104" s="3"/>
      <c r="E104" s="3"/>
      <c r="F104" s="4">
        <v>344.92</v>
      </c>
      <c r="G104" s="4">
        <v>-646.66999999999985</v>
      </c>
      <c r="H104" s="6">
        <v>-301.75</v>
      </c>
      <c r="I104" s="4"/>
      <c r="J104" s="4"/>
      <c r="K104" s="6"/>
      <c r="L104" s="4">
        <v>300</v>
      </c>
      <c r="M104" s="4"/>
      <c r="N104" s="6">
        <v>300</v>
      </c>
      <c r="O104" s="15">
        <v>-1.7499999999997939</v>
      </c>
      <c r="P104" s="4"/>
      <c r="Q104" s="4"/>
      <c r="R104" s="6"/>
      <c r="S104" s="4">
        <v>300</v>
      </c>
      <c r="T104" s="4"/>
      <c r="U104" s="6">
        <v>300</v>
      </c>
      <c r="V104" s="4"/>
      <c r="W104" s="4"/>
      <c r="X104" s="6"/>
      <c r="Y104" s="15">
        <v>300</v>
      </c>
      <c r="Z104" s="4">
        <v>300</v>
      </c>
      <c r="AA104" s="4"/>
      <c r="AB104" s="6">
        <v>300</v>
      </c>
      <c r="AC104" s="4"/>
      <c r="AD104" s="4"/>
      <c r="AE104" s="6"/>
      <c r="AF104" s="4">
        <v>300</v>
      </c>
      <c r="AG104" s="4"/>
      <c r="AH104" s="6">
        <v>300</v>
      </c>
      <c r="AI104" s="15">
        <v>600</v>
      </c>
      <c r="AJ104" s="4"/>
      <c r="AK104" s="4"/>
      <c r="AL104" s="6"/>
      <c r="AM104" s="4">
        <v>300</v>
      </c>
      <c r="AN104" s="4"/>
      <c r="AO104" s="6">
        <v>300</v>
      </c>
      <c r="AP104" s="4"/>
      <c r="AQ104" s="4"/>
      <c r="AR104" s="6"/>
      <c r="AS104" s="15">
        <v>300</v>
      </c>
    </row>
    <row r="105" spans="1:45" x14ac:dyDescent="0.3">
      <c r="C105" t="s">
        <v>21</v>
      </c>
      <c r="D105" t="s">
        <v>9</v>
      </c>
      <c r="E105" t="s">
        <v>13</v>
      </c>
      <c r="F105" s="4">
        <v>344.92</v>
      </c>
      <c r="G105" s="4"/>
      <c r="H105" s="6">
        <v>344.92</v>
      </c>
      <c r="I105" s="4"/>
      <c r="J105" s="4"/>
      <c r="K105" s="6"/>
      <c r="L105" s="4">
        <v>300</v>
      </c>
      <c r="M105" s="4"/>
      <c r="N105" s="6">
        <v>300</v>
      </c>
      <c r="O105" s="15">
        <v>644.92000000000007</v>
      </c>
      <c r="P105" s="4"/>
      <c r="Q105" s="4"/>
      <c r="R105" s="6"/>
      <c r="S105" s="4">
        <v>300</v>
      </c>
      <c r="T105" s="4"/>
      <c r="U105" s="6">
        <v>300</v>
      </c>
      <c r="V105" s="4"/>
      <c r="W105" s="4"/>
      <c r="X105" s="6"/>
      <c r="Y105" s="15">
        <v>300</v>
      </c>
      <c r="Z105" s="4">
        <v>300</v>
      </c>
      <c r="AA105" s="4"/>
      <c r="AB105" s="6">
        <v>300</v>
      </c>
      <c r="AC105" s="4"/>
      <c r="AD105" s="4"/>
      <c r="AE105" s="6"/>
      <c r="AF105" s="4">
        <v>300</v>
      </c>
      <c r="AG105" s="4"/>
      <c r="AH105" s="6">
        <v>300</v>
      </c>
      <c r="AI105" s="15">
        <v>600</v>
      </c>
      <c r="AJ105" s="4"/>
      <c r="AK105" s="4"/>
      <c r="AL105" s="6"/>
      <c r="AM105" s="4">
        <v>300</v>
      </c>
      <c r="AN105" s="4"/>
      <c r="AO105" s="6">
        <v>300</v>
      </c>
      <c r="AP105" s="4"/>
      <c r="AQ105" s="4"/>
      <c r="AR105" s="6"/>
      <c r="AS105" s="15">
        <v>300</v>
      </c>
    </row>
    <row r="106" spans="1:45" x14ac:dyDescent="0.3">
      <c r="C106" t="s">
        <v>85</v>
      </c>
      <c r="D106" t="s">
        <v>9</v>
      </c>
      <c r="E106" t="s">
        <v>86</v>
      </c>
      <c r="F106" s="4"/>
      <c r="G106" s="4">
        <v>-12.77</v>
      </c>
      <c r="H106" s="6">
        <v>-12.77</v>
      </c>
      <c r="I106" s="4"/>
      <c r="J106" s="4"/>
      <c r="K106" s="6"/>
      <c r="L106" s="4"/>
      <c r="M106" s="4"/>
      <c r="N106" s="6"/>
      <c r="O106" s="15">
        <v>-12.77</v>
      </c>
      <c r="P106" s="4"/>
      <c r="Q106" s="4"/>
      <c r="R106" s="6"/>
      <c r="S106" s="4"/>
      <c r="T106" s="4"/>
      <c r="U106" s="6"/>
      <c r="V106" s="4"/>
      <c r="W106" s="4"/>
      <c r="X106" s="6"/>
      <c r="Y106" s="15"/>
      <c r="Z106" s="4"/>
      <c r="AA106" s="4"/>
      <c r="AB106" s="6"/>
      <c r="AC106" s="4"/>
      <c r="AD106" s="4"/>
      <c r="AE106" s="6"/>
      <c r="AF106" s="4"/>
      <c r="AG106" s="4"/>
      <c r="AH106" s="6"/>
      <c r="AI106" s="15"/>
      <c r="AJ106" s="4"/>
      <c r="AK106" s="4"/>
      <c r="AL106" s="6"/>
      <c r="AM106" s="4"/>
      <c r="AN106" s="4"/>
      <c r="AO106" s="6"/>
      <c r="AP106" s="4"/>
      <c r="AQ106" s="4"/>
      <c r="AR106" s="6"/>
      <c r="AS106" s="15"/>
    </row>
    <row r="107" spans="1:45" x14ac:dyDescent="0.3">
      <c r="E107" t="s">
        <v>87</v>
      </c>
      <c r="F107" s="4"/>
      <c r="G107" s="4">
        <v>-18.920000000000002</v>
      </c>
      <c r="H107" s="6">
        <v>-18.920000000000002</v>
      </c>
      <c r="I107" s="4"/>
      <c r="J107" s="4"/>
      <c r="K107" s="6"/>
      <c r="L107" s="4"/>
      <c r="M107" s="4"/>
      <c r="N107" s="6"/>
      <c r="O107" s="15">
        <v>-18.920000000000002</v>
      </c>
      <c r="P107" s="4"/>
      <c r="Q107" s="4"/>
      <c r="R107" s="6"/>
      <c r="S107" s="4"/>
      <c r="T107" s="4"/>
      <c r="U107" s="6"/>
      <c r="V107" s="4"/>
      <c r="W107" s="4"/>
      <c r="X107" s="6"/>
      <c r="Y107" s="15"/>
      <c r="Z107" s="4"/>
      <c r="AA107" s="4"/>
      <c r="AB107" s="6"/>
      <c r="AC107" s="4"/>
      <c r="AD107" s="4"/>
      <c r="AE107" s="6"/>
      <c r="AF107" s="4"/>
      <c r="AG107" s="4"/>
      <c r="AH107" s="6"/>
      <c r="AI107" s="15"/>
      <c r="AJ107" s="4"/>
      <c r="AK107" s="4"/>
      <c r="AL107" s="6"/>
      <c r="AM107" s="4"/>
      <c r="AN107" s="4"/>
      <c r="AO107" s="6"/>
      <c r="AP107" s="4"/>
      <c r="AQ107" s="4"/>
      <c r="AR107" s="6"/>
      <c r="AS107" s="15"/>
    </row>
    <row r="108" spans="1:45" x14ac:dyDescent="0.3">
      <c r="E108" t="s">
        <v>88</v>
      </c>
      <c r="F108" s="4"/>
      <c r="G108" s="4">
        <v>-43.43</v>
      </c>
      <c r="H108" s="6">
        <v>-43.43</v>
      </c>
      <c r="I108" s="4"/>
      <c r="J108" s="4"/>
      <c r="K108" s="6"/>
      <c r="L108" s="4"/>
      <c r="M108" s="4"/>
      <c r="N108" s="6"/>
      <c r="O108" s="15">
        <v>-43.43</v>
      </c>
      <c r="P108" s="4"/>
      <c r="Q108" s="4"/>
      <c r="R108" s="6"/>
      <c r="S108" s="4"/>
      <c r="T108" s="4"/>
      <c r="U108" s="6"/>
      <c r="V108" s="4"/>
      <c r="W108" s="4"/>
      <c r="X108" s="6"/>
      <c r="Y108" s="15"/>
      <c r="Z108" s="4"/>
      <c r="AA108" s="4"/>
      <c r="AB108" s="6"/>
      <c r="AC108" s="4"/>
      <c r="AD108" s="4"/>
      <c r="AE108" s="6"/>
      <c r="AF108" s="4"/>
      <c r="AG108" s="4"/>
      <c r="AH108" s="6"/>
      <c r="AI108" s="15"/>
      <c r="AJ108" s="4"/>
      <c r="AK108" s="4"/>
      <c r="AL108" s="6"/>
      <c r="AM108" s="4"/>
      <c r="AN108" s="4"/>
      <c r="AO108" s="6"/>
      <c r="AP108" s="4"/>
      <c r="AQ108" s="4"/>
      <c r="AR108" s="6"/>
      <c r="AS108" s="15"/>
    </row>
    <row r="109" spans="1:45" x14ac:dyDescent="0.3">
      <c r="E109" t="s">
        <v>89</v>
      </c>
      <c r="F109" s="4"/>
      <c r="G109" s="4">
        <v>-67.989999999999995</v>
      </c>
      <c r="H109" s="6">
        <v>-67.989999999999995</v>
      </c>
      <c r="I109" s="4"/>
      <c r="J109" s="4"/>
      <c r="K109" s="6"/>
      <c r="L109" s="4"/>
      <c r="M109" s="4"/>
      <c r="N109" s="6"/>
      <c r="O109" s="15">
        <v>-67.989999999999995</v>
      </c>
      <c r="P109" s="4"/>
      <c r="Q109" s="4"/>
      <c r="R109" s="6"/>
      <c r="S109" s="4"/>
      <c r="T109" s="4"/>
      <c r="U109" s="6"/>
      <c r="V109" s="4"/>
      <c r="W109" s="4"/>
      <c r="X109" s="6"/>
      <c r="Y109" s="15"/>
      <c r="Z109" s="4"/>
      <c r="AA109" s="4"/>
      <c r="AB109" s="6"/>
      <c r="AC109" s="4"/>
      <c r="AD109" s="4"/>
      <c r="AE109" s="6"/>
      <c r="AF109" s="4"/>
      <c r="AG109" s="4"/>
      <c r="AH109" s="6"/>
      <c r="AI109" s="15"/>
      <c r="AJ109" s="4"/>
      <c r="AK109" s="4"/>
      <c r="AL109" s="6"/>
      <c r="AM109" s="4"/>
      <c r="AN109" s="4"/>
      <c r="AO109" s="6"/>
      <c r="AP109" s="4"/>
      <c r="AQ109" s="4"/>
      <c r="AR109" s="6"/>
      <c r="AS109" s="15"/>
    </row>
    <row r="110" spans="1:45" x14ac:dyDescent="0.3">
      <c r="E110" t="s">
        <v>90</v>
      </c>
      <c r="F110" s="4"/>
      <c r="G110" s="4">
        <v>-35.200000000000003</v>
      </c>
      <c r="H110" s="6">
        <v>-35.200000000000003</v>
      </c>
      <c r="I110" s="4"/>
      <c r="J110" s="4"/>
      <c r="K110" s="6"/>
      <c r="L110" s="4"/>
      <c r="M110" s="4"/>
      <c r="N110" s="6"/>
      <c r="O110" s="15">
        <v>-35.200000000000003</v>
      </c>
      <c r="P110" s="4"/>
      <c r="Q110" s="4"/>
      <c r="R110" s="6"/>
      <c r="S110" s="4"/>
      <c r="T110" s="4"/>
      <c r="U110" s="6"/>
      <c r="V110" s="4"/>
      <c r="W110" s="4"/>
      <c r="X110" s="6"/>
      <c r="Y110" s="15"/>
      <c r="Z110" s="4"/>
      <c r="AA110" s="4"/>
      <c r="AB110" s="6"/>
      <c r="AC110" s="4"/>
      <c r="AD110" s="4"/>
      <c r="AE110" s="6"/>
      <c r="AF110" s="4"/>
      <c r="AG110" s="4"/>
      <c r="AH110" s="6"/>
      <c r="AI110" s="15"/>
      <c r="AJ110" s="4"/>
      <c r="AK110" s="4"/>
      <c r="AL110" s="6"/>
      <c r="AM110" s="4"/>
      <c r="AN110" s="4"/>
      <c r="AO110" s="6"/>
      <c r="AP110" s="4"/>
      <c r="AQ110" s="4"/>
      <c r="AR110" s="6"/>
      <c r="AS110" s="15"/>
    </row>
    <row r="111" spans="1:45" x14ac:dyDescent="0.3">
      <c r="E111" t="s">
        <v>91</v>
      </c>
      <c r="F111" s="4"/>
      <c r="G111" s="4">
        <v>-18.95</v>
      </c>
      <c r="H111" s="6">
        <v>-18.95</v>
      </c>
      <c r="I111" s="4"/>
      <c r="J111" s="4"/>
      <c r="K111" s="6"/>
      <c r="L111" s="4"/>
      <c r="M111" s="4"/>
      <c r="N111" s="6"/>
      <c r="O111" s="15">
        <v>-18.95</v>
      </c>
      <c r="P111" s="4"/>
      <c r="Q111" s="4"/>
      <c r="R111" s="6"/>
      <c r="S111" s="4"/>
      <c r="T111" s="4"/>
      <c r="U111" s="6"/>
      <c r="V111" s="4"/>
      <c r="W111" s="4"/>
      <c r="X111" s="6"/>
      <c r="Y111" s="15"/>
      <c r="Z111" s="4"/>
      <c r="AA111" s="4"/>
      <c r="AB111" s="6"/>
      <c r="AC111" s="4"/>
      <c r="AD111" s="4"/>
      <c r="AE111" s="6"/>
      <c r="AF111" s="4"/>
      <c r="AG111" s="4"/>
      <c r="AH111" s="6"/>
      <c r="AI111" s="15"/>
      <c r="AJ111" s="4"/>
      <c r="AK111" s="4"/>
      <c r="AL111" s="6"/>
      <c r="AM111" s="4"/>
      <c r="AN111" s="4"/>
      <c r="AO111" s="6"/>
      <c r="AP111" s="4"/>
      <c r="AQ111" s="4"/>
      <c r="AR111" s="6"/>
      <c r="AS111" s="15"/>
    </row>
    <row r="112" spans="1:45" x14ac:dyDescent="0.3">
      <c r="E112" t="s">
        <v>92</v>
      </c>
      <c r="F112" s="4"/>
      <c r="G112" s="4">
        <v>-21.9</v>
      </c>
      <c r="H112" s="6">
        <v>-21.9</v>
      </c>
      <c r="I112" s="4"/>
      <c r="J112" s="4"/>
      <c r="K112" s="6"/>
      <c r="L112" s="4"/>
      <c r="M112" s="4"/>
      <c r="N112" s="6"/>
      <c r="O112" s="15">
        <v>-21.9</v>
      </c>
      <c r="P112" s="4"/>
      <c r="Q112" s="4"/>
      <c r="R112" s="6"/>
      <c r="S112" s="4"/>
      <c r="T112" s="4"/>
      <c r="U112" s="6"/>
      <c r="V112" s="4"/>
      <c r="W112" s="4"/>
      <c r="X112" s="6"/>
      <c r="Y112" s="15"/>
      <c r="Z112" s="4"/>
      <c r="AA112" s="4"/>
      <c r="AB112" s="6"/>
      <c r="AC112" s="4"/>
      <c r="AD112" s="4"/>
      <c r="AE112" s="6"/>
      <c r="AF112" s="4"/>
      <c r="AG112" s="4"/>
      <c r="AH112" s="6"/>
      <c r="AI112" s="15"/>
      <c r="AJ112" s="4"/>
      <c r="AK112" s="4"/>
      <c r="AL112" s="6"/>
      <c r="AM112" s="4"/>
      <c r="AN112" s="4"/>
      <c r="AO112" s="6"/>
      <c r="AP112" s="4"/>
      <c r="AQ112" s="4"/>
      <c r="AR112" s="6"/>
      <c r="AS112" s="15"/>
    </row>
    <row r="113" spans="4:45" x14ac:dyDescent="0.3">
      <c r="E113" t="s">
        <v>93</v>
      </c>
      <c r="F113" s="4"/>
      <c r="G113" s="4">
        <v>-25.94</v>
      </c>
      <c r="H113" s="6">
        <v>-25.94</v>
      </c>
      <c r="I113" s="4"/>
      <c r="J113" s="4"/>
      <c r="K113" s="6"/>
      <c r="L113" s="4"/>
      <c r="M113" s="4"/>
      <c r="N113" s="6"/>
      <c r="O113" s="15">
        <v>-25.94</v>
      </c>
      <c r="P113" s="4"/>
      <c r="Q113" s="4"/>
      <c r="R113" s="6"/>
      <c r="S113" s="4"/>
      <c r="T113" s="4"/>
      <c r="U113" s="6"/>
      <c r="V113" s="4"/>
      <c r="W113" s="4"/>
      <c r="X113" s="6"/>
      <c r="Y113" s="15"/>
      <c r="Z113" s="4"/>
      <c r="AA113" s="4"/>
      <c r="AB113" s="6"/>
      <c r="AC113" s="4"/>
      <c r="AD113" s="4"/>
      <c r="AE113" s="6"/>
      <c r="AF113" s="4"/>
      <c r="AG113" s="4"/>
      <c r="AH113" s="6"/>
      <c r="AI113" s="15"/>
      <c r="AJ113" s="4"/>
      <c r="AK113" s="4"/>
      <c r="AL113" s="6"/>
      <c r="AM113" s="4"/>
      <c r="AN113" s="4"/>
      <c r="AO113" s="6"/>
      <c r="AP113" s="4"/>
      <c r="AQ113" s="4"/>
      <c r="AR113" s="6"/>
      <c r="AS113" s="15"/>
    </row>
    <row r="114" spans="4:45" x14ac:dyDescent="0.3">
      <c r="E114" t="s">
        <v>94</v>
      </c>
      <c r="F114" s="4"/>
      <c r="G114" s="4">
        <v>-24.93</v>
      </c>
      <c r="H114" s="6">
        <v>-24.93</v>
      </c>
      <c r="I114" s="4"/>
      <c r="J114" s="4"/>
      <c r="K114" s="6"/>
      <c r="L114" s="4"/>
      <c r="M114" s="4"/>
      <c r="N114" s="6"/>
      <c r="O114" s="15">
        <v>-24.93</v>
      </c>
      <c r="P114" s="4"/>
      <c r="Q114" s="4"/>
      <c r="R114" s="6"/>
      <c r="S114" s="4"/>
      <c r="T114" s="4"/>
      <c r="U114" s="6"/>
      <c r="V114" s="4"/>
      <c r="W114" s="4"/>
      <c r="X114" s="6"/>
      <c r="Y114" s="15"/>
      <c r="Z114" s="4"/>
      <c r="AA114" s="4"/>
      <c r="AB114" s="6"/>
      <c r="AC114" s="4"/>
      <c r="AD114" s="4"/>
      <c r="AE114" s="6"/>
      <c r="AF114" s="4"/>
      <c r="AG114" s="4"/>
      <c r="AH114" s="6"/>
      <c r="AI114" s="15"/>
      <c r="AJ114" s="4"/>
      <c r="AK114" s="4"/>
      <c r="AL114" s="6"/>
      <c r="AM114" s="4"/>
      <c r="AN114" s="4"/>
      <c r="AO114" s="6"/>
      <c r="AP114" s="4"/>
      <c r="AQ114" s="4"/>
      <c r="AR114" s="6"/>
      <c r="AS114" s="15"/>
    </row>
    <row r="115" spans="4:45" x14ac:dyDescent="0.3">
      <c r="E115" t="s">
        <v>95</v>
      </c>
      <c r="F115" s="4"/>
      <c r="G115" s="4">
        <v>-34.909999999999997</v>
      </c>
      <c r="H115" s="6">
        <v>-34.909999999999997</v>
      </c>
      <c r="I115" s="4"/>
      <c r="J115" s="4"/>
      <c r="K115" s="6"/>
      <c r="L115" s="4"/>
      <c r="M115" s="4"/>
      <c r="N115" s="6"/>
      <c r="O115" s="15">
        <v>-34.909999999999997</v>
      </c>
      <c r="P115" s="4"/>
      <c r="Q115" s="4"/>
      <c r="R115" s="6"/>
      <c r="S115" s="4"/>
      <c r="T115" s="4"/>
      <c r="U115" s="6"/>
      <c r="V115" s="4"/>
      <c r="W115" s="4"/>
      <c r="X115" s="6"/>
      <c r="Y115" s="15"/>
      <c r="Z115" s="4"/>
      <c r="AA115" s="4"/>
      <c r="AB115" s="6"/>
      <c r="AC115" s="4"/>
      <c r="AD115" s="4"/>
      <c r="AE115" s="6"/>
      <c r="AF115" s="4"/>
      <c r="AG115" s="4"/>
      <c r="AH115" s="6"/>
      <c r="AI115" s="15"/>
      <c r="AJ115" s="4"/>
      <c r="AK115" s="4"/>
      <c r="AL115" s="6"/>
      <c r="AM115" s="4"/>
      <c r="AN115" s="4"/>
      <c r="AO115" s="6"/>
      <c r="AP115" s="4"/>
      <c r="AQ115" s="4"/>
      <c r="AR115" s="6"/>
      <c r="AS115" s="15"/>
    </row>
    <row r="116" spans="4:45" x14ac:dyDescent="0.3">
      <c r="E116" t="s">
        <v>96</v>
      </c>
      <c r="F116" s="4"/>
      <c r="G116" s="4">
        <v>-39.979999999999997</v>
      </c>
      <c r="H116" s="6">
        <v>-39.979999999999997</v>
      </c>
      <c r="I116" s="4"/>
      <c r="J116" s="4"/>
      <c r="K116" s="6"/>
      <c r="L116" s="4"/>
      <c r="M116" s="4"/>
      <c r="N116" s="6"/>
      <c r="O116" s="15">
        <v>-39.979999999999997</v>
      </c>
      <c r="P116" s="4"/>
      <c r="Q116" s="4"/>
      <c r="R116" s="6"/>
      <c r="S116" s="4"/>
      <c r="T116" s="4"/>
      <c r="U116" s="6"/>
      <c r="V116" s="4"/>
      <c r="W116" s="4"/>
      <c r="X116" s="6"/>
      <c r="Y116" s="15"/>
      <c r="Z116" s="4"/>
      <c r="AA116" s="4"/>
      <c r="AB116" s="6"/>
      <c r="AC116" s="4"/>
      <c r="AD116" s="4"/>
      <c r="AE116" s="6"/>
      <c r="AF116" s="4"/>
      <c r="AG116" s="4"/>
      <c r="AH116" s="6"/>
      <c r="AI116" s="15"/>
      <c r="AJ116" s="4"/>
      <c r="AK116" s="4"/>
      <c r="AL116" s="6"/>
      <c r="AM116" s="4"/>
      <c r="AN116" s="4"/>
      <c r="AO116" s="6"/>
      <c r="AP116" s="4"/>
      <c r="AQ116" s="4"/>
      <c r="AR116" s="6"/>
      <c r="AS116" s="15"/>
    </row>
    <row r="117" spans="4:45" x14ac:dyDescent="0.3">
      <c r="E117" t="s">
        <v>146</v>
      </c>
      <c r="F117" s="4"/>
      <c r="G117" s="4">
        <v>-22.87</v>
      </c>
      <c r="H117" s="6">
        <v>-22.87</v>
      </c>
      <c r="I117" s="4"/>
      <c r="J117" s="4"/>
      <c r="K117" s="6"/>
      <c r="L117" s="4"/>
      <c r="M117" s="4"/>
      <c r="N117" s="6"/>
      <c r="O117" s="15">
        <v>-22.87</v>
      </c>
      <c r="P117" s="4"/>
      <c r="Q117" s="4"/>
      <c r="R117" s="6"/>
      <c r="S117" s="4"/>
      <c r="T117" s="4"/>
      <c r="U117" s="6"/>
      <c r="V117" s="4"/>
      <c r="W117" s="4"/>
      <c r="X117" s="6"/>
      <c r="Y117" s="15"/>
      <c r="Z117" s="4"/>
      <c r="AA117" s="4"/>
      <c r="AB117" s="6"/>
      <c r="AC117" s="4"/>
      <c r="AD117" s="4"/>
      <c r="AE117" s="6"/>
      <c r="AF117" s="4"/>
      <c r="AG117" s="4"/>
      <c r="AH117" s="6"/>
      <c r="AI117" s="15"/>
      <c r="AJ117" s="4"/>
      <c r="AK117" s="4"/>
      <c r="AL117" s="6"/>
      <c r="AM117" s="4"/>
      <c r="AN117" s="4"/>
      <c r="AO117" s="6"/>
      <c r="AP117" s="4"/>
      <c r="AQ117" s="4"/>
      <c r="AR117" s="6"/>
      <c r="AS117" s="15"/>
    </row>
    <row r="118" spans="4:45" x14ac:dyDescent="0.3">
      <c r="E118" t="s">
        <v>147</v>
      </c>
      <c r="F118" s="4"/>
      <c r="G118" s="4">
        <v>-24.96</v>
      </c>
      <c r="H118" s="6">
        <v>-24.96</v>
      </c>
      <c r="I118" s="4"/>
      <c r="J118" s="4"/>
      <c r="K118" s="6"/>
      <c r="L118" s="4"/>
      <c r="M118" s="4"/>
      <c r="N118" s="6"/>
      <c r="O118" s="15">
        <v>-24.96</v>
      </c>
      <c r="P118" s="4"/>
      <c r="Q118" s="4"/>
      <c r="R118" s="6"/>
      <c r="S118" s="4"/>
      <c r="T118" s="4"/>
      <c r="U118" s="6"/>
      <c r="V118" s="4"/>
      <c r="W118" s="4"/>
      <c r="X118" s="6"/>
      <c r="Y118" s="15"/>
      <c r="Z118" s="4"/>
      <c r="AA118" s="4"/>
      <c r="AB118" s="6"/>
      <c r="AC118" s="4"/>
      <c r="AD118" s="4"/>
      <c r="AE118" s="6"/>
      <c r="AF118" s="4"/>
      <c r="AG118" s="4"/>
      <c r="AH118" s="6"/>
      <c r="AI118" s="15"/>
      <c r="AJ118" s="4"/>
      <c r="AK118" s="4"/>
      <c r="AL118" s="6"/>
      <c r="AM118" s="4"/>
      <c r="AN118" s="4"/>
      <c r="AO118" s="6"/>
      <c r="AP118" s="4"/>
      <c r="AQ118" s="4"/>
      <c r="AR118" s="6"/>
      <c r="AS118" s="15"/>
    </row>
    <row r="119" spans="4:45" x14ac:dyDescent="0.3">
      <c r="E119" t="s">
        <v>148</v>
      </c>
      <c r="F119" s="4"/>
      <c r="G119" s="4">
        <v>-33.56</v>
      </c>
      <c r="H119" s="6">
        <v>-33.56</v>
      </c>
      <c r="I119" s="4"/>
      <c r="J119" s="4"/>
      <c r="K119" s="6"/>
      <c r="L119" s="4"/>
      <c r="M119" s="4"/>
      <c r="N119" s="6"/>
      <c r="O119" s="15">
        <v>-33.56</v>
      </c>
      <c r="P119" s="4"/>
      <c r="Q119" s="4"/>
      <c r="R119" s="6"/>
      <c r="S119" s="4"/>
      <c r="T119" s="4"/>
      <c r="U119" s="6"/>
      <c r="V119" s="4"/>
      <c r="W119" s="4"/>
      <c r="X119" s="6"/>
      <c r="Y119" s="15"/>
      <c r="Z119" s="4"/>
      <c r="AA119" s="4"/>
      <c r="AB119" s="6"/>
      <c r="AC119" s="4"/>
      <c r="AD119" s="4"/>
      <c r="AE119" s="6"/>
      <c r="AF119" s="4"/>
      <c r="AG119" s="4"/>
      <c r="AH119" s="6"/>
      <c r="AI119" s="15"/>
      <c r="AJ119" s="4"/>
      <c r="AK119" s="4"/>
      <c r="AL119" s="6"/>
      <c r="AM119" s="4"/>
      <c r="AN119" s="4"/>
      <c r="AO119" s="6"/>
      <c r="AP119" s="4"/>
      <c r="AQ119" s="4"/>
      <c r="AR119" s="6"/>
      <c r="AS119" s="15"/>
    </row>
    <row r="120" spans="4:45" x14ac:dyDescent="0.3">
      <c r="E120" t="s">
        <v>149</v>
      </c>
      <c r="F120" s="4"/>
      <c r="G120" s="4">
        <v>-36.9</v>
      </c>
      <c r="H120" s="6">
        <v>-36.9</v>
      </c>
      <c r="I120" s="4"/>
      <c r="J120" s="4"/>
      <c r="K120" s="6"/>
      <c r="L120" s="4"/>
      <c r="M120" s="4"/>
      <c r="N120" s="6"/>
      <c r="O120" s="15">
        <v>-36.9</v>
      </c>
      <c r="P120" s="4"/>
      <c r="Q120" s="4"/>
      <c r="R120" s="6"/>
      <c r="S120" s="4"/>
      <c r="T120" s="4"/>
      <c r="U120" s="6"/>
      <c r="V120" s="4"/>
      <c r="W120" s="4"/>
      <c r="X120" s="6"/>
      <c r="Y120" s="15"/>
      <c r="Z120" s="4"/>
      <c r="AA120" s="4"/>
      <c r="AB120" s="6"/>
      <c r="AC120" s="4"/>
      <c r="AD120" s="4"/>
      <c r="AE120" s="6"/>
      <c r="AF120" s="4"/>
      <c r="AG120" s="4"/>
      <c r="AH120" s="6"/>
      <c r="AI120" s="15"/>
      <c r="AJ120" s="4"/>
      <c r="AK120" s="4"/>
      <c r="AL120" s="6"/>
      <c r="AM120" s="4"/>
      <c r="AN120" s="4"/>
      <c r="AO120" s="6"/>
      <c r="AP120" s="4"/>
      <c r="AQ120" s="4"/>
      <c r="AR120" s="6"/>
      <c r="AS120" s="15"/>
    </row>
    <row r="121" spans="4:45" x14ac:dyDescent="0.3">
      <c r="E121" t="s">
        <v>150</v>
      </c>
      <c r="F121" s="4"/>
      <c r="G121" s="4">
        <v>-35.15</v>
      </c>
      <c r="H121" s="6">
        <v>-35.15</v>
      </c>
      <c r="I121" s="4"/>
      <c r="J121" s="4"/>
      <c r="K121" s="6"/>
      <c r="L121" s="4"/>
      <c r="M121" s="4"/>
      <c r="N121" s="6"/>
      <c r="O121" s="15">
        <v>-35.15</v>
      </c>
      <c r="P121" s="4"/>
      <c r="Q121" s="4"/>
      <c r="R121" s="6"/>
      <c r="S121" s="4"/>
      <c r="T121" s="4"/>
      <c r="U121" s="6"/>
      <c r="V121" s="4"/>
      <c r="W121" s="4"/>
      <c r="X121" s="6"/>
      <c r="Y121" s="15"/>
      <c r="Z121" s="4"/>
      <c r="AA121" s="4"/>
      <c r="AB121" s="6"/>
      <c r="AC121" s="4"/>
      <c r="AD121" s="4"/>
      <c r="AE121" s="6"/>
      <c r="AF121" s="4"/>
      <c r="AG121" s="4"/>
      <c r="AH121" s="6"/>
      <c r="AI121" s="15"/>
      <c r="AJ121" s="4"/>
      <c r="AK121" s="4"/>
      <c r="AL121" s="6"/>
      <c r="AM121" s="4"/>
      <c r="AN121" s="4"/>
      <c r="AO121" s="6"/>
      <c r="AP121" s="4"/>
      <c r="AQ121" s="4"/>
      <c r="AR121" s="6"/>
      <c r="AS121" s="15"/>
    </row>
    <row r="122" spans="4:45" x14ac:dyDescent="0.3">
      <c r="E122" t="s">
        <v>151</v>
      </c>
      <c r="F122" s="4"/>
      <c r="G122" s="4">
        <v>-22.95</v>
      </c>
      <c r="H122" s="6">
        <v>-22.95</v>
      </c>
      <c r="I122" s="4"/>
      <c r="J122" s="4"/>
      <c r="K122" s="6"/>
      <c r="L122" s="4"/>
      <c r="M122" s="4"/>
      <c r="N122" s="6"/>
      <c r="O122" s="15">
        <v>-22.95</v>
      </c>
      <c r="P122" s="4"/>
      <c r="Q122" s="4"/>
      <c r="R122" s="6"/>
      <c r="S122" s="4"/>
      <c r="T122" s="4"/>
      <c r="U122" s="6"/>
      <c r="V122" s="4"/>
      <c r="W122" s="4"/>
      <c r="X122" s="6"/>
      <c r="Y122" s="15"/>
      <c r="Z122" s="4"/>
      <c r="AA122" s="4"/>
      <c r="AB122" s="6"/>
      <c r="AC122" s="4"/>
      <c r="AD122" s="4"/>
      <c r="AE122" s="6"/>
      <c r="AF122" s="4"/>
      <c r="AG122" s="4"/>
      <c r="AH122" s="6"/>
      <c r="AI122" s="15"/>
      <c r="AJ122" s="4"/>
      <c r="AK122" s="4"/>
      <c r="AL122" s="6"/>
      <c r="AM122" s="4"/>
      <c r="AN122" s="4"/>
      <c r="AO122" s="6"/>
      <c r="AP122" s="4"/>
      <c r="AQ122" s="4"/>
      <c r="AR122" s="6"/>
      <c r="AS122" s="15"/>
    </row>
    <row r="123" spans="4:45" x14ac:dyDescent="0.3">
      <c r="E123" t="s">
        <v>152</v>
      </c>
      <c r="F123" s="4"/>
      <c r="G123" s="4">
        <v>-27.93</v>
      </c>
      <c r="H123" s="6">
        <v>-27.93</v>
      </c>
      <c r="I123" s="4"/>
      <c r="J123" s="4"/>
      <c r="K123" s="6"/>
      <c r="L123" s="4"/>
      <c r="M123" s="4"/>
      <c r="N123" s="6"/>
      <c r="O123" s="15">
        <v>-27.93</v>
      </c>
      <c r="P123" s="4"/>
      <c r="Q123" s="4"/>
      <c r="R123" s="6"/>
      <c r="S123" s="4"/>
      <c r="T123" s="4"/>
      <c r="U123" s="6"/>
      <c r="V123" s="4"/>
      <c r="W123" s="4"/>
      <c r="X123" s="6"/>
      <c r="Y123" s="15"/>
      <c r="Z123" s="4"/>
      <c r="AA123" s="4"/>
      <c r="AB123" s="6"/>
      <c r="AC123" s="4"/>
      <c r="AD123" s="4"/>
      <c r="AE123" s="6"/>
      <c r="AF123" s="4"/>
      <c r="AG123" s="4"/>
      <c r="AH123" s="6"/>
      <c r="AI123" s="15"/>
      <c r="AJ123" s="4"/>
      <c r="AK123" s="4"/>
      <c r="AL123" s="6"/>
      <c r="AM123" s="4"/>
      <c r="AN123" s="4"/>
      <c r="AO123" s="6"/>
      <c r="AP123" s="4"/>
      <c r="AQ123" s="4"/>
      <c r="AR123" s="6"/>
      <c r="AS123" s="15"/>
    </row>
    <row r="124" spans="4:45" x14ac:dyDescent="0.3">
      <c r="D124" t="s">
        <v>153</v>
      </c>
      <c r="E124" t="s">
        <v>154</v>
      </c>
      <c r="F124" s="4"/>
      <c r="G124" s="4">
        <v>-35.979999999999997</v>
      </c>
      <c r="H124" s="6">
        <v>-35.979999999999997</v>
      </c>
      <c r="I124" s="4"/>
      <c r="J124" s="4"/>
      <c r="K124" s="6"/>
      <c r="L124" s="4"/>
      <c r="M124" s="4"/>
      <c r="N124" s="6"/>
      <c r="O124" s="15">
        <v>-35.979999999999997</v>
      </c>
      <c r="P124" s="4"/>
      <c r="Q124" s="4"/>
      <c r="R124" s="6"/>
      <c r="S124" s="4"/>
      <c r="T124" s="4"/>
      <c r="U124" s="6"/>
      <c r="V124" s="4"/>
      <c r="W124" s="4"/>
      <c r="X124" s="6"/>
      <c r="Y124" s="15"/>
      <c r="Z124" s="4"/>
      <c r="AA124" s="4"/>
      <c r="AB124" s="6"/>
      <c r="AC124" s="4"/>
      <c r="AD124" s="4"/>
      <c r="AE124" s="6"/>
      <c r="AF124" s="4"/>
      <c r="AG124" s="4"/>
      <c r="AH124" s="6"/>
      <c r="AI124" s="15"/>
      <c r="AJ124" s="4"/>
      <c r="AK124" s="4"/>
      <c r="AL124" s="6"/>
      <c r="AM124" s="4"/>
      <c r="AN124" s="4"/>
      <c r="AO124" s="6"/>
      <c r="AP124" s="4"/>
      <c r="AQ124" s="4"/>
      <c r="AR124" s="6"/>
      <c r="AS124" s="15"/>
    </row>
    <row r="125" spans="4:45" x14ac:dyDescent="0.3">
      <c r="E125" t="s">
        <v>155</v>
      </c>
      <c r="F125" s="4"/>
      <c r="G125" s="4">
        <v>-38.92</v>
      </c>
      <c r="H125" s="6">
        <v>-38.92</v>
      </c>
      <c r="I125" s="4"/>
      <c r="J125" s="4"/>
      <c r="K125" s="6"/>
      <c r="L125" s="4"/>
      <c r="M125" s="4"/>
      <c r="N125" s="6"/>
      <c r="O125" s="15">
        <v>-38.92</v>
      </c>
      <c r="P125" s="4"/>
      <c r="Q125" s="4"/>
      <c r="R125" s="6"/>
      <c r="S125" s="4"/>
      <c r="T125" s="4"/>
      <c r="U125" s="6"/>
      <c r="V125" s="4"/>
      <c r="W125" s="4"/>
      <c r="X125" s="6"/>
      <c r="Y125" s="15"/>
      <c r="Z125" s="4"/>
      <c r="AA125" s="4"/>
      <c r="AB125" s="6"/>
      <c r="AC125" s="4"/>
      <c r="AD125" s="4"/>
      <c r="AE125" s="6"/>
      <c r="AF125" s="4"/>
      <c r="AG125" s="4"/>
      <c r="AH125" s="6"/>
      <c r="AI125" s="15"/>
      <c r="AJ125" s="4"/>
      <c r="AK125" s="4"/>
      <c r="AL125" s="6"/>
      <c r="AM125" s="4"/>
      <c r="AN125" s="4"/>
      <c r="AO125" s="6"/>
      <c r="AP125" s="4"/>
      <c r="AQ125" s="4"/>
      <c r="AR125" s="6"/>
      <c r="AS125" s="15"/>
    </row>
    <row r="126" spans="4:45" x14ac:dyDescent="0.3">
      <c r="D126" t="s">
        <v>156</v>
      </c>
      <c r="E126" t="s">
        <v>154</v>
      </c>
      <c r="F126" s="4"/>
      <c r="G126" s="4">
        <v>-19.78</v>
      </c>
      <c r="H126" s="6">
        <v>-19.78</v>
      </c>
      <c r="I126" s="4"/>
      <c r="J126" s="4"/>
      <c r="K126" s="6"/>
      <c r="L126" s="4"/>
      <c r="M126" s="4"/>
      <c r="N126" s="6"/>
      <c r="O126" s="15">
        <v>-19.78</v>
      </c>
      <c r="P126" s="4"/>
      <c r="Q126" s="4"/>
      <c r="R126" s="6"/>
      <c r="S126" s="4"/>
      <c r="T126" s="4"/>
      <c r="U126" s="6"/>
      <c r="V126" s="4"/>
      <c r="W126" s="4"/>
      <c r="X126" s="6"/>
      <c r="Y126" s="15"/>
      <c r="Z126" s="4"/>
      <c r="AA126" s="4"/>
      <c r="AB126" s="6"/>
      <c r="AC126" s="4"/>
      <c r="AD126" s="4"/>
      <c r="AE126" s="6"/>
      <c r="AF126" s="4"/>
      <c r="AG126" s="4"/>
      <c r="AH126" s="6"/>
      <c r="AI126" s="15"/>
      <c r="AJ126" s="4"/>
      <c r="AK126" s="4"/>
      <c r="AL126" s="6"/>
      <c r="AM126" s="4"/>
      <c r="AN126" s="4"/>
      <c r="AO126" s="6"/>
      <c r="AP126" s="4"/>
      <c r="AQ126" s="4"/>
      <c r="AR126" s="6"/>
      <c r="AS126" s="15"/>
    </row>
    <row r="127" spans="4:45" x14ac:dyDescent="0.3">
      <c r="E127" t="s">
        <v>155</v>
      </c>
      <c r="F127" s="4"/>
      <c r="G127" s="4">
        <v>-2.75</v>
      </c>
      <c r="H127" s="6">
        <v>-2.75</v>
      </c>
      <c r="I127" s="4"/>
      <c r="J127" s="4"/>
      <c r="K127" s="6"/>
      <c r="L127" s="4"/>
      <c r="M127" s="4"/>
      <c r="N127" s="6"/>
      <c r="O127" s="15">
        <v>-2.75</v>
      </c>
      <c r="P127" s="4"/>
      <c r="Q127" s="4"/>
      <c r="R127" s="6"/>
      <c r="S127" s="4"/>
      <c r="T127" s="4"/>
      <c r="U127" s="6"/>
      <c r="V127" s="4"/>
      <c r="W127" s="4"/>
      <c r="X127" s="6"/>
      <c r="Y127" s="15"/>
      <c r="Z127" s="4"/>
      <c r="AA127" s="4"/>
      <c r="AB127" s="6"/>
      <c r="AC127" s="4"/>
      <c r="AD127" s="4"/>
      <c r="AE127" s="6"/>
      <c r="AF127" s="4"/>
      <c r="AG127" s="4"/>
      <c r="AH127" s="6"/>
      <c r="AI127" s="15"/>
      <c r="AJ127" s="4"/>
      <c r="AK127" s="4"/>
      <c r="AL127" s="6"/>
      <c r="AM127" s="4"/>
      <c r="AN127" s="4"/>
      <c r="AO127" s="6"/>
      <c r="AP127" s="4"/>
      <c r="AQ127" s="4"/>
      <c r="AR127" s="6"/>
      <c r="AS127" s="15"/>
    </row>
    <row r="128" spans="4:45" x14ac:dyDescent="0.3">
      <c r="F128" s="4"/>
      <c r="G128" s="4"/>
      <c r="H128" s="6"/>
      <c r="I128" s="4"/>
      <c r="J128" s="4"/>
      <c r="K128" s="6"/>
      <c r="L128" s="4"/>
      <c r="M128" s="4"/>
      <c r="N128" s="6"/>
      <c r="O128" s="15"/>
      <c r="P128" s="4"/>
      <c r="Q128" s="4"/>
      <c r="R128" s="6"/>
      <c r="S128" s="4"/>
      <c r="T128" s="4"/>
      <c r="U128" s="6"/>
      <c r="V128" s="4"/>
      <c r="W128" s="4"/>
      <c r="X128" s="6"/>
      <c r="Y128" s="15"/>
      <c r="Z128" s="4"/>
      <c r="AA128" s="4"/>
      <c r="AB128" s="6"/>
      <c r="AC128" s="4"/>
      <c r="AD128" s="4"/>
      <c r="AE128" s="6"/>
      <c r="AF128" s="4"/>
      <c r="AG128" s="4"/>
      <c r="AH128" s="6"/>
      <c r="AI128" s="15"/>
      <c r="AJ128" s="4"/>
      <c r="AK128" s="4"/>
      <c r="AL128" s="6"/>
      <c r="AM128" s="4"/>
      <c r="AN128" s="4"/>
      <c r="AO128" s="6"/>
      <c r="AP128" s="4"/>
      <c r="AQ128" s="4"/>
      <c r="AR128" s="6"/>
      <c r="AS128" s="15"/>
    </row>
    <row r="129" spans="1:45" x14ac:dyDescent="0.3">
      <c r="A129">
        <v>303416</v>
      </c>
      <c r="B129" s="3" t="s">
        <v>3</v>
      </c>
      <c r="C129" s="3"/>
      <c r="D129" s="3"/>
      <c r="E129" s="3"/>
      <c r="F129" s="4">
        <v>979.99</v>
      </c>
      <c r="G129" s="4">
        <v>-1038.8900000000001</v>
      </c>
      <c r="H129" s="6">
        <v>-58.9</v>
      </c>
      <c r="I129" s="4">
        <v>100</v>
      </c>
      <c r="J129" s="4">
        <v>-5731.27</v>
      </c>
      <c r="K129" s="6">
        <v>-5631.27</v>
      </c>
      <c r="L129" s="4">
        <v>400</v>
      </c>
      <c r="M129" s="4">
        <v>0.01</v>
      </c>
      <c r="N129" s="6">
        <v>400.01</v>
      </c>
      <c r="O129" s="15">
        <v>-5290.16</v>
      </c>
      <c r="P129" s="4">
        <v>100</v>
      </c>
      <c r="Q129" s="4">
        <v>0.01</v>
      </c>
      <c r="R129" s="6">
        <v>100.01</v>
      </c>
      <c r="S129" s="4">
        <v>400</v>
      </c>
      <c r="T129" s="4">
        <v>0.01</v>
      </c>
      <c r="U129" s="6">
        <v>400.01</v>
      </c>
      <c r="V129" s="4">
        <v>100</v>
      </c>
      <c r="W129" s="4">
        <v>0.01</v>
      </c>
      <c r="X129" s="6">
        <v>100.01</v>
      </c>
      <c r="Y129" s="15">
        <v>600.03</v>
      </c>
      <c r="Z129" s="4">
        <v>400</v>
      </c>
      <c r="AA129" s="4">
        <v>0.01</v>
      </c>
      <c r="AB129" s="6">
        <v>400.01</v>
      </c>
      <c r="AC129" s="4">
        <v>100</v>
      </c>
      <c r="AD129" s="4">
        <v>0.01</v>
      </c>
      <c r="AE129" s="6">
        <v>100.01</v>
      </c>
      <c r="AF129" s="4">
        <v>400</v>
      </c>
      <c r="AG129" s="4">
        <v>0.01</v>
      </c>
      <c r="AH129" s="6">
        <v>400.01</v>
      </c>
      <c r="AI129" s="15">
        <v>900.03</v>
      </c>
      <c r="AJ129" s="4">
        <v>100</v>
      </c>
      <c r="AK129" s="4">
        <v>0.01</v>
      </c>
      <c r="AL129" s="6">
        <v>100.01</v>
      </c>
      <c r="AM129" s="4">
        <v>400</v>
      </c>
      <c r="AN129" s="4">
        <v>0.01</v>
      </c>
      <c r="AO129" s="6">
        <v>400.01</v>
      </c>
      <c r="AP129" s="4">
        <v>100</v>
      </c>
      <c r="AQ129" s="4">
        <v>0.01</v>
      </c>
      <c r="AR129" s="6">
        <v>100.01</v>
      </c>
      <c r="AS129" s="15">
        <v>600.03</v>
      </c>
    </row>
    <row r="130" spans="1:45" x14ac:dyDescent="0.3">
      <c r="C130" t="s">
        <v>21</v>
      </c>
      <c r="D130" t="s">
        <v>9</v>
      </c>
      <c r="E130" t="s">
        <v>13</v>
      </c>
      <c r="F130" s="4">
        <v>979.99</v>
      </c>
      <c r="G130" s="4"/>
      <c r="H130" s="6">
        <v>979.99</v>
      </c>
      <c r="I130" s="4">
        <v>100</v>
      </c>
      <c r="J130" s="4"/>
      <c r="K130" s="6">
        <v>100</v>
      </c>
      <c r="L130" s="4">
        <v>400</v>
      </c>
      <c r="M130" s="4"/>
      <c r="N130" s="6">
        <v>400</v>
      </c>
      <c r="O130" s="15">
        <v>1479.99</v>
      </c>
      <c r="P130" s="4">
        <v>100</v>
      </c>
      <c r="Q130" s="4"/>
      <c r="R130" s="6">
        <v>100</v>
      </c>
      <c r="S130" s="4">
        <v>400</v>
      </c>
      <c r="T130" s="4"/>
      <c r="U130" s="6">
        <v>400</v>
      </c>
      <c r="V130" s="4">
        <v>100</v>
      </c>
      <c r="W130" s="4"/>
      <c r="X130" s="6">
        <v>100</v>
      </c>
      <c r="Y130" s="15">
        <v>600</v>
      </c>
      <c r="Z130" s="4">
        <v>400</v>
      </c>
      <c r="AA130" s="4"/>
      <c r="AB130" s="6">
        <v>400</v>
      </c>
      <c r="AC130" s="4">
        <v>100</v>
      </c>
      <c r="AD130" s="4"/>
      <c r="AE130" s="6">
        <v>100</v>
      </c>
      <c r="AF130" s="4">
        <v>400</v>
      </c>
      <c r="AG130" s="4"/>
      <c r="AH130" s="6">
        <v>400</v>
      </c>
      <c r="AI130" s="15">
        <v>900</v>
      </c>
      <c r="AJ130" s="4">
        <v>100</v>
      </c>
      <c r="AK130" s="4"/>
      <c r="AL130" s="6">
        <v>100</v>
      </c>
      <c r="AM130" s="4">
        <v>400</v>
      </c>
      <c r="AN130" s="4"/>
      <c r="AO130" s="6">
        <v>400</v>
      </c>
      <c r="AP130" s="4">
        <v>100</v>
      </c>
      <c r="AQ130" s="4"/>
      <c r="AR130" s="6">
        <v>100</v>
      </c>
      <c r="AS130" s="15">
        <v>600</v>
      </c>
    </row>
    <row r="131" spans="1:45" x14ac:dyDescent="0.3">
      <c r="C131" t="s">
        <v>23</v>
      </c>
      <c r="D131" t="s">
        <v>22</v>
      </c>
      <c r="E131" t="s">
        <v>10</v>
      </c>
      <c r="F131" s="4"/>
      <c r="G131" s="4">
        <v>0.01</v>
      </c>
      <c r="H131" s="6">
        <v>0.01</v>
      </c>
      <c r="I131" s="4"/>
      <c r="J131" s="4">
        <v>0.01</v>
      </c>
      <c r="K131" s="6">
        <v>0.01</v>
      </c>
      <c r="L131" s="4"/>
      <c r="M131" s="4">
        <v>0.01</v>
      </c>
      <c r="N131" s="6">
        <v>0.01</v>
      </c>
      <c r="O131" s="15">
        <v>0.03</v>
      </c>
      <c r="P131" s="4"/>
      <c r="Q131" s="4">
        <v>0.01</v>
      </c>
      <c r="R131" s="6">
        <v>0.01</v>
      </c>
      <c r="S131" s="4"/>
      <c r="T131" s="4">
        <v>0.01</v>
      </c>
      <c r="U131" s="6">
        <v>0.01</v>
      </c>
      <c r="V131" s="4"/>
      <c r="W131" s="4">
        <v>0.01</v>
      </c>
      <c r="X131" s="6">
        <v>0.01</v>
      </c>
      <c r="Y131" s="15">
        <v>0.03</v>
      </c>
      <c r="Z131" s="4"/>
      <c r="AA131" s="4">
        <v>0.01</v>
      </c>
      <c r="AB131" s="6">
        <v>0.01</v>
      </c>
      <c r="AC131" s="4"/>
      <c r="AD131" s="4">
        <v>0.01</v>
      </c>
      <c r="AE131" s="6">
        <v>0.01</v>
      </c>
      <c r="AF131" s="4"/>
      <c r="AG131" s="4">
        <v>0.01</v>
      </c>
      <c r="AH131" s="6">
        <v>0.01</v>
      </c>
      <c r="AI131" s="15">
        <v>0.03</v>
      </c>
      <c r="AJ131" s="4"/>
      <c r="AK131" s="4">
        <v>0.01</v>
      </c>
      <c r="AL131" s="6">
        <v>0.01</v>
      </c>
      <c r="AM131" s="4"/>
      <c r="AN131" s="4">
        <v>0.01</v>
      </c>
      <c r="AO131" s="6">
        <v>0.01</v>
      </c>
      <c r="AP131" s="4"/>
      <c r="AQ131" s="4">
        <v>0.01</v>
      </c>
      <c r="AR131" s="6">
        <v>0.01</v>
      </c>
      <c r="AS131" s="15">
        <v>0.03</v>
      </c>
    </row>
    <row r="132" spans="1:45" x14ac:dyDescent="0.3">
      <c r="C132" t="s">
        <v>97</v>
      </c>
      <c r="D132" t="s">
        <v>9</v>
      </c>
      <c r="E132" t="s">
        <v>98</v>
      </c>
      <c r="F132" s="4"/>
      <c r="G132" s="4">
        <v>-490</v>
      </c>
      <c r="H132" s="6">
        <v>-490</v>
      </c>
      <c r="I132" s="4"/>
      <c r="J132" s="4"/>
      <c r="K132" s="6"/>
      <c r="L132" s="4"/>
      <c r="M132" s="4"/>
      <c r="N132" s="6"/>
      <c r="O132" s="15">
        <v>-490</v>
      </c>
      <c r="P132" s="4"/>
      <c r="Q132" s="4"/>
      <c r="R132" s="6"/>
      <c r="S132" s="4"/>
      <c r="T132" s="4"/>
      <c r="U132" s="6"/>
      <c r="V132" s="4"/>
      <c r="W132" s="4"/>
      <c r="X132" s="6"/>
      <c r="Y132" s="15"/>
      <c r="Z132" s="4"/>
      <c r="AA132" s="4"/>
      <c r="AB132" s="6"/>
      <c r="AC132" s="4"/>
      <c r="AD132" s="4"/>
      <c r="AE132" s="6"/>
      <c r="AF132" s="4"/>
      <c r="AG132" s="4"/>
      <c r="AH132" s="6"/>
      <c r="AI132" s="15"/>
      <c r="AJ132" s="4"/>
      <c r="AK132" s="4"/>
      <c r="AL132" s="6"/>
      <c r="AM132" s="4"/>
      <c r="AN132" s="4"/>
      <c r="AO132" s="6"/>
      <c r="AP132" s="4"/>
      <c r="AQ132" s="4"/>
      <c r="AR132" s="6"/>
      <c r="AS132" s="15"/>
    </row>
    <row r="133" spans="1:45" x14ac:dyDescent="0.3">
      <c r="E133" t="s">
        <v>99</v>
      </c>
      <c r="F133" s="4"/>
      <c r="G133" s="4">
        <v>-490</v>
      </c>
      <c r="H133" s="6">
        <v>-490</v>
      </c>
      <c r="I133" s="4"/>
      <c r="J133" s="4"/>
      <c r="K133" s="6"/>
      <c r="L133" s="4"/>
      <c r="M133" s="4"/>
      <c r="N133" s="6"/>
      <c r="O133" s="15">
        <v>-490</v>
      </c>
      <c r="P133" s="4"/>
      <c r="Q133" s="4"/>
      <c r="R133" s="6"/>
      <c r="S133" s="4"/>
      <c r="T133" s="4"/>
      <c r="U133" s="6"/>
      <c r="V133" s="4"/>
      <c r="W133" s="4"/>
      <c r="X133" s="6"/>
      <c r="Y133" s="15"/>
      <c r="Z133" s="4"/>
      <c r="AA133" s="4"/>
      <c r="AB133" s="6"/>
      <c r="AC133" s="4"/>
      <c r="AD133" s="4"/>
      <c r="AE133" s="6"/>
      <c r="AF133" s="4"/>
      <c r="AG133" s="4"/>
      <c r="AH133" s="6"/>
      <c r="AI133" s="15"/>
      <c r="AJ133" s="4"/>
      <c r="AK133" s="4"/>
      <c r="AL133" s="6"/>
      <c r="AM133" s="4"/>
      <c r="AN133" s="4"/>
      <c r="AO133" s="6"/>
      <c r="AP133" s="4"/>
      <c r="AQ133" s="4"/>
      <c r="AR133" s="6"/>
      <c r="AS133" s="15"/>
    </row>
    <row r="134" spans="1:45" x14ac:dyDescent="0.3">
      <c r="E134" t="s">
        <v>157</v>
      </c>
      <c r="F134" s="4"/>
      <c r="G134" s="4"/>
      <c r="H134" s="6"/>
      <c r="I134" s="4"/>
      <c r="J134" s="4">
        <v>-490</v>
      </c>
      <c r="K134" s="6">
        <v>-490</v>
      </c>
      <c r="L134" s="4"/>
      <c r="M134" s="4"/>
      <c r="N134" s="6"/>
      <c r="O134" s="15">
        <v>-490</v>
      </c>
      <c r="P134" s="4"/>
      <c r="Q134" s="4"/>
      <c r="R134" s="6"/>
      <c r="S134" s="4"/>
      <c r="T134" s="4"/>
      <c r="U134" s="6"/>
      <c r="V134" s="4"/>
      <c r="W134" s="4"/>
      <c r="X134" s="6"/>
      <c r="Y134" s="15"/>
      <c r="Z134" s="4"/>
      <c r="AA134" s="4"/>
      <c r="AB134" s="6"/>
      <c r="AC134" s="4"/>
      <c r="AD134" s="4"/>
      <c r="AE134" s="6"/>
      <c r="AF134" s="4"/>
      <c r="AG134" s="4"/>
      <c r="AH134" s="6"/>
      <c r="AI134" s="15"/>
      <c r="AJ134" s="4"/>
      <c r="AK134" s="4"/>
      <c r="AL134" s="6"/>
      <c r="AM134" s="4"/>
      <c r="AN134" s="4"/>
      <c r="AO134" s="6"/>
      <c r="AP134" s="4"/>
      <c r="AQ134" s="4"/>
      <c r="AR134" s="6"/>
      <c r="AS134" s="15"/>
    </row>
    <row r="135" spans="1:45" x14ac:dyDescent="0.3">
      <c r="E135" t="s">
        <v>158</v>
      </c>
      <c r="F135" s="4"/>
      <c r="G135" s="4"/>
      <c r="H135" s="6"/>
      <c r="I135" s="4"/>
      <c r="J135" s="4">
        <v>-490</v>
      </c>
      <c r="K135" s="6">
        <v>-490</v>
      </c>
      <c r="L135" s="4"/>
      <c r="M135" s="4"/>
      <c r="N135" s="6"/>
      <c r="O135" s="15">
        <v>-490</v>
      </c>
      <c r="P135" s="4"/>
      <c r="Q135" s="4"/>
      <c r="R135" s="6"/>
      <c r="S135" s="4"/>
      <c r="T135" s="4"/>
      <c r="U135" s="6"/>
      <c r="V135" s="4"/>
      <c r="W135" s="4"/>
      <c r="X135" s="6"/>
      <c r="Y135" s="15"/>
      <c r="Z135" s="4"/>
      <c r="AA135" s="4"/>
      <c r="AB135" s="6"/>
      <c r="AC135" s="4"/>
      <c r="AD135" s="4"/>
      <c r="AE135" s="6"/>
      <c r="AF135" s="4"/>
      <c r="AG135" s="4"/>
      <c r="AH135" s="6"/>
      <c r="AI135" s="15"/>
      <c r="AJ135" s="4"/>
      <c r="AK135" s="4"/>
      <c r="AL135" s="6"/>
      <c r="AM135" s="4"/>
      <c r="AN135" s="4"/>
      <c r="AO135" s="6"/>
      <c r="AP135" s="4"/>
      <c r="AQ135" s="4"/>
      <c r="AR135" s="6"/>
      <c r="AS135" s="15"/>
    </row>
    <row r="136" spans="1:45" x14ac:dyDescent="0.3">
      <c r="E136" t="s">
        <v>159</v>
      </c>
      <c r="F136" s="4"/>
      <c r="G136" s="4"/>
      <c r="H136" s="6"/>
      <c r="I136" s="4"/>
      <c r="J136" s="4">
        <v>-490</v>
      </c>
      <c r="K136" s="6">
        <v>-490</v>
      </c>
      <c r="L136" s="4"/>
      <c r="M136" s="4"/>
      <c r="N136" s="6"/>
      <c r="O136" s="15">
        <v>-490</v>
      </c>
      <c r="P136" s="4"/>
      <c r="Q136" s="4"/>
      <c r="R136" s="6"/>
      <c r="S136" s="4"/>
      <c r="T136" s="4"/>
      <c r="U136" s="6"/>
      <c r="V136" s="4"/>
      <c r="W136" s="4"/>
      <c r="X136" s="6"/>
      <c r="Y136" s="15"/>
      <c r="Z136" s="4"/>
      <c r="AA136" s="4"/>
      <c r="AB136" s="6"/>
      <c r="AC136" s="4"/>
      <c r="AD136" s="4"/>
      <c r="AE136" s="6"/>
      <c r="AF136" s="4"/>
      <c r="AG136" s="4"/>
      <c r="AH136" s="6"/>
      <c r="AI136" s="15"/>
      <c r="AJ136" s="4"/>
      <c r="AK136" s="4"/>
      <c r="AL136" s="6"/>
      <c r="AM136" s="4"/>
      <c r="AN136" s="4"/>
      <c r="AO136" s="6"/>
      <c r="AP136" s="4"/>
      <c r="AQ136" s="4"/>
      <c r="AR136" s="6"/>
      <c r="AS136" s="15"/>
    </row>
    <row r="137" spans="1:45" x14ac:dyDescent="0.3">
      <c r="E137" t="s">
        <v>160</v>
      </c>
      <c r="F137" s="4"/>
      <c r="G137" s="4"/>
      <c r="H137" s="6"/>
      <c r="I137" s="4"/>
      <c r="J137" s="4">
        <v>-793.34</v>
      </c>
      <c r="K137" s="6">
        <v>-793.34</v>
      </c>
      <c r="L137" s="4"/>
      <c r="M137" s="4"/>
      <c r="N137" s="6"/>
      <c r="O137" s="15">
        <v>-793.34</v>
      </c>
      <c r="P137" s="4"/>
      <c r="Q137" s="4"/>
      <c r="R137" s="6"/>
      <c r="S137" s="4"/>
      <c r="T137" s="4"/>
      <c r="U137" s="6"/>
      <c r="V137" s="4"/>
      <c r="W137" s="4"/>
      <c r="X137" s="6"/>
      <c r="Y137" s="15"/>
      <c r="Z137" s="4"/>
      <c r="AA137" s="4"/>
      <c r="AB137" s="6"/>
      <c r="AC137" s="4"/>
      <c r="AD137" s="4"/>
      <c r="AE137" s="6"/>
      <c r="AF137" s="4"/>
      <c r="AG137" s="4"/>
      <c r="AH137" s="6"/>
      <c r="AI137" s="15"/>
      <c r="AJ137" s="4"/>
      <c r="AK137" s="4"/>
      <c r="AL137" s="6"/>
      <c r="AM137" s="4"/>
      <c r="AN137" s="4"/>
      <c r="AO137" s="6"/>
      <c r="AP137" s="4"/>
      <c r="AQ137" s="4"/>
      <c r="AR137" s="6"/>
      <c r="AS137" s="15"/>
    </row>
    <row r="138" spans="1:45" x14ac:dyDescent="0.3">
      <c r="E138" t="s">
        <v>161</v>
      </c>
      <c r="F138" s="4"/>
      <c r="G138" s="4"/>
      <c r="H138" s="6"/>
      <c r="I138" s="4"/>
      <c r="J138" s="4">
        <v>-2977.94</v>
      </c>
      <c r="K138" s="6">
        <v>-2977.94</v>
      </c>
      <c r="L138" s="4"/>
      <c r="M138" s="4"/>
      <c r="N138" s="6"/>
      <c r="O138" s="15">
        <v>-2977.94</v>
      </c>
      <c r="P138" s="4"/>
      <c r="Q138" s="4"/>
      <c r="R138" s="6"/>
      <c r="S138" s="4"/>
      <c r="T138" s="4"/>
      <c r="U138" s="6"/>
      <c r="V138" s="4"/>
      <c r="W138" s="4"/>
      <c r="X138" s="6"/>
      <c r="Y138" s="15"/>
      <c r="Z138" s="4"/>
      <c r="AA138" s="4"/>
      <c r="AB138" s="6"/>
      <c r="AC138" s="4"/>
      <c r="AD138" s="4"/>
      <c r="AE138" s="6"/>
      <c r="AF138" s="4"/>
      <c r="AG138" s="4"/>
      <c r="AH138" s="6"/>
      <c r="AI138" s="15"/>
      <c r="AJ138" s="4"/>
      <c r="AK138" s="4"/>
      <c r="AL138" s="6"/>
      <c r="AM138" s="4"/>
      <c r="AN138" s="4"/>
      <c r="AO138" s="6"/>
      <c r="AP138" s="4"/>
      <c r="AQ138" s="4"/>
      <c r="AR138" s="6"/>
      <c r="AS138" s="15"/>
    </row>
    <row r="139" spans="1:45" x14ac:dyDescent="0.3">
      <c r="E139" t="s">
        <v>171</v>
      </c>
      <c r="F139" s="4"/>
      <c r="G139" s="4"/>
      <c r="H139" s="6"/>
      <c r="I139" s="4"/>
      <c r="J139" s="4">
        <v>-490</v>
      </c>
      <c r="K139" s="6">
        <v>-490</v>
      </c>
      <c r="L139" s="4"/>
      <c r="M139" s="4"/>
      <c r="N139" s="6"/>
      <c r="O139" s="15">
        <v>-490</v>
      </c>
      <c r="P139" s="4"/>
      <c r="Q139" s="4"/>
      <c r="R139" s="6"/>
      <c r="S139" s="4"/>
      <c r="T139" s="4"/>
      <c r="U139" s="6"/>
      <c r="V139" s="4"/>
      <c r="W139" s="4"/>
      <c r="X139" s="6"/>
      <c r="Y139" s="15"/>
      <c r="Z139" s="4"/>
      <c r="AA139" s="4"/>
      <c r="AB139" s="6"/>
      <c r="AC139" s="4"/>
      <c r="AD139" s="4"/>
      <c r="AE139" s="6"/>
      <c r="AF139" s="4"/>
      <c r="AG139" s="4"/>
      <c r="AH139" s="6"/>
      <c r="AI139" s="15"/>
      <c r="AJ139" s="4"/>
      <c r="AK139" s="4"/>
      <c r="AL139" s="6"/>
      <c r="AM139" s="4"/>
      <c r="AN139" s="4"/>
      <c r="AO139" s="6"/>
      <c r="AP139" s="4"/>
      <c r="AQ139" s="4"/>
      <c r="AR139" s="6"/>
      <c r="AS139" s="15"/>
    </row>
    <row r="140" spans="1:45" x14ac:dyDescent="0.3">
      <c r="C140" t="s">
        <v>162</v>
      </c>
      <c r="D140" t="s">
        <v>9</v>
      </c>
      <c r="E140" t="s">
        <v>163</v>
      </c>
      <c r="F140" s="4"/>
      <c r="G140" s="4">
        <v>-58.9</v>
      </c>
      <c r="H140" s="6">
        <v>-58.9</v>
      </c>
      <c r="I140" s="4"/>
      <c r="J140" s="4"/>
      <c r="K140" s="6"/>
      <c r="L140" s="4"/>
      <c r="M140" s="4"/>
      <c r="N140" s="6"/>
      <c r="O140" s="15">
        <v>-58.9</v>
      </c>
      <c r="P140" s="4"/>
      <c r="Q140" s="4"/>
      <c r="R140" s="6"/>
      <c r="S140" s="4"/>
      <c r="T140" s="4"/>
      <c r="U140" s="6"/>
      <c r="V140" s="4"/>
      <c r="W140" s="4"/>
      <c r="X140" s="6"/>
      <c r="Y140" s="15"/>
      <c r="Z140" s="4"/>
      <c r="AA140" s="4"/>
      <c r="AB140" s="6"/>
      <c r="AC140" s="4"/>
      <c r="AD140" s="4"/>
      <c r="AE140" s="6"/>
      <c r="AF140" s="4"/>
      <c r="AG140" s="4"/>
      <c r="AH140" s="6"/>
      <c r="AI140" s="15"/>
      <c r="AJ140" s="4"/>
      <c r="AK140" s="4"/>
      <c r="AL140" s="6"/>
      <c r="AM140" s="4"/>
      <c r="AN140" s="4"/>
      <c r="AO140" s="6"/>
      <c r="AP140" s="4"/>
      <c r="AQ140" s="4"/>
      <c r="AR140" s="6"/>
      <c r="AS140" s="15"/>
    </row>
    <row r="141" spans="1:45" x14ac:dyDescent="0.3">
      <c r="F141" s="4"/>
      <c r="G141" s="4"/>
      <c r="H141" s="6"/>
      <c r="I141" s="4"/>
      <c r="J141" s="4"/>
      <c r="K141" s="6"/>
      <c r="L141" s="4"/>
      <c r="M141" s="4"/>
      <c r="N141" s="6"/>
      <c r="O141" s="15"/>
      <c r="P141" s="4"/>
      <c r="Q141" s="4"/>
      <c r="R141" s="6"/>
      <c r="S141" s="4"/>
      <c r="T141" s="4"/>
      <c r="U141" s="6"/>
      <c r="V141" s="4"/>
      <c r="W141" s="4"/>
      <c r="X141" s="6"/>
      <c r="Y141" s="15"/>
      <c r="Z141" s="4"/>
      <c r="AA141" s="4"/>
      <c r="AB141" s="6"/>
      <c r="AC141" s="4"/>
      <c r="AD141" s="4"/>
      <c r="AE141" s="6"/>
      <c r="AF141" s="4"/>
      <c r="AG141" s="4"/>
      <c r="AH141" s="6"/>
      <c r="AI141" s="15"/>
      <c r="AJ141" s="4"/>
      <c r="AK141" s="4"/>
      <c r="AL141" s="6"/>
      <c r="AM141" s="4"/>
      <c r="AN141" s="4"/>
      <c r="AO141" s="6"/>
      <c r="AP141" s="4"/>
      <c r="AQ141" s="4"/>
      <c r="AR141" s="6"/>
      <c r="AS141" s="15"/>
    </row>
    <row r="142" spans="1:45" x14ac:dyDescent="0.3">
      <c r="A142">
        <v>303417</v>
      </c>
      <c r="B142" s="3" t="s">
        <v>60</v>
      </c>
      <c r="C142" s="3"/>
      <c r="D142" s="3"/>
      <c r="E142" s="3"/>
      <c r="F142" s="4">
        <v>200</v>
      </c>
      <c r="G142" s="4"/>
      <c r="H142" s="6">
        <v>200</v>
      </c>
      <c r="I142" s="4">
        <v>200</v>
      </c>
      <c r="J142" s="4"/>
      <c r="K142" s="6">
        <v>200</v>
      </c>
      <c r="L142" s="4">
        <v>200</v>
      </c>
      <c r="M142" s="4"/>
      <c r="N142" s="6">
        <v>200</v>
      </c>
      <c r="O142" s="15">
        <v>600</v>
      </c>
      <c r="P142" s="4">
        <v>200</v>
      </c>
      <c r="Q142" s="4"/>
      <c r="R142" s="6">
        <v>200</v>
      </c>
      <c r="S142" s="4">
        <v>200</v>
      </c>
      <c r="T142" s="4"/>
      <c r="U142" s="6">
        <v>200</v>
      </c>
      <c r="V142" s="4">
        <v>200</v>
      </c>
      <c r="W142" s="4"/>
      <c r="X142" s="6">
        <v>200</v>
      </c>
      <c r="Y142" s="15">
        <v>600</v>
      </c>
      <c r="Z142" s="4">
        <v>200</v>
      </c>
      <c r="AA142" s="4"/>
      <c r="AB142" s="6">
        <v>200</v>
      </c>
      <c r="AC142" s="4">
        <v>200</v>
      </c>
      <c r="AD142" s="4"/>
      <c r="AE142" s="6">
        <v>200</v>
      </c>
      <c r="AF142" s="4">
        <v>200</v>
      </c>
      <c r="AG142" s="4"/>
      <c r="AH142" s="6">
        <v>200</v>
      </c>
      <c r="AI142" s="15">
        <v>600</v>
      </c>
      <c r="AJ142" s="4">
        <v>200</v>
      </c>
      <c r="AK142" s="4"/>
      <c r="AL142" s="6">
        <v>200</v>
      </c>
      <c r="AM142" s="4">
        <v>200</v>
      </c>
      <c r="AN142" s="4"/>
      <c r="AO142" s="6">
        <v>200</v>
      </c>
      <c r="AP142" s="4"/>
      <c r="AQ142" s="4"/>
      <c r="AR142" s="6"/>
      <c r="AS142" s="15">
        <v>400</v>
      </c>
    </row>
    <row r="143" spans="1:45" x14ac:dyDescent="0.3">
      <c r="C143" t="s">
        <v>21</v>
      </c>
      <c r="D143" t="s">
        <v>9</v>
      </c>
      <c r="E143" t="s">
        <v>13</v>
      </c>
      <c r="F143" s="4">
        <v>200</v>
      </c>
      <c r="G143" s="4"/>
      <c r="H143" s="6">
        <v>200</v>
      </c>
      <c r="I143" s="4">
        <v>200</v>
      </c>
      <c r="J143" s="4"/>
      <c r="K143" s="6">
        <v>200</v>
      </c>
      <c r="L143" s="4">
        <v>200</v>
      </c>
      <c r="M143" s="4"/>
      <c r="N143" s="6">
        <v>200</v>
      </c>
      <c r="O143" s="15">
        <v>600</v>
      </c>
      <c r="P143" s="4">
        <v>200</v>
      </c>
      <c r="Q143" s="4"/>
      <c r="R143" s="6">
        <v>200</v>
      </c>
      <c r="S143" s="4">
        <v>200</v>
      </c>
      <c r="T143" s="4"/>
      <c r="U143" s="6">
        <v>200</v>
      </c>
      <c r="V143" s="4">
        <v>200</v>
      </c>
      <c r="W143" s="4"/>
      <c r="X143" s="6">
        <v>200</v>
      </c>
      <c r="Y143" s="15">
        <v>600</v>
      </c>
      <c r="Z143" s="4">
        <v>200</v>
      </c>
      <c r="AA143" s="4"/>
      <c r="AB143" s="6">
        <v>200</v>
      </c>
      <c r="AC143" s="4">
        <v>200</v>
      </c>
      <c r="AD143" s="4"/>
      <c r="AE143" s="6">
        <v>200</v>
      </c>
      <c r="AF143" s="4">
        <v>200</v>
      </c>
      <c r="AG143" s="4"/>
      <c r="AH143" s="6">
        <v>200</v>
      </c>
      <c r="AI143" s="15">
        <v>600</v>
      </c>
      <c r="AJ143" s="4">
        <v>200</v>
      </c>
      <c r="AK143" s="4"/>
      <c r="AL143" s="6">
        <v>200</v>
      </c>
      <c r="AM143" s="4">
        <v>200</v>
      </c>
      <c r="AN143" s="4"/>
      <c r="AO143" s="6">
        <v>200</v>
      </c>
      <c r="AP143" s="4"/>
      <c r="AQ143" s="4"/>
      <c r="AR143" s="6"/>
      <c r="AS143" s="15">
        <v>400</v>
      </c>
    </row>
    <row r="144" spans="1:45" x14ac:dyDescent="0.3">
      <c r="F144" s="4"/>
      <c r="G144" s="4"/>
      <c r="H144" s="6"/>
      <c r="I144" s="4"/>
      <c r="J144" s="4"/>
      <c r="K144" s="6"/>
      <c r="L144" s="4"/>
      <c r="M144" s="4"/>
      <c r="N144" s="6"/>
      <c r="O144" s="15"/>
      <c r="P144" s="4"/>
      <c r="Q144" s="4"/>
      <c r="R144" s="6"/>
      <c r="S144" s="4"/>
      <c r="T144" s="4"/>
      <c r="U144" s="6"/>
      <c r="V144" s="4"/>
      <c r="W144" s="4"/>
      <c r="X144" s="6"/>
      <c r="Y144" s="15"/>
      <c r="Z144" s="4"/>
      <c r="AA144" s="4"/>
      <c r="AB144" s="6"/>
      <c r="AC144" s="4"/>
      <c r="AD144" s="4"/>
      <c r="AE144" s="6"/>
      <c r="AF144" s="4"/>
      <c r="AG144" s="4"/>
      <c r="AH144" s="6"/>
      <c r="AI144" s="15"/>
      <c r="AJ144" s="4"/>
      <c r="AK144" s="4"/>
      <c r="AL144" s="6"/>
      <c r="AM144" s="4"/>
      <c r="AN144" s="4"/>
      <c r="AO144" s="6"/>
      <c r="AP144" s="4"/>
      <c r="AQ144" s="4"/>
      <c r="AR144" s="6"/>
      <c r="AS144" s="15"/>
    </row>
    <row r="145" spans="1:45" x14ac:dyDescent="0.3">
      <c r="A145" t="s">
        <v>1</v>
      </c>
      <c r="F145" s="4">
        <v>88391</v>
      </c>
      <c r="G145" s="4">
        <v>-63084.079999999994</v>
      </c>
      <c r="H145" s="6">
        <v>25306.919999999991</v>
      </c>
      <c r="I145" s="4">
        <v>152125.9199999999</v>
      </c>
      <c r="J145" s="4">
        <v>-62974.069999999992</v>
      </c>
      <c r="K145" s="6">
        <v>89151.849999999919</v>
      </c>
      <c r="L145" s="4">
        <v>148391</v>
      </c>
      <c r="M145" s="4">
        <v>-1517.99</v>
      </c>
      <c r="N145" s="6">
        <v>146873.01</v>
      </c>
      <c r="O145" s="15">
        <v>261331.77999999988</v>
      </c>
      <c r="P145" s="4">
        <v>144915</v>
      </c>
      <c r="Q145" s="4">
        <v>-1517.99</v>
      </c>
      <c r="R145" s="6">
        <v>143397.01</v>
      </c>
      <c r="S145" s="4">
        <v>148391</v>
      </c>
      <c r="T145" s="4">
        <v>-1517.99</v>
      </c>
      <c r="U145" s="6">
        <v>146873.01</v>
      </c>
      <c r="V145" s="4">
        <v>144915</v>
      </c>
      <c r="W145" s="4">
        <v>-1517.99</v>
      </c>
      <c r="X145" s="6">
        <v>143397.01</v>
      </c>
      <c r="Y145" s="15">
        <v>433667.03</v>
      </c>
      <c r="Z145" s="4">
        <v>148391</v>
      </c>
      <c r="AA145" s="4">
        <v>-1517.99</v>
      </c>
      <c r="AB145" s="6">
        <v>146873.01</v>
      </c>
      <c r="AC145" s="4">
        <v>144915</v>
      </c>
      <c r="AD145" s="4">
        <v>-1517.99</v>
      </c>
      <c r="AE145" s="6">
        <v>143397.01</v>
      </c>
      <c r="AF145" s="4">
        <v>148391</v>
      </c>
      <c r="AG145" s="4">
        <v>-1517.99</v>
      </c>
      <c r="AH145" s="6">
        <v>146873.01</v>
      </c>
      <c r="AI145" s="15">
        <v>437143.03</v>
      </c>
      <c r="AJ145" s="4">
        <v>144915</v>
      </c>
      <c r="AK145" s="4">
        <v>-1517.99</v>
      </c>
      <c r="AL145" s="6">
        <v>143397.01</v>
      </c>
      <c r="AM145" s="4">
        <v>148391</v>
      </c>
      <c r="AN145" s="4">
        <v>-1517.99</v>
      </c>
      <c r="AO145" s="6">
        <v>146873.01</v>
      </c>
      <c r="AP145" s="4">
        <v>144715</v>
      </c>
      <c r="AQ145" s="4">
        <v>-1517.99</v>
      </c>
      <c r="AR145" s="6">
        <v>143197.01</v>
      </c>
      <c r="AS145" s="15">
        <v>433467.03</v>
      </c>
    </row>
  </sheetData>
  <mergeCells count="12">
    <mergeCell ref="AP2:AR2"/>
    <mergeCell ref="F2:H2"/>
    <mergeCell ref="I2:K2"/>
    <mergeCell ref="L2:N2"/>
    <mergeCell ref="P2:R2"/>
    <mergeCell ref="S2:U2"/>
    <mergeCell ref="V2:X2"/>
    <mergeCell ref="Z2:AB2"/>
    <mergeCell ref="AC2:AE2"/>
    <mergeCell ref="AF2:AH2"/>
    <mergeCell ref="AJ2:AL2"/>
    <mergeCell ref="AM2:AO2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65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Resumo</vt:lpstr>
      <vt:lpstr>Jurídico</vt:lpstr>
      <vt:lpstr>Jurídico!Titulos_de_impressao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2025-02-13T19:55:42Z</dcterms:modified>
</cp:coreProperties>
</file>