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1776940-FA2C-4277-AE0E-DA03247E2C8D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Qualidade" sheetId="5" r:id="rId2"/>
    <sheet name="Caçamba" sheetId="7" r:id="rId3"/>
  </sheets>
  <definedNames>
    <definedName name="_xlnm.Print_Titles" localSheetId="2">Caçamba!$A:$E,Caçamba!$1:$3</definedName>
    <definedName name="_xlnm.Print_Titles" localSheetId="1">Qualidade!$A:$E,Qualidade!$1:$3</definedName>
    <definedName name="_xlnm.Print_Titles" localSheetId="0">Resumo!$A:$C,Resumo!$1:$7</definedName>
  </definedNames>
  <calcPr calcId="191029"/>
  <pivotCaches>
    <pivotCache cacheId="1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7" l="1"/>
  <c r="AP3" i="7"/>
  <c r="AN3" i="7"/>
  <c r="AM3" i="7"/>
  <c r="AK3" i="7"/>
  <c r="AJ3" i="7"/>
  <c r="AG3" i="7"/>
  <c r="AF3" i="7"/>
  <c r="AD3" i="7"/>
  <c r="AC3" i="7"/>
  <c r="AA3" i="7"/>
  <c r="Z3" i="7"/>
  <c r="W3" i="7"/>
  <c r="V3" i="7"/>
  <c r="T3" i="7"/>
  <c r="S3" i="7"/>
  <c r="Q3" i="7"/>
  <c r="P3" i="7"/>
  <c r="M3" i="7"/>
  <c r="L3" i="7"/>
  <c r="J3" i="7"/>
  <c r="I3" i="7"/>
  <c r="G3" i="7"/>
  <c r="F3" i="7"/>
  <c r="AP2" i="7"/>
  <c r="AM2" i="7"/>
  <c r="AJ2" i="7"/>
  <c r="AF2" i="7"/>
  <c r="AC2" i="7"/>
  <c r="Z2" i="7"/>
  <c r="V2" i="7"/>
  <c r="S2" i="7"/>
  <c r="P2" i="7"/>
  <c r="L2" i="7"/>
  <c r="I2" i="7"/>
  <c r="F2" i="7"/>
  <c r="C2" i="7"/>
  <c r="D7" i="6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Patricia`.Empresa, `Comparativo_A- Patricia`.`Nome Fornecedor`, `Comparativo_A- Patricia`.Competencia, `Comparativo_A- Patricia`.Emissao, `Comparativo_A- Patricia`.Vencimento, `Comparativo_A- Patricia`.Documento, `Comparativo_A- Patricia`.Parcela, `Comparativo_A- Patricia`.`Tipo doc`, `Comparativo_A- Patricia`.Status, `Comparativo_A- Patricia`.Valor, `Comparativo_A- Patricia`.`Cod Categoria`, `Comparativo_A- Patricia`.`Novo Categoria`, `Comparativo_A- Patricia`.Comentario, `Comparativo_A- Patricia`.Repsonsável, `Comparativo_A- Patricia`.Tipo, `Comparativo_A- Patricia`.`Código Grupo`, `Comparativo_A- Patricia`.Grupo, `Comparativo_A- Patricia`.Trimestre_x000d__x000a_FROM `Z:\B - Consultas\Query_Resultado.accdb`.`Comparativo_A- Patricia` `Comparativo_A- Patricia`"/>
  </connection>
</connections>
</file>

<file path=xl/sharedStrings.xml><?xml version="1.0" encoding="utf-8"?>
<sst xmlns="http://schemas.openxmlformats.org/spreadsheetml/2006/main" count="299" uniqueCount="77">
  <si>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</si>
  <si>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</si>
  <si>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</si>
  <si>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</si>
  <si>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</si>
  <si>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</si>
  <si>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</si>
  <si>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</si>
  <si>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</si>
  <si>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</si>
  <si>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</si>
  <si>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</si>
  <si>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</si>
  <si>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</si>
  <si>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</si>
  <si>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</si>
  <si>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</si>
  <si>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</si>
  <si>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</si>
  <si>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</si>
  <si>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</si>
  <si>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</si>
  <si>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</si>
  <si>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</si>
  <si>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</si>
  <si>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</si>
  <si>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</si>
  <si>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</si>
  <si>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</si>
  <si>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</si>
  <si>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</si>
  <si>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</si>
  <si>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</si>
  <si>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</si>
  <si>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</si>
  <si>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</si>
  <si>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</si>
  <si>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</si>
  <si>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</si>
  <si>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</si>
  <si>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</si>
  <si>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</si>
  <si>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</si>
  <si>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</si>
  <si>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</si>
  <si>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</si>
  <si>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</si>
  <si>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SOFTWARE</t>
  </si>
  <si>
    <t>FORMAÇÃO E TREINAMENTO</t>
  </si>
  <si>
    <t>ENDOMARKETING</t>
  </si>
  <si>
    <t>Qualidade e Processos</t>
  </si>
  <si>
    <t>REEMBOLSO - FUNCIONÁRIOS</t>
  </si>
  <si>
    <t>SERVIÇO GRÁFICO</t>
  </si>
  <si>
    <t>Caçamba Solidária</t>
  </si>
  <si>
    <t>UNIFORME</t>
  </si>
  <si>
    <t>Orçamento inicial para 2025</t>
  </si>
  <si>
    <t>(Informar as categorias e os meses para as reduções)</t>
  </si>
  <si>
    <t>Novo Orçamento para 2025</t>
  </si>
  <si>
    <t>AMPLIFIQUE.ME MARKETING LTDA</t>
  </si>
  <si>
    <t>'424752857</t>
  </si>
  <si>
    <t>IMPULSEUP TECNOLOGIA LTDA.</t>
  </si>
  <si>
    <t>'1039855</t>
  </si>
  <si>
    <t>MERCADOLIVRE.COM ATIVIDADES DE INTERNET LTDA</t>
  </si>
  <si>
    <t>'66258/6568</t>
  </si>
  <si>
    <t>'12757</t>
  </si>
  <si>
    <t>'59242</t>
  </si>
  <si>
    <t>'039029</t>
  </si>
  <si>
    <t>'23710</t>
  </si>
  <si>
    <t>Atual</t>
  </si>
  <si>
    <t>Redução</t>
  </si>
  <si>
    <t>SOCIEDADE DE ENSINO SUPERIOR ESTACIO DE SA LTDA</t>
  </si>
  <si>
    <t>' 2025.52.002704-1</t>
  </si>
  <si>
    <t>EKO TRANSPORTES E RECOLHIMENTO DE RESIDUOS LTDA</t>
  </si>
  <si>
    <t>'1040570</t>
  </si>
  <si>
    <t>UBER DO BRASIL TECNOLOGIA LTDA.</t>
  </si>
  <si>
    <t>'1040497</t>
  </si>
  <si>
    <t>'1040568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</si>
</sst>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34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501297453702" backgroundQuery="1" missingItemsLimit="0" createdVersion="8" refreshedVersion="8" minRefreshableVersion="3" recordCount="340" xr:uid="{D4983AA1-0565-4A33-9AAA-359611A90B40}">
  <cacheSource type="external" connectionId="1"/>
  <cacheFields count="18">
    <cacheField name="Empresa" numFmtId="0" sqlType="-9">
      <sharedItems count="5">
        <s v="CLEAN AMBIENTAL"/>
        <s v="EDÃ‰SIO"/>
        <s v="EKO TRANSPORTES E RECOLHIMENTO DE RESÃDUOS LTDA"/>
        <s v="EKO TRANSPORTES E RECOLHIMENTO DE RESÍDUOS LTDA"/>
        <s v="KIOTO AMBIENTAL LTDA"/>
      </sharedItems>
    </cacheField>
    <cacheField name="Nome Fornecedor" numFmtId="0" sqlType="-9">
      <sharedItems count="27">
        <s v="&quot;-&quot;"/>
        <s v="AEREOS DISTRIBUIDORA E MERCEARIA LTDA"/>
        <s v="EDESIO S R SANTOS SERVICOS DE TRANSPORTES E ESCRITORIO - EIRELI"/>
        <s v="51.690.061 MARIANA CHAVES CARNEIRO"/>
        <s v="55.780.919 JULIANA IVONE DE SOUZA"/>
        <s v="AMPLIFIQUE.ME MARKETING LTDA"/>
        <s v="ANGUTH COMERCIO E REPRESENTACOES LTDA"/>
        <s v="ANTARES EDUCACIONAL S.A."/>
        <s v="ASSOCIACAO CACAMBA SOLIDARIA"/>
        <s v="BID THE BEST FOR YOU LTDA"/>
        <s v="BINDS TECNOLOGIA DA INFORMACAO LTDA"/>
        <s v="DENISE DOS SANTOS LEITE MOURAO CONSULTORIA DE QSMS"/>
        <s v="EKO TRANSPORTES E RECOLHIMENTO DE RESIDUOS LTDA"/>
        <s v="FAROL DA PRIMAVERA MATERIAIS DE CONSTRUCAO LTDA"/>
        <s v="FRANK ARTS ESTAMPARIA ,VENDAS DE UNIFORMES, EPIS E SERVICOS GRAFICOS LTDA"/>
        <s v="FUNDACAO GETULIO VARGAS"/>
        <s v="IMPULSEUP TECNOLOGIA LTDA."/>
        <s v="MERCADOLIVRE.COM ATIVIDADES DE INTERNET LTDA"/>
        <s v="SILVAS RIO TURISMO E FRETAMENTO LTDA"/>
        <s v="SOCIEDADE DE ENSINO SUPERIOR ESTACIO DE SA LTDA"/>
        <s v="TIAGO EMANUEL DE SOUSA COELHO 33381319841"/>
        <s v="TRACKSALE INTERNET LTDA"/>
        <s v="UBER DO BRASIL TECNOLOGIA LTDA."/>
        <s v="WM INDUSTRIA E COMERCIO DE ARTEFATOS DE CIMENTO LTDA"/>
        <s v=" ORÇAMENTO"/>
        <s v="FERRAGENS DUAS PATRIAS DE BONSUCESSO LTDA"/>
        <s v="MADEIREIRA SAO LUIZ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12-28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135">
        <m/>
        <s v="'1033021"/>
        <s v="'1032004"/>
        <s v="'1032270"/>
        <s v="'1032738"/>
        <s v="'1034350"/>
        <s v="'1034376"/>
        <s v="'1034645"/>
        <s v="'1035943"/>
        <s v="'51841"/>
        <s v="'98190"/>
        <s v="'1034049"/>
        <s v="'1031803"/>
        <s v="'424752857"/>
        <s v="'156366"/>
        <s v="'17361599"/>
        <s v="'17442236"/>
        <s v="'17442236-Juros"/>
        <s v="'17502804"/>
        <s v="'1024309"/>
        <s v="'1026246"/>
        <s v="'1027276"/>
        <s v="'1028831"/>
        <s v="'1030379"/>
        <s v="'1032229"/>
        <s v="'1034386"/>
        <s v="'1035221"/>
        <s v="'1037043"/>
        <s v="'27366"/>
        <s v="'19943"/>
        <s v="'20283"/>
        <s v="'917"/>
        <s v="'1035704"/>
        <s v="'85989"/>
        <s v="'1035593"/>
        <s v="'1035588"/>
        <s v="'1040570"/>
        <s v="'1032254"/>
        <s v="'1032713"/>
        <s v="'55353"/>
        <s v="'1021861-Juros"/>
        <s v="'1021862"/>
        <s v="'1022879"/>
        <s v="'1024797"/>
        <s v="'1024798"/>
        <s v="'1024799"/>
        <s v="'1024800"/>
        <s v="'1030827"/>
        <s v="'1031557"/>
        <s v="'5302"/>
        <s v="'4799"/>
        <s v="'5621"/>
        <s v="'5954"/>
        <s v="'1039855"/>
        <s v="'4501"/>
        <s v="'10820"/>
        <s v="'82551"/>
        <s v="'66258/6568"/>
        <s v="'12757"/>
        <s v="'59242"/>
        <s v="'039029"/>
        <s v="'23710"/>
        <s v="'1034299"/>
        <s v="'2024.23.066248-8"/>
        <s v="'2024.25.004829-7"/>
        <s v="'2024.26.667050-2"/>
        <s v="'2020.03.05858-1"/>
        <s v="'012263557-8"/>
        <s v="'012269579"/>
        <s v="'2024.37.092850-2"/>
        <s v="'1031226"/>
        <s v="'2024.41.566386-3"/>
        <s v="'2024.44.655116-1"/>
        <s v="'2024.45.613589-6"/>
        <s v="'2024.45.613589-6-Juros"/>
        <s v="'2024.47.398789-7"/>
        <s v="' 2025.49.038672-1"/>
        <s v="' 2025.52.002704-1"/>
        <s v="'18"/>
        <s v="'20"/>
        <s v="'022"/>
        <s v="'4527"/>
        <s v="'4527-Juros"/>
        <s v="'5880"/>
        <s v="'5648"/>
        <s v="'6144"/>
        <s v="'6656"/>
        <s v="'7230"/>
        <s v="'7716"/>
        <s v="'1022204"/>
        <s v="'1026186"/>
        <s v="'1028023"/>
        <s v="'1028024"/>
        <s v="'1028013"/>
        <s v="'1028014"/>
        <s v="'1030381"/>
        <s v="'1030384"/>
        <s v="'1030387"/>
        <s v="'1031750"/>
        <s v="'1032313"/>
        <s v="'1032315"/>
        <s v="'1032324"/>
        <s v="'1032325"/>
        <s v="'1032326"/>
        <s v="'1032425"/>
        <s v="'1034952"/>
        <s v="'1035089"/>
        <s v="'1035093"/>
        <s v="'1035094"/>
        <s v="'1035583"/>
        <s v="'1035584"/>
        <s v="'1036607"/>
        <s v="'1037249"/>
        <s v="'1037251"/>
        <s v="'1037253"/>
        <s v="'1037255"/>
        <s v="'1037476"/>
        <s v="'1037479"/>
        <s v="'1037486"/>
        <s v="'1037487"/>
        <s v="'1040497"/>
        <s v="'1040568"/>
        <s v="'85"/>
        <s v="'89"/>
        <s v="Orçamento"/>
        <s v="'123897"/>
        <s v="'47558"/>
        <s v="'47609"/>
        <s v="'47572"/>
        <s v="'47572-Juros"/>
        <s v="'47580"/>
        <s v="'47580-Juros"/>
        <s v="'46629"/>
        <s v="'47609-Juros"/>
        <s v="'48108"/>
      </sharedItems>
    </cacheField>
    <cacheField name="Parcela" numFmtId="0" sqlType="-9">
      <sharedItems containsBlank="1" count="4">
        <m/>
        <s v="1 | 1"/>
        <s v="1 | 2"/>
        <s v="2 | 2"/>
      </sharedItems>
    </cacheField>
    <cacheField name="Tipo doc" numFmtId="0" sqlType="-9">
      <sharedItems count="8">
        <s v="Manual"/>
        <s v="AP"/>
        <s v="NOTA FISCAL"/>
        <s v="REEMBOLSO"/>
        <s v="NFs (FORA)"/>
        <s v="FATURA"/>
        <s v="ADIANTAMENTO"/>
        <s v="NFS"/>
      </sharedItems>
    </cacheField>
    <cacheField name="Status" numFmtId="0" sqlType="-9">
      <sharedItems count="2">
        <s v="Conciliado"/>
        <s v="Baixado"/>
      </sharedItems>
    </cacheField>
    <cacheField name="Valor" numFmtId="0" sqlType="8">
      <sharedItems containsSemiMixedTypes="0" containsString="0" containsNumber="1" minValue="-5986" maxValue="15000"/>
    </cacheField>
    <cacheField name="Cod Categoria" numFmtId="0" sqlType="8">
      <sharedItems containsSemiMixedTypes="0" containsString="0" containsNumber="1" containsInteger="1" minValue="301306" maxValue="303417" count="12">
        <n v="303416"/>
        <n v="303412"/>
        <n v="303414"/>
        <n v="303406"/>
        <n v="301306"/>
        <n v="303201"/>
        <n v="303308"/>
        <n v="303415"/>
        <n v="303410"/>
        <n v="302409"/>
        <n v="303411"/>
        <n v="303417"/>
      </sharedItems>
    </cacheField>
    <cacheField name="Novo Categoria" numFmtId="0" sqlType="-9">
      <sharedItems count="12">
        <s v="OUTRAS DESPESAS ADMINISTRATIVAS"/>
        <s v="BRINDES"/>
        <s v="REEMBOLSO - FUNCIONÁRIOS"/>
        <s v="SOFTWARE"/>
        <s v="FORMAÇÃO E TREINAMENTO"/>
        <s v="JUROS E MULTAS"/>
        <s v="SERVICO PRESTADO - PJ"/>
        <s v="OUTRAS DESPESAS - DIRETORIA"/>
        <s v="ENDOMARKETING"/>
        <s v="SERVIÇÕS PRESTADOS POR TERCEIROS"/>
        <s v="UNIFORME"/>
        <s v="SERVIÇO GRÁFICO"/>
      </sharedItems>
    </cacheField>
    <cacheField name="Comentario" numFmtId="0" sqlType="-9">
      <sharedItems containsBlank="1"/>
    </cacheField>
    <cacheField name="Repsonsável" numFmtId="0" sqlType="-9">
      <sharedItems count="1">
        <s v="Patricia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8003" maxValue="8007" count="2">
        <n v="8003"/>
        <n v="8007"/>
      </sharedItems>
    </cacheField>
    <cacheField name="Grupo" numFmtId="0" sqlType="-9">
      <sharedItems count="2">
        <s v="Qualidade e Processos"/>
        <s v="Caçamba Solidária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0"/>
    <m/>
    <m/>
    <x v="0"/>
    <x v="0"/>
    <x v="0"/>
    <x v="0"/>
    <n v="0.01"/>
    <x v="0"/>
    <x v="0"/>
    <m/>
    <x v="0"/>
    <x v="0"/>
    <x v="1"/>
    <x v="1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1"/>
    <x v="1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1"/>
    <x v="1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3"/>
    <m/>
    <m/>
    <x v="0"/>
    <x v="0"/>
    <x v="0"/>
    <x v="0"/>
    <n v="0.01"/>
    <x v="0"/>
    <x v="0"/>
    <m/>
    <x v="0"/>
    <x v="0"/>
    <x v="1"/>
    <x v="1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1"/>
    <x v="1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1"/>
    <x v="1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6"/>
    <m/>
    <m/>
    <x v="0"/>
    <x v="0"/>
    <x v="0"/>
    <x v="0"/>
    <n v="0.01"/>
    <x v="0"/>
    <x v="0"/>
    <m/>
    <x v="0"/>
    <x v="0"/>
    <x v="1"/>
    <x v="1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1"/>
    <x v="1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1"/>
    <x v="1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9"/>
    <m/>
    <m/>
    <x v="0"/>
    <x v="0"/>
    <x v="0"/>
    <x v="0"/>
    <n v="0.01"/>
    <x v="0"/>
    <x v="0"/>
    <m/>
    <x v="0"/>
    <x v="0"/>
    <x v="1"/>
    <x v="1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1"/>
    <x v="1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1"/>
    <x v="1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2"/>
    <m/>
    <m/>
    <x v="0"/>
    <x v="0"/>
    <x v="0"/>
    <x v="0"/>
    <n v="0.01"/>
    <x v="0"/>
    <x v="0"/>
    <m/>
    <x v="0"/>
    <x v="0"/>
    <x v="1"/>
    <x v="1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1"/>
    <x v="1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1"/>
    <x v="1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5"/>
    <m/>
    <m/>
    <x v="0"/>
    <x v="0"/>
    <x v="0"/>
    <x v="0"/>
    <n v="0.01"/>
    <x v="0"/>
    <x v="0"/>
    <m/>
    <x v="0"/>
    <x v="0"/>
    <x v="1"/>
    <x v="1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1"/>
    <x v="1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1"/>
    <x v="1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8"/>
    <m/>
    <m/>
    <x v="0"/>
    <x v="0"/>
    <x v="0"/>
    <x v="0"/>
    <n v="0.01"/>
    <x v="0"/>
    <x v="0"/>
    <m/>
    <x v="0"/>
    <x v="0"/>
    <x v="1"/>
    <x v="1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1"/>
    <x v="1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1"/>
    <x v="1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1"/>
    <m/>
    <m/>
    <x v="0"/>
    <x v="0"/>
    <x v="0"/>
    <x v="0"/>
    <n v="0.01"/>
    <x v="0"/>
    <x v="0"/>
    <m/>
    <x v="0"/>
    <x v="0"/>
    <x v="1"/>
    <x v="1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1"/>
    <x v="1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1"/>
    <x v="1"/>
    <x v="3"/>
  </r>
  <r>
    <x v="1"/>
    <x v="1"/>
    <x v="8"/>
    <d v="2024-09-20T00:00:00"/>
    <d v="2024-09-20T00:00:00"/>
    <x v="1"/>
    <x v="1"/>
    <x v="1"/>
    <x v="0"/>
    <n v="-215"/>
    <x v="0"/>
    <x v="0"/>
    <s v="REF almoÃ§o - caÃ§amba solidÃ¡ria (perÃ­odo 23/09 a 27/09)"/>
    <x v="0"/>
    <x v="0"/>
    <x v="1"/>
    <x v="1"/>
    <x v="2"/>
  </r>
  <r>
    <x v="1"/>
    <x v="2"/>
    <x v="8"/>
    <d v="2024-09-02T00:00:00"/>
    <d v="2024-09-02T00:00:00"/>
    <x v="2"/>
    <x v="1"/>
    <x v="1"/>
    <x v="0"/>
    <n v="-407.7"/>
    <x v="0"/>
    <x v="0"/>
    <s v="REF. PROTESTO"/>
    <x v="0"/>
    <x v="0"/>
    <x v="0"/>
    <x v="0"/>
    <x v="2"/>
  </r>
  <r>
    <x v="1"/>
    <x v="2"/>
    <x v="8"/>
    <d v="2024-09-06T00:00:00"/>
    <d v="2024-09-09T00:00:00"/>
    <x v="3"/>
    <x v="1"/>
    <x v="1"/>
    <x v="0"/>
    <n v="-215"/>
    <x v="0"/>
    <x v="0"/>
    <s v="REF. CAÃ‡AMBA SOLIDÃRIA"/>
    <x v="0"/>
    <x v="0"/>
    <x v="1"/>
    <x v="1"/>
    <x v="2"/>
  </r>
  <r>
    <x v="1"/>
    <x v="2"/>
    <x v="8"/>
    <d v="2024-09-13T00:00:00"/>
    <d v="2024-09-16T00:00:00"/>
    <x v="4"/>
    <x v="1"/>
    <x v="1"/>
    <x v="0"/>
    <n v="-215"/>
    <x v="0"/>
    <x v="0"/>
    <s v="REF. CAÃ‡AMBA SOLIDÃRIA"/>
    <x v="0"/>
    <x v="0"/>
    <x v="1"/>
    <x v="1"/>
    <x v="2"/>
  </r>
  <r>
    <x v="1"/>
    <x v="2"/>
    <x v="9"/>
    <d v="2024-10-14T00:00:00"/>
    <d v="2024-10-18T00:00:00"/>
    <x v="5"/>
    <x v="1"/>
    <x v="1"/>
    <x v="0"/>
    <n v="-1000"/>
    <x v="0"/>
    <x v="0"/>
    <s v="REF. Mao de obra - caÃ§amba solidÃ¡ria "/>
    <x v="0"/>
    <x v="0"/>
    <x v="1"/>
    <x v="1"/>
    <x v="3"/>
  </r>
  <r>
    <x v="1"/>
    <x v="2"/>
    <x v="9"/>
    <d v="2024-10-15T00:00:00"/>
    <d v="2024-10-16T00:00:00"/>
    <x v="6"/>
    <x v="1"/>
    <x v="1"/>
    <x v="0"/>
    <n v="-180"/>
    <x v="0"/>
    <x v="0"/>
    <s v="Cafe da manha - AÃ§Ã£o CaÃ§amba SolidÃ¡ria"/>
    <x v="0"/>
    <x v="0"/>
    <x v="1"/>
    <x v="1"/>
    <x v="3"/>
  </r>
  <r>
    <x v="1"/>
    <x v="2"/>
    <x v="9"/>
    <d v="2024-10-21T00:00:00"/>
    <d v="2024-10-22T00:00:00"/>
    <x v="7"/>
    <x v="1"/>
    <x v="1"/>
    <x v="0"/>
    <n v="-150"/>
    <x v="0"/>
    <x v="0"/>
    <s v="CaÃ§amba SolidÃ¡ria - Montagem de mÃ³veis"/>
    <x v="0"/>
    <x v="0"/>
    <x v="1"/>
    <x v="1"/>
    <x v="3"/>
  </r>
  <r>
    <x v="1"/>
    <x v="2"/>
    <x v="10"/>
    <d v="2024-11-09T00:00:00"/>
    <d v="2024-11-11T00:00:00"/>
    <x v="8"/>
    <x v="1"/>
    <x v="1"/>
    <x v="0"/>
    <n v="-75"/>
    <x v="0"/>
    <x v="0"/>
    <s v="REF. IMPRESSÃƒO COLOR"/>
    <x v="0"/>
    <x v="0"/>
    <x v="0"/>
    <x v="0"/>
    <x v="3"/>
  </r>
  <r>
    <x v="1"/>
    <x v="2"/>
    <x v="10"/>
    <d v="2024-11-09T00:00:00"/>
    <d v="2024-11-11T00:00:00"/>
    <x v="9"/>
    <x v="1"/>
    <x v="2"/>
    <x v="0"/>
    <n v="-231.92"/>
    <x v="1"/>
    <x v="1"/>
    <s v="REF. BRINDES SEMANA DA QUALIDADE"/>
    <x v="0"/>
    <x v="0"/>
    <x v="0"/>
    <x v="0"/>
    <x v="3"/>
  </r>
  <r>
    <x v="1"/>
    <x v="2"/>
    <x v="10"/>
    <d v="2024-11-09T00:00:00"/>
    <d v="2024-11-11T00:00:00"/>
    <x v="10"/>
    <x v="1"/>
    <x v="2"/>
    <x v="0"/>
    <n v="-35.700000000000003"/>
    <x v="0"/>
    <x v="0"/>
    <s v="REF. COMPRA DE BOLAS"/>
    <x v="0"/>
    <x v="0"/>
    <x v="0"/>
    <x v="0"/>
    <x v="3"/>
  </r>
  <r>
    <x v="2"/>
    <x v="3"/>
    <x v="8"/>
    <d v="2024-09-18T00:00:00"/>
    <d v="2024-10-15T00:00:00"/>
    <x v="11"/>
    <x v="1"/>
    <x v="1"/>
    <x v="0"/>
    <n v="-487"/>
    <x v="0"/>
    <x v="0"/>
    <s v="REF: SEMANA DA QUALIDADE"/>
    <x v="0"/>
    <x v="0"/>
    <x v="0"/>
    <x v="0"/>
    <x v="2"/>
  </r>
  <r>
    <x v="2"/>
    <x v="4"/>
    <x v="7"/>
    <d v="2024-08-29T00:00:00"/>
    <d v="2024-09-03T00:00:00"/>
    <x v="12"/>
    <x v="1"/>
    <x v="3"/>
    <x v="0"/>
    <n v="-55.8"/>
    <x v="2"/>
    <x v="2"/>
    <s v="DiferenÃ§a de VA - Juliana Ivone de Souza"/>
    <x v="0"/>
    <x v="0"/>
    <x v="0"/>
    <x v="0"/>
    <x v="2"/>
  </r>
  <r>
    <x v="2"/>
    <x v="5"/>
    <x v="12"/>
    <d v="2025-01-30T00:00:00"/>
    <d v="2025-02-03T00:00:00"/>
    <x v="13"/>
    <x v="1"/>
    <x v="4"/>
    <x v="0"/>
    <n v="-979"/>
    <x v="3"/>
    <x v="3"/>
    <s v="REF: AMPLIFIQUE "/>
    <x v="0"/>
    <x v="0"/>
    <x v="0"/>
    <x v="0"/>
    <x v="0"/>
  </r>
  <r>
    <x v="2"/>
    <x v="6"/>
    <x v="10"/>
    <d v="2024-11-14T00:00:00"/>
    <d v="2024-12-15T00:00:00"/>
    <x v="14"/>
    <x v="1"/>
    <x v="2"/>
    <x v="0"/>
    <n v="-131.93"/>
    <x v="0"/>
    <x v="0"/>
    <s v="REF.  AÃ‡ÃƒO SEMANA DA QUALIDADE"/>
    <x v="0"/>
    <x v="0"/>
    <x v="0"/>
    <x v="0"/>
    <x v="3"/>
  </r>
  <r>
    <x v="2"/>
    <x v="7"/>
    <x v="0"/>
    <d v="2023-12-29T00:00:00"/>
    <d v="2024-01-05T00:00:00"/>
    <x v="15"/>
    <x v="1"/>
    <x v="5"/>
    <x v="0"/>
    <n v="-312.94"/>
    <x v="4"/>
    <x v="4"/>
    <s v="REF. MENSALIDADE JULIANA"/>
    <x v="0"/>
    <x v="0"/>
    <x v="0"/>
    <x v="0"/>
    <x v="0"/>
  </r>
  <r>
    <x v="2"/>
    <x v="7"/>
    <x v="1"/>
    <d v="2024-01-30T00:00:00"/>
    <d v="2024-03-05T00:00:00"/>
    <x v="16"/>
    <x v="1"/>
    <x v="5"/>
    <x v="0"/>
    <n v="-312.94"/>
    <x v="4"/>
    <x v="4"/>
    <s v="REF. MENSALIDADE JULIANA"/>
    <x v="0"/>
    <x v="0"/>
    <x v="0"/>
    <x v="0"/>
    <x v="0"/>
  </r>
  <r>
    <x v="2"/>
    <x v="7"/>
    <x v="2"/>
    <d v="2024-01-30T00:00:00"/>
    <d v="2024-03-05T00:00:00"/>
    <x v="17"/>
    <x v="1"/>
    <x v="5"/>
    <x v="0"/>
    <n v="-9.15"/>
    <x v="5"/>
    <x v="5"/>
    <s v="."/>
    <x v="0"/>
    <x v="0"/>
    <x v="0"/>
    <x v="0"/>
    <x v="0"/>
  </r>
  <r>
    <x v="2"/>
    <x v="7"/>
    <x v="2"/>
    <d v="2024-02-21T00:00:00"/>
    <d v="2024-03-05T00:00:00"/>
    <x v="18"/>
    <x v="1"/>
    <x v="5"/>
    <x v="0"/>
    <n v="-312.94"/>
    <x v="4"/>
    <x v="4"/>
    <s v="REF. MENSALIDADE JULIANA"/>
    <x v="0"/>
    <x v="0"/>
    <x v="0"/>
    <x v="0"/>
    <x v="0"/>
  </r>
  <r>
    <x v="2"/>
    <x v="7"/>
    <x v="3"/>
    <d v="2024-02-21T00:00:00"/>
    <d v="2024-04-05T00:00:00"/>
    <x v="19"/>
    <x v="1"/>
    <x v="5"/>
    <x v="0"/>
    <n v="-312.94"/>
    <x v="4"/>
    <x v="4"/>
    <s v="REF. MENSALIDADE JULIANA"/>
    <x v="0"/>
    <x v="0"/>
    <x v="0"/>
    <x v="0"/>
    <x v="1"/>
  </r>
  <r>
    <x v="2"/>
    <x v="8"/>
    <x v="3"/>
    <d v="2024-05-10T00:00:00"/>
    <d v="2024-05-13T00:00:00"/>
    <x v="20"/>
    <x v="1"/>
    <x v="1"/>
    <x v="0"/>
    <n v="-2500"/>
    <x v="6"/>
    <x v="6"/>
    <s v="Ref. ASSOCIAÃ‡ÃƒO CAÃ‡AMBA SOLIDÃRIA"/>
    <x v="0"/>
    <x v="0"/>
    <x v="1"/>
    <x v="1"/>
    <x v="1"/>
  </r>
  <r>
    <x v="2"/>
    <x v="8"/>
    <x v="4"/>
    <d v="2024-05-10T00:00:00"/>
    <d v="2024-06-11T00:00:00"/>
    <x v="21"/>
    <x v="1"/>
    <x v="1"/>
    <x v="0"/>
    <n v="-2500"/>
    <x v="6"/>
    <x v="6"/>
    <s v="Ref. ASSOCIAÃ‡ÃƒO CAÃ‡AMBA SOLIDÃRIA"/>
    <x v="0"/>
    <x v="0"/>
    <x v="1"/>
    <x v="1"/>
    <x v="1"/>
  </r>
  <r>
    <x v="2"/>
    <x v="8"/>
    <x v="5"/>
    <d v="2024-07-03T00:00:00"/>
    <d v="2024-07-11T00:00:00"/>
    <x v="22"/>
    <x v="1"/>
    <x v="1"/>
    <x v="0"/>
    <n v="-2500"/>
    <x v="6"/>
    <x v="6"/>
    <s v="Ref. ASSOCIAÃ‡ÃƒO CAÃ‡AMBA SOLIDÃRIA"/>
    <x v="0"/>
    <x v="0"/>
    <x v="1"/>
    <x v="1"/>
    <x v="1"/>
  </r>
  <r>
    <x v="2"/>
    <x v="8"/>
    <x v="6"/>
    <d v="2024-08-02T00:00:00"/>
    <d v="2024-08-13T00:00:00"/>
    <x v="23"/>
    <x v="1"/>
    <x v="1"/>
    <x v="0"/>
    <n v="-2500"/>
    <x v="6"/>
    <x v="6"/>
    <s v="Ref. ASSOCIAÃ‡ÃƒO CAÃ‡AMBA SOLIDÃRIA"/>
    <x v="0"/>
    <x v="0"/>
    <x v="1"/>
    <x v="1"/>
    <x v="2"/>
  </r>
  <r>
    <x v="2"/>
    <x v="8"/>
    <x v="7"/>
    <d v="2024-09-02T00:00:00"/>
    <d v="2024-09-11T00:00:00"/>
    <x v="24"/>
    <x v="1"/>
    <x v="1"/>
    <x v="0"/>
    <n v="-2500"/>
    <x v="6"/>
    <x v="6"/>
    <s v="Ref. ASSOCIAÃ‡ÃƒO CAÃ‡AMBA SOLIDÃRIA"/>
    <x v="0"/>
    <x v="0"/>
    <x v="1"/>
    <x v="1"/>
    <x v="2"/>
  </r>
  <r>
    <x v="2"/>
    <x v="8"/>
    <x v="8"/>
    <d v="2024-10-02T00:00:00"/>
    <d v="2024-10-17T00:00:00"/>
    <x v="25"/>
    <x v="1"/>
    <x v="1"/>
    <x v="0"/>
    <n v="-2500"/>
    <x v="6"/>
    <x v="6"/>
    <s v="Ref. ASSOCIAÃ‡ÃƒO CAÃ‡AMBA SOLIDÃRIA"/>
    <x v="0"/>
    <x v="0"/>
    <x v="1"/>
    <x v="1"/>
    <x v="2"/>
  </r>
  <r>
    <x v="2"/>
    <x v="8"/>
    <x v="9"/>
    <d v="2024-11-01T00:00:00"/>
    <d v="2024-11-12T00:00:00"/>
    <x v="26"/>
    <x v="1"/>
    <x v="1"/>
    <x v="0"/>
    <n v="-2500"/>
    <x v="6"/>
    <x v="6"/>
    <s v="Ref. ASSOCIAÃ‡ÃƒO CAÃ‡AMBA SOLIDÃRIA"/>
    <x v="0"/>
    <x v="0"/>
    <x v="1"/>
    <x v="1"/>
    <x v="3"/>
  </r>
  <r>
    <x v="2"/>
    <x v="8"/>
    <x v="10"/>
    <d v="2024-12-02T00:00:00"/>
    <d v="2024-12-11T00:00:00"/>
    <x v="27"/>
    <x v="1"/>
    <x v="1"/>
    <x v="0"/>
    <n v="-2500"/>
    <x v="6"/>
    <x v="6"/>
    <s v="Ref. ASSOCIAÃ‡ÃƒO CAÃ‡AMBA SOLIDÃRIA"/>
    <x v="0"/>
    <x v="0"/>
    <x v="1"/>
    <x v="1"/>
    <x v="3"/>
  </r>
  <r>
    <x v="2"/>
    <x v="9"/>
    <x v="9"/>
    <d v="2024-10-25T00:00:00"/>
    <d v="2024-11-15T00:00:00"/>
    <x v="28"/>
    <x v="1"/>
    <x v="2"/>
    <x v="0"/>
    <n v="-54.45"/>
    <x v="7"/>
    <x v="7"/>
    <s v="REF: COMPRA CARTAO CLARA QUALIDADE"/>
    <x v="0"/>
    <x v="0"/>
    <x v="0"/>
    <x v="0"/>
    <x v="3"/>
  </r>
  <r>
    <x v="2"/>
    <x v="10"/>
    <x v="7"/>
    <d v="2024-08-28T00:00:00"/>
    <d v="2024-09-12T00:00:00"/>
    <x v="29"/>
    <x v="1"/>
    <x v="4"/>
    <x v="0"/>
    <n v="-2999"/>
    <x v="3"/>
    <x v="3"/>
    <s v="REF:EKO TRANSPORTES | Nota Fiscal e Boleto | Plano Mensal | Binds.co"/>
    <x v="0"/>
    <x v="0"/>
    <x v="0"/>
    <x v="0"/>
    <x v="2"/>
  </r>
  <r>
    <x v="2"/>
    <x v="10"/>
    <x v="9"/>
    <d v="2024-10-01T00:00:00"/>
    <d v="2024-10-10T00:00:00"/>
    <x v="30"/>
    <x v="1"/>
    <x v="4"/>
    <x v="0"/>
    <n v="-5986"/>
    <x v="3"/>
    <x v="3"/>
    <s v="REF:EKO TRANSPORTES | Nota Fiscal e Boleto | Plano Mensal | Binds.co"/>
    <x v="0"/>
    <x v="0"/>
    <x v="0"/>
    <x v="0"/>
    <x v="3"/>
  </r>
  <r>
    <x v="2"/>
    <x v="11"/>
    <x v="7"/>
    <d v="2024-08-20T00:00:00"/>
    <d v="2024-08-25T00:00:00"/>
    <x v="31"/>
    <x v="1"/>
    <x v="4"/>
    <x v="0"/>
    <n v="-3566.3"/>
    <x v="4"/>
    <x v="4"/>
    <s v="NF Naturale -  DiagnÃ³stico do ESG no Grupo URBAM"/>
    <x v="0"/>
    <x v="0"/>
    <x v="0"/>
    <x v="0"/>
    <x v="2"/>
  </r>
  <r>
    <x v="2"/>
    <x v="12"/>
    <x v="9"/>
    <d v="2024-10-16T00:00:00"/>
    <d v="2024-11-15T00:00:00"/>
    <x v="32"/>
    <x v="1"/>
    <x v="1"/>
    <x v="0"/>
    <n v="-291"/>
    <x v="0"/>
    <x v="0"/>
    <s v="REF. CARTÃƒO CLARA - QUALIDADE"/>
    <x v="0"/>
    <x v="0"/>
    <x v="0"/>
    <x v="0"/>
    <x v="3"/>
  </r>
  <r>
    <x v="2"/>
    <x v="12"/>
    <x v="9"/>
    <d v="2024-10-16T00:00:00"/>
    <d v="2024-11-15T00:00:00"/>
    <x v="33"/>
    <x v="1"/>
    <x v="1"/>
    <x v="0"/>
    <n v="-58.61"/>
    <x v="0"/>
    <x v="0"/>
    <s v="CARTAO CLARA - cafÃ© da manha aÃ§Ã£o caÃ§amba "/>
    <x v="0"/>
    <x v="0"/>
    <x v="1"/>
    <x v="1"/>
    <x v="3"/>
  </r>
  <r>
    <x v="2"/>
    <x v="12"/>
    <x v="9"/>
    <d v="2024-10-23T00:00:00"/>
    <d v="2024-11-15T00:00:00"/>
    <x v="34"/>
    <x v="1"/>
    <x v="1"/>
    <x v="0"/>
    <n v="-98"/>
    <x v="0"/>
    <x v="0"/>
    <s v="REF. OUTRAS DESPESAS - COMPRA CARTAO QUALIDADE - N TEVE NF"/>
    <x v="0"/>
    <x v="0"/>
    <x v="0"/>
    <x v="0"/>
    <x v="3"/>
  </r>
  <r>
    <x v="2"/>
    <x v="12"/>
    <x v="9"/>
    <d v="2024-10-24T00:00:00"/>
    <d v="2024-11-15T00:00:00"/>
    <x v="35"/>
    <x v="1"/>
    <x v="1"/>
    <x v="0"/>
    <n v="-76.680000000000007"/>
    <x v="0"/>
    <x v="0"/>
    <s v="REF. OUTRAS DESPESAS - COMPRA CARTAO QUALIDADE - N TEVE NF"/>
    <x v="0"/>
    <x v="0"/>
    <x v="0"/>
    <x v="0"/>
    <x v="3"/>
  </r>
  <r>
    <x v="2"/>
    <x v="12"/>
    <x v="12"/>
    <d v="2025-02-06T00:00:00"/>
    <d v="2025-02-15T00:00:00"/>
    <x v="36"/>
    <x v="1"/>
    <x v="1"/>
    <x v="1"/>
    <n v="-3000"/>
    <x v="0"/>
    <x v="0"/>
    <s v="REF. CARTÃƒO CLARA - QUALIDADE"/>
    <x v="0"/>
    <x v="0"/>
    <x v="0"/>
    <x v="0"/>
    <x v="0"/>
  </r>
  <r>
    <x v="2"/>
    <x v="13"/>
    <x v="8"/>
    <d v="2024-09-06T00:00:00"/>
    <d v="2024-09-06T00:00:00"/>
    <x v="37"/>
    <x v="1"/>
    <x v="6"/>
    <x v="0"/>
    <n v="-4100"/>
    <x v="0"/>
    <x v="0"/>
    <s v="REF: MATERIAL CAÃ‡AMBA SOLIDÃRIA"/>
    <x v="0"/>
    <x v="0"/>
    <x v="1"/>
    <x v="1"/>
    <x v="2"/>
  </r>
  <r>
    <x v="2"/>
    <x v="13"/>
    <x v="8"/>
    <d v="2024-09-13T00:00:00"/>
    <d v="2024-09-13T00:00:00"/>
    <x v="38"/>
    <x v="1"/>
    <x v="6"/>
    <x v="0"/>
    <n v="-489.99"/>
    <x v="0"/>
    <x v="0"/>
    <s v="REF: MATERIAL CAÃ‡AMBA SOLIDÃRIA "/>
    <x v="0"/>
    <x v="0"/>
    <x v="1"/>
    <x v="1"/>
    <x v="2"/>
  </r>
  <r>
    <x v="2"/>
    <x v="14"/>
    <x v="7"/>
    <d v="2024-08-28T00:00:00"/>
    <d v="2024-09-15T00:00:00"/>
    <x v="39"/>
    <x v="1"/>
    <x v="7"/>
    <x v="0"/>
    <n v="-1000"/>
    <x v="8"/>
    <x v="8"/>
    <s v="REF. CAMISAS "/>
    <x v="0"/>
    <x v="0"/>
    <x v="1"/>
    <x v="1"/>
    <x v="2"/>
  </r>
  <r>
    <x v="2"/>
    <x v="15"/>
    <x v="0"/>
    <d v="2024-01-09T00:00:00"/>
    <d v="2024-01-11T00:00:00"/>
    <x v="40"/>
    <x v="1"/>
    <x v="5"/>
    <x v="0"/>
    <n v="-14.32"/>
    <x v="5"/>
    <x v="5"/>
    <s v="."/>
    <x v="0"/>
    <x v="0"/>
    <x v="0"/>
    <x v="0"/>
    <x v="0"/>
  </r>
  <r>
    <x v="2"/>
    <x v="15"/>
    <x v="0"/>
    <d v="2024-01-09T00:00:00"/>
    <d v="2024-01-22T00:00:00"/>
    <x v="41"/>
    <x v="1"/>
    <x v="5"/>
    <x v="0"/>
    <n v="-536.35"/>
    <x v="4"/>
    <x v="4"/>
    <s v="REF. BOLETO - MENSALIDADE - PATRICIA TORRES LOBITZKI MARTINS -CURSO DE GESTÃƒO DA QUALIDADE E PROCESSOS"/>
    <x v="0"/>
    <x v="0"/>
    <x v="0"/>
    <x v="0"/>
    <x v="0"/>
  </r>
  <r>
    <x v="2"/>
    <x v="15"/>
    <x v="1"/>
    <d v="2024-02-20T00:00:00"/>
    <d v="2024-02-22T00:00:00"/>
    <x v="42"/>
    <x v="1"/>
    <x v="5"/>
    <x v="0"/>
    <n v="-536.35"/>
    <x v="4"/>
    <x v="4"/>
    <s v="REF. BOLETO - MENSALIDADE - PATRICIA TORRES LOBITZKI MARTINS -CURSO DE GESTÃƒO DA QUALIDADE E PROCESSOS"/>
    <x v="0"/>
    <x v="0"/>
    <x v="0"/>
    <x v="0"/>
    <x v="0"/>
  </r>
  <r>
    <x v="2"/>
    <x v="15"/>
    <x v="2"/>
    <d v="2024-04-09T00:00:00"/>
    <d v="2024-04-22T00:00:00"/>
    <x v="43"/>
    <x v="1"/>
    <x v="5"/>
    <x v="0"/>
    <n v="-536.35"/>
    <x v="4"/>
    <x v="4"/>
    <s v="REF. BOLETO - MENSALIDADE - PATRICIA TORRES LOBITZKI MARTINS -CURSO DE GESTÃƒO DA QUALIDADE E PROCESSOS"/>
    <x v="0"/>
    <x v="0"/>
    <x v="0"/>
    <x v="0"/>
    <x v="0"/>
  </r>
  <r>
    <x v="2"/>
    <x v="15"/>
    <x v="3"/>
    <d v="2024-04-09T00:00:00"/>
    <d v="2024-05-22T00:00:00"/>
    <x v="44"/>
    <x v="1"/>
    <x v="5"/>
    <x v="0"/>
    <n v="-536.35"/>
    <x v="4"/>
    <x v="4"/>
    <s v="REF. BOLETO - MENSALIDADE - PATRICIA TORRES LOBITZKI MARTINS -CURSO DE GESTÃƒO DA QUALIDADE E PROCESSOS"/>
    <x v="0"/>
    <x v="0"/>
    <x v="0"/>
    <x v="0"/>
    <x v="1"/>
  </r>
  <r>
    <x v="2"/>
    <x v="15"/>
    <x v="5"/>
    <d v="2024-04-09T00:00:00"/>
    <d v="2024-06-22T00:00:00"/>
    <x v="45"/>
    <x v="1"/>
    <x v="5"/>
    <x v="0"/>
    <n v="-536.35"/>
    <x v="4"/>
    <x v="4"/>
    <s v="REF. BOLETO - MENSALIDADE - PATRICIA TORRES LOBITZKI MARTINS -CURSO DE GESTÃƒO DA QUALIDADE E PROCESSOS"/>
    <x v="0"/>
    <x v="0"/>
    <x v="0"/>
    <x v="0"/>
    <x v="1"/>
  </r>
  <r>
    <x v="2"/>
    <x v="15"/>
    <x v="6"/>
    <d v="2024-04-09T00:00:00"/>
    <d v="2024-07-22T00:00:00"/>
    <x v="46"/>
    <x v="1"/>
    <x v="5"/>
    <x v="0"/>
    <n v="-536.35"/>
    <x v="4"/>
    <x v="4"/>
    <s v="REF. BOLETO - MENSALIDADE - PATRICIA TORRES LOBITZKI MARTINS -CURSO DE GESTÃƒO DA QUALIDADE E PROCESSOS"/>
    <x v="0"/>
    <x v="0"/>
    <x v="0"/>
    <x v="0"/>
    <x v="2"/>
  </r>
  <r>
    <x v="2"/>
    <x v="15"/>
    <x v="6"/>
    <d v="2024-08-07T00:00:00"/>
    <d v="2024-08-12T00:00:00"/>
    <x v="47"/>
    <x v="1"/>
    <x v="5"/>
    <x v="0"/>
    <n v="-572.62"/>
    <x v="4"/>
    <x v="4"/>
    <s v="REF. BOLETO - MENSALIDADE - PATRICIA TORRES LOBITZKI MARTINS -CURSO DE GESTÃƒO DA QUALIDADE E PROCESSOS PAGAMENTO REFERENTE A MENSALIDADE MARÃ‡O"/>
    <x v="0"/>
    <x v="0"/>
    <x v="0"/>
    <x v="0"/>
    <x v="2"/>
  </r>
  <r>
    <x v="2"/>
    <x v="16"/>
    <x v="7"/>
    <d v="2024-08-23T00:00:00"/>
    <d v="2024-08-27T00:00:00"/>
    <x v="48"/>
    <x v="1"/>
    <x v="4"/>
    <x v="0"/>
    <n v="-1320"/>
    <x v="3"/>
    <x v="3"/>
    <s v="REF: GestÃ£o de metas (IMPULSE UP) - "/>
    <x v="0"/>
    <x v="0"/>
    <x v="0"/>
    <x v="0"/>
    <x v="2"/>
  </r>
  <r>
    <x v="2"/>
    <x v="16"/>
    <x v="9"/>
    <d v="2024-10-10T00:00:00"/>
    <d v="2024-10-20T00:00:00"/>
    <x v="49"/>
    <x v="1"/>
    <x v="4"/>
    <x v="0"/>
    <n v="-1320"/>
    <x v="3"/>
    <x v="3"/>
    <s v="REF: GestÃ£o de metas (IMPULSE UP) - "/>
    <x v="0"/>
    <x v="0"/>
    <x v="0"/>
    <x v="0"/>
    <x v="3"/>
  </r>
  <r>
    <x v="2"/>
    <x v="16"/>
    <x v="9"/>
    <d v="2024-10-21T00:00:00"/>
    <d v="2024-11-25T00:00:00"/>
    <x v="50"/>
    <x v="1"/>
    <x v="4"/>
    <x v="0"/>
    <n v="-1320"/>
    <x v="3"/>
    <x v="3"/>
    <s v="REF: GestÃ£o de metas (IMPULSE UP) - "/>
    <x v="0"/>
    <x v="0"/>
    <x v="0"/>
    <x v="0"/>
    <x v="3"/>
  </r>
  <r>
    <x v="2"/>
    <x v="16"/>
    <x v="10"/>
    <d v="2024-11-10T00:00:00"/>
    <d v="2024-11-21T00:00:00"/>
    <x v="51"/>
    <x v="1"/>
    <x v="4"/>
    <x v="0"/>
    <n v="-1320"/>
    <x v="3"/>
    <x v="3"/>
    <s v="REF: GestÃ£o de metas (IMPULSE UP) - "/>
    <x v="0"/>
    <x v="0"/>
    <x v="0"/>
    <x v="0"/>
    <x v="3"/>
  </r>
  <r>
    <x v="2"/>
    <x v="16"/>
    <x v="11"/>
    <d v="2024-12-10T00:00:00"/>
    <d v="2024-12-30T00:00:00"/>
    <x v="52"/>
    <x v="1"/>
    <x v="4"/>
    <x v="0"/>
    <n v="-1320"/>
    <x v="3"/>
    <x v="3"/>
    <s v="REF: GestÃ£o de metas (IMPULSE UP) - "/>
    <x v="0"/>
    <x v="0"/>
    <x v="0"/>
    <x v="0"/>
    <x v="3"/>
  </r>
  <r>
    <x v="2"/>
    <x v="16"/>
    <x v="12"/>
    <d v="2025-01-10T00:00:00"/>
    <d v="2025-01-29T00:00:00"/>
    <x v="53"/>
    <x v="1"/>
    <x v="6"/>
    <x v="0"/>
    <n v="-1320"/>
    <x v="3"/>
    <x v="3"/>
    <s v="REF: GestÃ£o de metas (IMPULSE UP) - "/>
    <x v="0"/>
    <x v="0"/>
    <x v="0"/>
    <x v="0"/>
    <x v="0"/>
  </r>
  <r>
    <x v="2"/>
    <x v="17"/>
    <x v="8"/>
    <d v="2024-09-25T00:00:00"/>
    <d v="2024-10-15T00:00:00"/>
    <x v="54"/>
    <x v="1"/>
    <x v="2"/>
    <x v="0"/>
    <n v="-419.3"/>
    <x v="0"/>
    <x v="0"/>
    <s v="REF: MERCADO LIVRE - 55064765000187"/>
    <x v="0"/>
    <x v="0"/>
    <x v="1"/>
    <x v="1"/>
    <x v="2"/>
  </r>
  <r>
    <x v="2"/>
    <x v="17"/>
    <x v="8"/>
    <d v="2024-10-01T00:00:00"/>
    <d v="2024-10-15T00:00:00"/>
    <x v="55"/>
    <x v="1"/>
    <x v="2"/>
    <x v="0"/>
    <n v="-159.9"/>
    <x v="0"/>
    <x v="0"/>
    <s v="REF: MERCADO LIVRE - 40804773000145"/>
    <x v="0"/>
    <x v="0"/>
    <x v="1"/>
    <x v="1"/>
    <x v="2"/>
  </r>
  <r>
    <x v="2"/>
    <x v="17"/>
    <x v="8"/>
    <d v="2024-10-01T00:00:00"/>
    <d v="2024-10-15T00:00:00"/>
    <x v="56"/>
    <x v="1"/>
    <x v="2"/>
    <x v="0"/>
    <n v="-929"/>
    <x v="0"/>
    <x v="0"/>
    <s v="REF: MERCADO LIVRE - 21850286000174/50302884000107/18983263000123"/>
    <x v="0"/>
    <x v="0"/>
    <x v="1"/>
    <x v="1"/>
    <x v="2"/>
  </r>
  <r>
    <x v="2"/>
    <x v="17"/>
    <x v="12"/>
    <d v="2025-01-07T00:00:00"/>
    <d v="2025-02-15T00:00:00"/>
    <x v="57"/>
    <x v="1"/>
    <x v="2"/>
    <x v="1"/>
    <n v="0"/>
    <x v="0"/>
    <x v="0"/>
    <s v="MERCADO LIVRE -  41122671000102/48687478000168"/>
    <x v="0"/>
    <x v="0"/>
    <x v="1"/>
    <x v="1"/>
    <x v="0"/>
  </r>
  <r>
    <x v="2"/>
    <x v="17"/>
    <x v="12"/>
    <d v="2025-01-15T00:00:00"/>
    <d v="2025-02-15T00:00:00"/>
    <x v="58"/>
    <x v="1"/>
    <x v="2"/>
    <x v="1"/>
    <n v="-179"/>
    <x v="0"/>
    <x v="0"/>
    <s v="MERCADO LIVRE - 24717525000100"/>
    <x v="0"/>
    <x v="0"/>
    <x v="1"/>
    <x v="1"/>
    <x v="0"/>
  </r>
  <r>
    <x v="2"/>
    <x v="17"/>
    <x v="12"/>
    <d v="2025-01-23T00:00:00"/>
    <d v="2025-02-15T00:00:00"/>
    <x v="59"/>
    <x v="1"/>
    <x v="2"/>
    <x v="1"/>
    <n v="0"/>
    <x v="0"/>
    <x v="0"/>
    <s v="MERCADO LIVRE -  43182028000108"/>
    <x v="0"/>
    <x v="0"/>
    <x v="1"/>
    <x v="1"/>
    <x v="0"/>
  </r>
  <r>
    <x v="2"/>
    <x v="17"/>
    <x v="12"/>
    <d v="2025-01-24T00:00:00"/>
    <d v="2025-02-15T00:00:00"/>
    <x v="60"/>
    <x v="1"/>
    <x v="2"/>
    <x v="1"/>
    <n v="-339"/>
    <x v="0"/>
    <x v="0"/>
    <s v="MERCADO LIVRE -  54667799000101"/>
    <x v="0"/>
    <x v="0"/>
    <x v="1"/>
    <x v="1"/>
    <x v="0"/>
  </r>
  <r>
    <x v="2"/>
    <x v="17"/>
    <x v="12"/>
    <d v="2025-01-29T00:00:00"/>
    <d v="2025-02-15T00:00:00"/>
    <x v="61"/>
    <x v="1"/>
    <x v="2"/>
    <x v="1"/>
    <n v="-173.97"/>
    <x v="0"/>
    <x v="0"/>
    <s v="MERCADO LIVRE - 52320951000141"/>
    <x v="0"/>
    <x v="0"/>
    <x v="1"/>
    <x v="1"/>
    <x v="0"/>
  </r>
  <r>
    <x v="2"/>
    <x v="18"/>
    <x v="9"/>
    <d v="2024-10-14T00:00:00"/>
    <d v="2024-10-15T00:00:00"/>
    <x v="62"/>
    <x v="2"/>
    <x v="6"/>
    <x v="0"/>
    <n v="-1000"/>
    <x v="9"/>
    <x v="9"/>
    <s v="LocaÃ§Ã£o de Van - CaÃ§amba solidÃ¡ria."/>
    <x v="0"/>
    <x v="0"/>
    <x v="1"/>
    <x v="1"/>
    <x v="3"/>
  </r>
  <r>
    <x v="2"/>
    <x v="18"/>
    <x v="9"/>
    <d v="2024-10-14T00:00:00"/>
    <d v="2024-10-15T00:00:00"/>
    <x v="62"/>
    <x v="3"/>
    <x v="6"/>
    <x v="0"/>
    <n v="0"/>
    <x v="9"/>
    <x v="9"/>
    <s v="LocaÃ§Ã£o de Van - CaÃ§amba solidÃ¡ria."/>
    <x v="0"/>
    <x v="0"/>
    <x v="1"/>
    <x v="1"/>
    <x v="3"/>
  </r>
  <r>
    <x v="2"/>
    <x v="19"/>
    <x v="0"/>
    <d v="2023-12-28T00:00:00"/>
    <d v="2024-01-10T00:00:00"/>
    <x v="63"/>
    <x v="1"/>
    <x v="5"/>
    <x v="0"/>
    <n v="-918.51"/>
    <x v="4"/>
    <x v="4"/>
    <s v="REF. MENSALIDADE ELISEU DA SILVA FERREIRA - CURSO : ENGENHARIA CIVIL"/>
    <x v="0"/>
    <x v="0"/>
    <x v="0"/>
    <x v="0"/>
    <x v="0"/>
  </r>
  <r>
    <x v="2"/>
    <x v="19"/>
    <x v="1"/>
    <d v="2024-02-05T00:00:00"/>
    <d v="2024-02-15T00:00:00"/>
    <x v="64"/>
    <x v="1"/>
    <x v="5"/>
    <x v="0"/>
    <n v="-918.51"/>
    <x v="4"/>
    <x v="4"/>
    <s v="REF. MENSALIDADE ELISEU DA SILVA FERREIRA  - CURSO :ENGENHARIA CIVIL"/>
    <x v="0"/>
    <x v="0"/>
    <x v="0"/>
    <x v="0"/>
    <x v="0"/>
  </r>
  <r>
    <x v="2"/>
    <x v="19"/>
    <x v="2"/>
    <d v="2024-02-21T00:00:00"/>
    <d v="2024-03-05T00:00:00"/>
    <x v="65"/>
    <x v="1"/>
    <x v="5"/>
    <x v="0"/>
    <n v="-918.51"/>
    <x v="4"/>
    <x v="4"/>
    <s v="REF. MENSALIDADE ELISEU DA SILVA FERREIRA - CURSO :ENGENHARIA CIVIL"/>
    <x v="0"/>
    <x v="0"/>
    <x v="0"/>
    <x v="0"/>
    <x v="0"/>
  </r>
  <r>
    <x v="2"/>
    <x v="19"/>
    <x v="3"/>
    <d v="2024-04-02T00:00:00"/>
    <d v="2024-04-05T00:00:00"/>
    <x v="66"/>
    <x v="1"/>
    <x v="5"/>
    <x v="0"/>
    <n v="-918.51"/>
    <x v="4"/>
    <x v="4"/>
    <s v="REF. MENSALIDADE ELISEU DA SILVA FERREIRA - CURSO :ENGENHARIA CIVIL"/>
    <x v="0"/>
    <x v="0"/>
    <x v="0"/>
    <x v="0"/>
    <x v="1"/>
  </r>
  <r>
    <x v="2"/>
    <x v="19"/>
    <x v="4"/>
    <d v="2024-05-24T00:00:00"/>
    <d v="2024-05-29T00:00:00"/>
    <x v="67"/>
    <x v="1"/>
    <x v="5"/>
    <x v="0"/>
    <n v="-918.51"/>
    <x v="4"/>
    <x v="4"/>
    <s v="REF. MENSALIDADE ELISEU DA SILVA FERREIRA - CURSO :ENGENHARIA CIVIL"/>
    <x v="0"/>
    <x v="0"/>
    <x v="0"/>
    <x v="0"/>
    <x v="1"/>
  </r>
  <r>
    <x v="2"/>
    <x v="19"/>
    <x v="5"/>
    <d v="2024-06-03T00:00:00"/>
    <d v="2024-06-05T00:00:00"/>
    <x v="68"/>
    <x v="1"/>
    <x v="5"/>
    <x v="0"/>
    <n v="-918.51"/>
    <x v="4"/>
    <x v="4"/>
    <s v="REF. MENSALIDADE ELISEU DA SILVA FERREIRA - CURSO :ENGENHARIA CIVIL"/>
    <x v="0"/>
    <x v="0"/>
    <x v="0"/>
    <x v="0"/>
    <x v="1"/>
  </r>
  <r>
    <x v="2"/>
    <x v="19"/>
    <x v="6"/>
    <d v="2024-07-02T00:00:00"/>
    <d v="2024-07-10T00:00:00"/>
    <x v="69"/>
    <x v="1"/>
    <x v="5"/>
    <x v="0"/>
    <n v="-924.23"/>
    <x v="4"/>
    <x v="4"/>
    <s v="REF. MENSALIDADE ELISEU DA SILVA FERREIRA - CURSO :ENGENHARIA CIVIL"/>
    <x v="0"/>
    <x v="0"/>
    <x v="0"/>
    <x v="0"/>
    <x v="2"/>
  </r>
  <r>
    <x v="2"/>
    <x v="19"/>
    <x v="7"/>
    <d v="2024-08-19T00:00:00"/>
    <d v="2024-08-19T00:00:00"/>
    <x v="70"/>
    <x v="1"/>
    <x v="5"/>
    <x v="0"/>
    <n v="-1467.01"/>
    <x v="4"/>
    <x v="4"/>
    <s v="REF. MENSALIDADE ELISEU DA SILVA FERREIRA - CURSO :ENGENHARIA CIVIL"/>
    <x v="0"/>
    <x v="0"/>
    <x v="0"/>
    <x v="0"/>
    <x v="2"/>
  </r>
  <r>
    <x v="2"/>
    <x v="19"/>
    <x v="8"/>
    <d v="2024-08-29T00:00:00"/>
    <d v="2024-09-30T00:00:00"/>
    <x v="71"/>
    <x v="1"/>
    <x v="5"/>
    <x v="0"/>
    <n v="-1222.77"/>
    <x v="4"/>
    <x v="4"/>
    <s v="REF. MENSALIDADE ELISEU DA SILVA FERREIRA - CURSO :ENGENHARIA CIVIL"/>
    <x v="0"/>
    <x v="0"/>
    <x v="0"/>
    <x v="0"/>
    <x v="2"/>
  </r>
  <r>
    <x v="2"/>
    <x v="19"/>
    <x v="9"/>
    <d v="2024-10-01T00:00:00"/>
    <d v="2024-10-10T00:00:00"/>
    <x v="72"/>
    <x v="1"/>
    <x v="5"/>
    <x v="0"/>
    <n v="-1222.77"/>
    <x v="4"/>
    <x v="4"/>
    <s v="REF. MENSALIDADE ELISEU DA SILVA FERREIRA - CURSO :ENGENHARIA CIVIL"/>
    <x v="0"/>
    <x v="0"/>
    <x v="0"/>
    <x v="0"/>
    <x v="3"/>
  </r>
  <r>
    <x v="2"/>
    <x v="19"/>
    <x v="10"/>
    <d v="2024-12-02T00:00:00"/>
    <d v="2024-11-11T00:00:00"/>
    <x v="73"/>
    <x v="1"/>
    <x v="5"/>
    <x v="0"/>
    <n v="-1488.1"/>
    <x v="4"/>
    <x v="4"/>
    <s v="REF. MENSALIDADE ELISEU DA SILVA FERREIRA - CURSO :ENGENHARIA CIVIL"/>
    <x v="0"/>
    <x v="0"/>
    <x v="0"/>
    <x v="0"/>
    <x v="3"/>
  </r>
  <r>
    <x v="2"/>
    <x v="19"/>
    <x v="11"/>
    <d v="2024-12-02T00:00:00"/>
    <d v="2024-11-11T00:00:00"/>
    <x v="74"/>
    <x v="1"/>
    <x v="5"/>
    <x v="0"/>
    <n v="-43.78"/>
    <x v="5"/>
    <x v="5"/>
    <s v="."/>
    <x v="0"/>
    <x v="0"/>
    <x v="0"/>
    <x v="0"/>
    <x v="3"/>
  </r>
  <r>
    <x v="2"/>
    <x v="19"/>
    <x v="11"/>
    <d v="2024-12-10T00:00:00"/>
    <d v="2024-12-10T00:00:00"/>
    <x v="75"/>
    <x v="1"/>
    <x v="5"/>
    <x v="0"/>
    <n v="-1222.77"/>
    <x v="4"/>
    <x v="4"/>
    <s v="REF. MENSALIDADE ELISEU DA SILVA FERREIRA - CURSO :ENGENHARIA CIVIL"/>
    <x v="0"/>
    <x v="0"/>
    <x v="0"/>
    <x v="0"/>
    <x v="3"/>
  </r>
  <r>
    <x v="2"/>
    <x v="19"/>
    <x v="11"/>
    <d v="2024-12-30T00:00:00"/>
    <d v="2025-01-10T00:00:00"/>
    <x v="76"/>
    <x v="1"/>
    <x v="5"/>
    <x v="0"/>
    <n v="-1313.6"/>
    <x v="4"/>
    <x v="4"/>
    <s v="Mensalidade Eliseu"/>
    <x v="0"/>
    <x v="0"/>
    <x v="0"/>
    <x v="0"/>
    <x v="3"/>
  </r>
  <r>
    <x v="2"/>
    <x v="19"/>
    <x v="13"/>
    <d v="2025-02-05T00:00:00"/>
    <d v="2025-02-10T00:00:00"/>
    <x v="77"/>
    <x v="1"/>
    <x v="5"/>
    <x v="1"/>
    <n v="-1313.47"/>
    <x v="4"/>
    <x v="4"/>
    <s v="Mensalidade Eliseu"/>
    <x v="0"/>
    <x v="0"/>
    <x v="0"/>
    <x v="0"/>
    <x v="0"/>
  </r>
  <r>
    <x v="2"/>
    <x v="20"/>
    <x v="0"/>
    <d v="2024-02-03T00:00:00"/>
    <d v="2024-02-15T00:00:00"/>
    <x v="78"/>
    <x v="1"/>
    <x v="7"/>
    <x v="0"/>
    <n v="-2500"/>
    <x v="6"/>
    <x v="6"/>
    <s v="REF. THIAGO  (CAÃ‡AMBA SOLIDARIA)"/>
    <x v="0"/>
    <x v="0"/>
    <x v="1"/>
    <x v="1"/>
    <x v="0"/>
  </r>
  <r>
    <x v="2"/>
    <x v="20"/>
    <x v="1"/>
    <d v="2024-03-01T00:00:00"/>
    <d v="2024-03-12T00:00:00"/>
    <x v="79"/>
    <x v="1"/>
    <x v="7"/>
    <x v="0"/>
    <n v="-2500"/>
    <x v="6"/>
    <x v="6"/>
    <s v="REF. THIAGO  (CAÃ‡AMBA SOLIDARIA)"/>
    <x v="0"/>
    <x v="0"/>
    <x v="1"/>
    <x v="1"/>
    <x v="0"/>
  </r>
  <r>
    <x v="2"/>
    <x v="20"/>
    <x v="2"/>
    <d v="2024-04-01T00:00:00"/>
    <d v="2024-04-11T00:00:00"/>
    <x v="80"/>
    <x v="1"/>
    <x v="7"/>
    <x v="0"/>
    <n v="-2500"/>
    <x v="6"/>
    <x v="6"/>
    <s v="REF. THIAGO  (CAÃ‡AMBA SOLIDARIA)"/>
    <x v="0"/>
    <x v="0"/>
    <x v="1"/>
    <x v="1"/>
    <x v="0"/>
  </r>
  <r>
    <x v="2"/>
    <x v="21"/>
    <x v="0"/>
    <d v="2024-01-02T00:00:00"/>
    <d v="2024-02-20T00:00:00"/>
    <x v="81"/>
    <x v="1"/>
    <x v="7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0"/>
  </r>
  <r>
    <x v="2"/>
    <x v="21"/>
    <x v="1"/>
    <d v="2024-01-02T00:00:00"/>
    <d v="2024-02-20T00:00:00"/>
    <x v="82"/>
    <x v="1"/>
    <x v="7"/>
    <x v="0"/>
    <n v="-131.51"/>
    <x v="5"/>
    <x v="5"/>
    <s v="."/>
    <x v="0"/>
    <x v="0"/>
    <x v="0"/>
    <x v="0"/>
    <x v="0"/>
  </r>
  <r>
    <x v="2"/>
    <x v="21"/>
    <x v="1"/>
    <d v="2024-03-25T00:00:00"/>
    <d v="2024-03-25T00:00:00"/>
    <x v="83"/>
    <x v="1"/>
    <x v="7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0"/>
  </r>
  <r>
    <x v="2"/>
    <x v="21"/>
    <x v="2"/>
    <d v="2024-03-31T00:00:00"/>
    <d v="2024-03-31T00:00:00"/>
    <x v="84"/>
    <x v="1"/>
    <x v="7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0"/>
  </r>
  <r>
    <x v="2"/>
    <x v="21"/>
    <x v="4"/>
    <d v="2024-06-13T00:00:00"/>
    <d v="2024-06-14T00:00:00"/>
    <x v="85"/>
    <x v="1"/>
    <x v="4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1"/>
  </r>
  <r>
    <x v="2"/>
    <x v="21"/>
    <x v="4"/>
    <d v="2024-06-13T00:00:00"/>
    <d v="2024-06-14T00:00:00"/>
    <x v="86"/>
    <x v="1"/>
    <x v="4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1"/>
  </r>
  <r>
    <x v="2"/>
    <x v="21"/>
    <x v="5"/>
    <d v="2024-06-13T00:00:00"/>
    <d v="2024-07-01T00:00:00"/>
    <x v="87"/>
    <x v="1"/>
    <x v="4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1"/>
  </r>
  <r>
    <x v="2"/>
    <x v="21"/>
    <x v="6"/>
    <d v="2024-07-01T00:00:00"/>
    <d v="2024-07-31T00:00:00"/>
    <x v="88"/>
    <x v="1"/>
    <x v="4"/>
    <x v="0"/>
    <n v="-1808.2"/>
    <x v="3"/>
    <x v="3"/>
    <s v="REF.  LICENCIAMENTO OU CESSAO DE DIREITO DE USO DE PROGRAMAS DE COMPUTAÃ‡ÃƒO .SOFTWARE PLATAFORMA TRACK DE GESTÃƒO DA EXPERIÃŠNCIA DE CLIENTES - CXM MENSAL"/>
    <x v="0"/>
    <x v="0"/>
    <x v="0"/>
    <x v="0"/>
    <x v="2"/>
  </r>
  <r>
    <x v="2"/>
    <x v="22"/>
    <x v="0"/>
    <d v="2024-01-23T00:00:00"/>
    <d v="2024-01-23T00:00:00"/>
    <x v="89"/>
    <x v="1"/>
    <x v="1"/>
    <x v="0"/>
    <n v="-82.98"/>
    <x v="2"/>
    <x v="2"/>
    <s v="REF .UBER BEATRIZ"/>
    <x v="0"/>
    <x v="0"/>
    <x v="0"/>
    <x v="0"/>
    <x v="0"/>
  </r>
  <r>
    <x v="2"/>
    <x v="22"/>
    <x v="4"/>
    <d v="2024-05-07T00:00:00"/>
    <d v="2024-05-15T00:00:00"/>
    <x v="90"/>
    <x v="1"/>
    <x v="1"/>
    <x v="0"/>
    <n v="-26"/>
    <x v="2"/>
    <x v="2"/>
    <s v="REF .UBER JURIDICO"/>
    <x v="0"/>
    <x v="0"/>
    <x v="0"/>
    <x v="0"/>
    <x v="1"/>
  </r>
  <r>
    <x v="2"/>
    <x v="22"/>
    <x v="4"/>
    <d v="2024-05-10T00:00:00"/>
    <d v="2024-06-15T00:00:00"/>
    <x v="91"/>
    <x v="1"/>
    <x v="1"/>
    <x v="0"/>
    <n v="-45.8"/>
    <x v="0"/>
    <x v="0"/>
    <s v="REF .UBER CARTAO PATRICIA FALTA ANEXAR CPV"/>
    <x v="0"/>
    <x v="0"/>
    <x v="0"/>
    <x v="0"/>
    <x v="1"/>
  </r>
  <r>
    <x v="2"/>
    <x v="22"/>
    <x v="4"/>
    <d v="2024-05-10T00:00:00"/>
    <d v="2024-06-15T00:00:00"/>
    <x v="92"/>
    <x v="1"/>
    <x v="1"/>
    <x v="0"/>
    <n v="-11.2"/>
    <x v="0"/>
    <x v="0"/>
    <s v="REF .UBER CARTAO PATRICIA FALTA ANEXAR CPV"/>
    <x v="0"/>
    <x v="0"/>
    <x v="0"/>
    <x v="0"/>
    <x v="1"/>
  </r>
  <r>
    <x v="2"/>
    <x v="22"/>
    <x v="4"/>
    <d v="2024-05-28T00:00:00"/>
    <d v="2024-06-15T00:00:00"/>
    <x v="93"/>
    <x v="1"/>
    <x v="1"/>
    <x v="0"/>
    <n v="-27.95"/>
    <x v="0"/>
    <x v="0"/>
    <s v="REF .UBER CARTAO PATRICIA FALTA ANEXAR CPV"/>
    <x v="0"/>
    <x v="0"/>
    <x v="0"/>
    <x v="0"/>
    <x v="1"/>
  </r>
  <r>
    <x v="2"/>
    <x v="22"/>
    <x v="4"/>
    <d v="2024-05-28T00:00:00"/>
    <d v="2024-06-15T00:00:00"/>
    <x v="94"/>
    <x v="1"/>
    <x v="1"/>
    <x v="0"/>
    <n v="-27.47"/>
    <x v="0"/>
    <x v="0"/>
    <s v="REF .UBER CARTAO PATRICIA FALTA ANEXAR CPV"/>
    <x v="0"/>
    <x v="0"/>
    <x v="0"/>
    <x v="0"/>
    <x v="1"/>
  </r>
  <r>
    <x v="2"/>
    <x v="22"/>
    <x v="6"/>
    <d v="2024-07-11T00:00:00"/>
    <d v="2024-08-15T00:00:00"/>
    <x v="95"/>
    <x v="1"/>
    <x v="1"/>
    <x v="0"/>
    <n v="-45.7"/>
    <x v="0"/>
    <x v="0"/>
    <s v="TRANSPORTE - UBER PATRICIA / JULIANA"/>
    <x v="0"/>
    <x v="0"/>
    <x v="0"/>
    <x v="0"/>
    <x v="2"/>
  </r>
  <r>
    <x v="2"/>
    <x v="22"/>
    <x v="6"/>
    <d v="2024-07-16T00:00:00"/>
    <d v="2024-08-15T00:00:00"/>
    <x v="96"/>
    <x v="1"/>
    <x v="1"/>
    <x v="0"/>
    <n v="-11.98"/>
    <x v="0"/>
    <x v="0"/>
    <s v="TRANSPORTE - UBER PATRICIA / JULIANA"/>
    <x v="0"/>
    <x v="0"/>
    <x v="0"/>
    <x v="0"/>
    <x v="2"/>
  </r>
  <r>
    <x v="2"/>
    <x v="22"/>
    <x v="6"/>
    <d v="2024-07-18T00:00:00"/>
    <d v="2024-08-15T00:00:00"/>
    <x v="97"/>
    <x v="1"/>
    <x v="1"/>
    <x v="0"/>
    <n v="-27.91"/>
    <x v="0"/>
    <x v="0"/>
    <s v="TRANSPORTE - UBER PATRICIA / JULIANA"/>
    <x v="0"/>
    <x v="0"/>
    <x v="0"/>
    <x v="0"/>
    <x v="2"/>
  </r>
  <r>
    <x v="2"/>
    <x v="22"/>
    <x v="7"/>
    <d v="2024-08-08T00:00:00"/>
    <d v="2024-09-15T00:00:00"/>
    <x v="98"/>
    <x v="1"/>
    <x v="1"/>
    <x v="0"/>
    <n v="-29.95"/>
    <x v="0"/>
    <x v="0"/>
    <s v="UBER PATRICIA TORRES"/>
    <x v="0"/>
    <x v="0"/>
    <x v="0"/>
    <x v="0"/>
    <x v="2"/>
  </r>
  <r>
    <x v="2"/>
    <x v="22"/>
    <x v="7"/>
    <d v="2024-08-15T00:00:00"/>
    <d v="2024-09-15T00:00:00"/>
    <x v="99"/>
    <x v="1"/>
    <x v="1"/>
    <x v="0"/>
    <n v="-31.9"/>
    <x v="0"/>
    <x v="0"/>
    <s v="REF .UBER qualidade "/>
    <x v="0"/>
    <x v="0"/>
    <x v="0"/>
    <x v="0"/>
    <x v="2"/>
  </r>
  <r>
    <x v="2"/>
    <x v="22"/>
    <x v="7"/>
    <d v="2024-08-15T00:00:00"/>
    <d v="2024-09-15T00:00:00"/>
    <x v="100"/>
    <x v="1"/>
    <x v="1"/>
    <x v="0"/>
    <n v="-6.8"/>
    <x v="0"/>
    <x v="0"/>
    <s v="REF .UBER qualidade "/>
    <x v="0"/>
    <x v="0"/>
    <x v="0"/>
    <x v="0"/>
    <x v="2"/>
  </r>
  <r>
    <x v="2"/>
    <x v="22"/>
    <x v="7"/>
    <d v="2024-08-15T00:00:00"/>
    <d v="2024-09-15T00:00:00"/>
    <x v="101"/>
    <x v="1"/>
    <x v="1"/>
    <x v="0"/>
    <n v="-83.74"/>
    <x v="0"/>
    <x v="0"/>
    <s v="REF .UBER qualidade "/>
    <x v="0"/>
    <x v="0"/>
    <x v="0"/>
    <x v="0"/>
    <x v="2"/>
  </r>
  <r>
    <x v="2"/>
    <x v="22"/>
    <x v="7"/>
    <d v="2024-08-21T00:00:00"/>
    <d v="2024-09-15T00:00:00"/>
    <x v="102"/>
    <x v="1"/>
    <x v="1"/>
    <x v="0"/>
    <n v="-45.04"/>
    <x v="0"/>
    <x v="0"/>
    <s v="REF .UBER qualidade "/>
    <x v="0"/>
    <x v="0"/>
    <x v="0"/>
    <x v="0"/>
    <x v="2"/>
  </r>
  <r>
    <x v="2"/>
    <x v="22"/>
    <x v="7"/>
    <d v="2024-08-21T00:00:00"/>
    <d v="2024-09-15T00:00:00"/>
    <x v="103"/>
    <x v="1"/>
    <x v="1"/>
    <x v="0"/>
    <n v="-37.229999999999997"/>
    <x v="0"/>
    <x v="0"/>
    <s v="REF .UBER qualidade "/>
    <x v="0"/>
    <x v="0"/>
    <x v="0"/>
    <x v="0"/>
    <x v="2"/>
  </r>
  <r>
    <x v="2"/>
    <x v="22"/>
    <x v="7"/>
    <d v="2024-09-05T00:00:00"/>
    <d v="2024-09-15T00:00:00"/>
    <x v="104"/>
    <x v="2"/>
    <x v="1"/>
    <x v="0"/>
    <n v="-22.66"/>
    <x v="0"/>
    <x v="0"/>
    <s v="REF .UBER JURIDICO/QUALIDADE"/>
    <x v="0"/>
    <x v="0"/>
    <x v="0"/>
    <x v="0"/>
    <x v="2"/>
  </r>
  <r>
    <x v="2"/>
    <x v="22"/>
    <x v="7"/>
    <d v="2024-09-05T00:00:00"/>
    <d v="2024-09-15T00:00:00"/>
    <x v="104"/>
    <x v="3"/>
    <x v="1"/>
    <x v="0"/>
    <n v="-12.29"/>
    <x v="0"/>
    <x v="0"/>
    <s v="REF .UBER JURIDICO/QUALIDADE"/>
    <x v="0"/>
    <x v="0"/>
    <x v="0"/>
    <x v="0"/>
    <x v="2"/>
  </r>
  <r>
    <x v="2"/>
    <x v="22"/>
    <x v="9"/>
    <d v="2024-10-16T00:00:00"/>
    <d v="2024-11-15T00:00:00"/>
    <x v="105"/>
    <x v="1"/>
    <x v="1"/>
    <x v="0"/>
    <n v="-6.84"/>
    <x v="0"/>
    <x v="0"/>
    <s v="REF .UBER QUALIDADE"/>
    <x v="0"/>
    <x v="0"/>
    <x v="0"/>
    <x v="0"/>
    <x v="3"/>
  </r>
  <r>
    <x v="2"/>
    <x v="22"/>
    <x v="9"/>
    <d v="2024-10-23T00:00:00"/>
    <d v="2024-11-15T00:00:00"/>
    <x v="106"/>
    <x v="1"/>
    <x v="1"/>
    <x v="0"/>
    <n v="-12.96"/>
    <x v="0"/>
    <x v="0"/>
    <s v="REF .UBER QUALIDADE"/>
    <x v="0"/>
    <x v="0"/>
    <x v="0"/>
    <x v="0"/>
    <x v="3"/>
  </r>
  <r>
    <x v="2"/>
    <x v="22"/>
    <x v="9"/>
    <d v="2024-10-24T00:00:00"/>
    <d v="2024-11-15T00:00:00"/>
    <x v="107"/>
    <x v="1"/>
    <x v="1"/>
    <x v="0"/>
    <n v="-6.44"/>
    <x v="0"/>
    <x v="0"/>
    <s v="REF .UBER QUALIDADE"/>
    <x v="0"/>
    <x v="0"/>
    <x v="0"/>
    <x v="0"/>
    <x v="3"/>
  </r>
  <r>
    <x v="2"/>
    <x v="22"/>
    <x v="9"/>
    <d v="2024-10-25T00:00:00"/>
    <d v="2024-11-15T00:00:00"/>
    <x v="108"/>
    <x v="1"/>
    <x v="1"/>
    <x v="0"/>
    <n v="-36.94"/>
    <x v="0"/>
    <x v="0"/>
    <s v="REF .UBER QUALIDADE"/>
    <x v="0"/>
    <x v="0"/>
    <x v="0"/>
    <x v="0"/>
    <x v="3"/>
  </r>
  <r>
    <x v="2"/>
    <x v="22"/>
    <x v="9"/>
    <d v="2024-10-25T00:00:00"/>
    <d v="2024-11-15T00:00:00"/>
    <x v="109"/>
    <x v="1"/>
    <x v="1"/>
    <x v="0"/>
    <n v="-35.97"/>
    <x v="0"/>
    <x v="0"/>
    <s v="REF .UBER QUALIDADE"/>
    <x v="0"/>
    <x v="0"/>
    <x v="0"/>
    <x v="0"/>
    <x v="3"/>
  </r>
  <r>
    <x v="2"/>
    <x v="22"/>
    <x v="9"/>
    <d v="2024-10-25T00:00:00"/>
    <d v="2024-11-15T00:00:00"/>
    <x v="110"/>
    <x v="1"/>
    <x v="1"/>
    <x v="0"/>
    <n v="-35.94"/>
    <x v="0"/>
    <x v="0"/>
    <s v="REF .UBER QUALIDADE"/>
    <x v="0"/>
    <x v="0"/>
    <x v="0"/>
    <x v="0"/>
    <x v="3"/>
  </r>
  <r>
    <x v="2"/>
    <x v="22"/>
    <x v="10"/>
    <d v="2024-11-13T00:00:00"/>
    <d v="2024-12-15T00:00:00"/>
    <x v="111"/>
    <x v="1"/>
    <x v="1"/>
    <x v="0"/>
    <n v="-28.98"/>
    <x v="0"/>
    <x v="0"/>
    <s v="REF .UBER QUALIDADE"/>
    <x v="0"/>
    <x v="0"/>
    <x v="0"/>
    <x v="0"/>
    <x v="3"/>
  </r>
  <r>
    <x v="2"/>
    <x v="22"/>
    <x v="10"/>
    <d v="2024-11-13T00:00:00"/>
    <d v="2024-12-15T00:00:00"/>
    <x v="112"/>
    <x v="1"/>
    <x v="1"/>
    <x v="0"/>
    <n v="-34.950000000000003"/>
    <x v="0"/>
    <x v="0"/>
    <s v="REF .UBER QUALIDADE "/>
    <x v="0"/>
    <x v="0"/>
    <x v="0"/>
    <x v="0"/>
    <x v="3"/>
  </r>
  <r>
    <x v="2"/>
    <x v="22"/>
    <x v="10"/>
    <d v="2024-11-13T00:00:00"/>
    <d v="2024-12-15T00:00:00"/>
    <x v="113"/>
    <x v="1"/>
    <x v="1"/>
    <x v="0"/>
    <n v="-51.95"/>
    <x v="0"/>
    <x v="0"/>
    <s v="REF .UBER QUALIDADE "/>
    <x v="0"/>
    <x v="0"/>
    <x v="0"/>
    <x v="0"/>
    <x v="3"/>
  </r>
  <r>
    <x v="2"/>
    <x v="22"/>
    <x v="10"/>
    <d v="2024-11-13T00:00:00"/>
    <d v="2024-12-15T00:00:00"/>
    <x v="114"/>
    <x v="1"/>
    <x v="1"/>
    <x v="0"/>
    <n v="-34.270000000000003"/>
    <x v="0"/>
    <x v="0"/>
    <s v="REF .UBER QUALIDADE"/>
    <x v="0"/>
    <x v="0"/>
    <x v="0"/>
    <x v="0"/>
    <x v="3"/>
  </r>
  <r>
    <x v="2"/>
    <x v="22"/>
    <x v="10"/>
    <d v="2024-11-13T00:00:00"/>
    <d v="2024-12-15T00:00:00"/>
    <x v="115"/>
    <x v="1"/>
    <x v="1"/>
    <x v="0"/>
    <n v="-2.68"/>
    <x v="0"/>
    <x v="0"/>
    <s v="REF .UBER QUALIDADE"/>
    <x v="0"/>
    <x v="0"/>
    <x v="0"/>
    <x v="0"/>
    <x v="3"/>
  </r>
  <r>
    <x v="2"/>
    <x v="22"/>
    <x v="10"/>
    <d v="2024-11-26T00:00:00"/>
    <d v="2024-12-15T00:00:00"/>
    <x v="116"/>
    <x v="1"/>
    <x v="1"/>
    <x v="0"/>
    <n v="-9.48"/>
    <x v="0"/>
    <x v="0"/>
    <s v="REF .UBER QUALIDADE"/>
    <x v="0"/>
    <x v="0"/>
    <x v="0"/>
    <x v="0"/>
    <x v="3"/>
  </r>
  <r>
    <x v="2"/>
    <x v="22"/>
    <x v="10"/>
    <d v="2024-11-28T00:00:00"/>
    <d v="2024-12-15T00:00:00"/>
    <x v="117"/>
    <x v="2"/>
    <x v="1"/>
    <x v="0"/>
    <n v="-10.41"/>
    <x v="0"/>
    <x v="0"/>
    <s v="REF .UBER QUALIDADE"/>
    <x v="0"/>
    <x v="0"/>
    <x v="0"/>
    <x v="0"/>
    <x v="3"/>
  </r>
  <r>
    <x v="2"/>
    <x v="22"/>
    <x v="10"/>
    <d v="2024-11-28T00:00:00"/>
    <d v="2024-12-15T00:00:00"/>
    <x v="117"/>
    <x v="3"/>
    <x v="1"/>
    <x v="0"/>
    <n v="-2.98"/>
    <x v="0"/>
    <x v="0"/>
    <s v="REF .UBER QUALIDADE"/>
    <x v="0"/>
    <x v="0"/>
    <x v="0"/>
    <x v="0"/>
    <x v="3"/>
  </r>
  <r>
    <x v="2"/>
    <x v="22"/>
    <x v="10"/>
    <d v="2024-12-03T00:00:00"/>
    <d v="2024-12-15T00:00:00"/>
    <x v="118"/>
    <x v="1"/>
    <x v="1"/>
    <x v="0"/>
    <n v="-28.91"/>
    <x v="0"/>
    <x v="0"/>
    <s v="REF .UBER QUALIDADE"/>
    <x v="0"/>
    <x v="0"/>
    <x v="0"/>
    <x v="0"/>
    <x v="3"/>
  </r>
  <r>
    <x v="2"/>
    <x v="22"/>
    <x v="10"/>
    <d v="2024-12-03T00:00:00"/>
    <d v="2024-12-15T00:00:00"/>
    <x v="119"/>
    <x v="1"/>
    <x v="1"/>
    <x v="0"/>
    <n v="-24.51"/>
    <x v="0"/>
    <x v="0"/>
    <s v="REF .UBER QUALIDADE"/>
    <x v="0"/>
    <x v="0"/>
    <x v="0"/>
    <x v="0"/>
    <x v="3"/>
  </r>
  <r>
    <x v="2"/>
    <x v="22"/>
    <x v="12"/>
    <d v="2025-01-27T00:00:00"/>
    <d v="2025-02-15T00:00:00"/>
    <x v="120"/>
    <x v="1"/>
    <x v="1"/>
    <x v="1"/>
    <n v="-24.03"/>
    <x v="0"/>
    <x v="0"/>
    <s v="REF A UBER "/>
    <x v="0"/>
    <x v="0"/>
    <x v="0"/>
    <x v="0"/>
    <x v="0"/>
  </r>
  <r>
    <x v="2"/>
    <x v="22"/>
    <x v="12"/>
    <d v="2025-01-28T00:00:00"/>
    <d v="2025-02-15T00:00:00"/>
    <x v="121"/>
    <x v="1"/>
    <x v="1"/>
    <x v="1"/>
    <n v="-30.36"/>
    <x v="0"/>
    <x v="0"/>
    <s v="REF A UBER "/>
    <x v="0"/>
    <x v="0"/>
    <x v="0"/>
    <x v="0"/>
    <x v="0"/>
  </r>
  <r>
    <x v="2"/>
    <x v="23"/>
    <x v="8"/>
    <d v="2024-09-12T00:00:00"/>
    <d v="2024-09-12T00:00:00"/>
    <x v="122"/>
    <x v="1"/>
    <x v="2"/>
    <x v="0"/>
    <n v="-331.7"/>
    <x v="0"/>
    <x v="0"/>
    <s v="WM INDUSTRIA E COMÃ‰RCIO DE ARTEFATOS DE CIMENTO LTDA - Pix   52439800000107 CNPJ  "/>
    <x v="0"/>
    <x v="0"/>
    <x v="1"/>
    <x v="1"/>
    <x v="2"/>
  </r>
  <r>
    <x v="2"/>
    <x v="23"/>
    <x v="8"/>
    <d v="2024-09-12T00:00:00"/>
    <d v="2024-09-13T00:00:00"/>
    <x v="123"/>
    <x v="1"/>
    <x v="2"/>
    <x v="0"/>
    <n v="-68.3"/>
    <x v="0"/>
    <x v="0"/>
    <s v="WM INDUSTRIA E COMÃ‰RCIO DE ARTEFATOS DE CIMENTO LTDA - Pix   52439800000107 CNPJ  - DIFERENÃ‡A DA NOTA  85  - VALOR TOTAL 400,00"/>
    <x v="0"/>
    <x v="0"/>
    <x v="1"/>
    <x v="1"/>
    <x v="2"/>
  </r>
  <r>
    <x v="3"/>
    <x v="24"/>
    <x v="0"/>
    <d v="2024-01-01T00:00:00"/>
    <d v="2024-01-01T00:00:00"/>
    <x v="124"/>
    <x v="1"/>
    <x v="1"/>
    <x v="0"/>
    <n v="200"/>
    <x v="0"/>
    <x v="0"/>
    <s v="12271"/>
    <x v="0"/>
    <x v="1"/>
    <x v="0"/>
    <x v="0"/>
    <x v="0"/>
  </r>
  <r>
    <x v="3"/>
    <x v="24"/>
    <x v="0"/>
    <d v="2024-01-01T00:00:00"/>
    <d v="2024-01-01T00:00:00"/>
    <x v="124"/>
    <x v="1"/>
    <x v="1"/>
    <x v="0"/>
    <n v="500"/>
    <x v="4"/>
    <x v="4"/>
    <s v="12163"/>
    <x v="0"/>
    <x v="1"/>
    <x v="0"/>
    <x v="0"/>
    <x v="0"/>
  </r>
  <r>
    <x v="3"/>
    <x v="24"/>
    <x v="0"/>
    <d v="2024-01-01T00:00:00"/>
    <d v="2024-01-01T00:00:00"/>
    <x v="124"/>
    <x v="1"/>
    <x v="1"/>
    <x v="0"/>
    <n v="1000"/>
    <x v="1"/>
    <x v="1"/>
    <s v="13597"/>
    <x v="0"/>
    <x v="1"/>
    <x v="1"/>
    <x v="1"/>
    <x v="0"/>
  </r>
  <r>
    <x v="3"/>
    <x v="24"/>
    <x v="0"/>
    <d v="2024-01-01T00:00:00"/>
    <d v="2024-01-01T00:00:00"/>
    <x v="124"/>
    <x v="1"/>
    <x v="1"/>
    <x v="0"/>
    <n v="1500"/>
    <x v="4"/>
    <x v="4"/>
    <s v="12162"/>
    <x v="0"/>
    <x v="1"/>
    <x v="0"/>
    <x v="0"/>
    <x v="0"/>
  </r>
  <r>
    <x v="3"/>
    <x v="24"/>
    <x v="0"/>
    <d v="2024-01-01T00:00:00"/>
    <d v="2024-01-01T00:00:00"/>
    <x v="124"/>
    <x v="1"/>
    <x v="1"/>
    <x v="0"/>
    <n v="2000"/>
    <x v="4"/>
    <x v="4"/>
    <s v="12160"/>
    <x v="0"/>
    <x v="1"/>
    <x v="0"/>
    <x v="0"/>
    <x v="0"/>
  </r>
  <r>
    <x v="3"/>
    <x v="24"/>
    <x v="0"/>
    <d v="2024-01-01T00:00:00"/>
    <d v="2024-01-01T00:00:00"/>
    <x v="124"/>
    <x v="1"/>
    <x v="1"/>
    <x v="0"/>
    <n v="2000"/>
    <x v="4"/>
    <x v="4"/>
    <s v="12161"/>
    <x v="0"/>
    <x v="1"/>
    <x v="0"/>
    <x v="0"/>
    <x v="0"/>
  </r>
  <r>
    <x v="3"/>
    <x v="24"/>
    <x v="0"/>
    <d v="2024-01-01T00:00:00"/>
    <d v="2024-01-01T00:00:00"/>
    <x v="124"/>
    <x v="1"/>
    <x v="1"/>
    <x v="0"/>
    <n v="2500"/>
    <x v="6"/>
    <x v="6"/>
    <s v="13584"/>
    <x v="0"/>
    <x v="1"/>
    <x v="1"/>
    <x v="1"/>
    <x v="0"/>
  </r>
  <r>
    <x v="3"/>
    <x v="24"/>
    <x v="0"/>
    <d v="2024-01-01T00:00:00"/>
    <d v="2024-01-01T00:00:00"/>
    <x v="124"/>
    <x v="1"/>
    <x v="1"/>
    <x v="0"/>
    <n v="3000"/>
    <x v="3"/>
    <x v="3"/>
    <s v="12233"/>
    <x v="0"/>
    <x v="1"/>
    <x v="0"/>
    <x v="0"/>
    <x v="0"/>
  </r>
  <r>
    <x v="3"/>
    <x v="24"/>
    <x v="0"/>
    <d v="2024-01-01T00:00:00"/>
    <d v="2024-01-01T00:00:00"/>
    <x v="124"/>
    <x v="1"/>
    <x v="1"/>
    <x v="0"/>
    <n v="15000"/>
    <x v="0"/>
    <x v="0"/>
    <s v="13600"/>
    <x v="0"/>
    <x v="1"/>
    <x v="1"/>
    <x v="1"/>
    <x v="0"/>
  </r>
  <r>
    <x v="3"/>
    <x v="24"/>
    <x v="1"/>
    <d v="2024-02-01T00:00:00"/>
    <d v="2024-02-01T00:00:00"/>
    <x v="124"/>
    <x v="1"/>
    <x v="1"/>
    <x v="0"/>
    <n v="200"/>
    <x v="0"/>
    <x v="0"/>
    <s v="12272"/>
    <x v="0"/>
    <x v="1"/>
    <x v="0"/>
    <x v="0"/>
    <x v="0"/>
  </r>
  <r>
    <x v="3"/>
    <x v="24"/>
    <x v="1"/>
    <d v="2024-02-01T00:00:00"/>
    <d v="2024-02-01T00:00:00"/>
    <x v="124"/>
    <x v="1"/>
    <x v="1"/>
    <x v="0"/>
    <n v="500"/>
    <x v="4"/>
    <x v="4"/>
    <s v="12167"/>
    <x v="0"/>
    <x v="1"/>
    <x v="0"/>
    <x v="0"/>
    <x v="0"/>
  </r>
  <r>
    <x v="3"/>
    <x v="24"/>
    <x v="1"/>
    <d v="2024-02-01T00:00:00"/>
    <d v="2024-02-01T00:00:00"/>
    <x v="124"/>
    <x v="1"/>
    <x v="1"/>
    <x v="0"/>
    <n v="1500"/>
    <x v="4"/>
    <x v="4"/>
    <s v="12166"/>
    <x v="0"/>
    <x v="1"/>
    <x v="0"/>
    <x v="0"/>
    <x v="0"/>
  </r>
  <r>
    <x v="3"/>
    <x v="24"/>
    <x v="1"/>
    <d v="2024-02-01T00:00:00"/>
    <d v="2024-02-01T00:00:00"/>
    <x v="124"/>
    <x v="1"/>
    <x v="1"/>
    <x v="0"/>
    <n v="2000"/>
    <x v="4"/>
    <x v="4"/>
    <s v="12164"/>
    <x v="0"/>
    <x v="1"/>
    <x v="0"/>
    <x v="0"/>
    <x v="0"/>
  </r>
  <r>
    <x v="3"/>
    <x v="24"/>
    <x v="1"/>
    <d v="2024-02-01T00:00:00"/>
    <d v="2024-02-01T00:00:00"/>
    <x v="124"/>
    <x v="1"/>
    <x v="1"/>
    <x v="0"/>
    <n v="2000"/>
    <x v="4"/>
    <x v="4"/>
    <s v="12165"/>
    <x v="0"/>
    <x v="1"/>
    <x v="0"/>
    <x v="0"/>
    <x v="0"/>
  </r>
  <r>
    <x v="3"/>
    <x v="24"/>
    <x v="1"/>
    <d v="2024-02-01T00:00:00"/>
    <d v="2024-02-01T00:00:00"/>
    <x v="124"/>
    <x v="1"/>
    <x v="1"/>
    <x v="0"/>
    <n v="2500"/>
    <x v="6"/>
    <x v="6"/>
    <s v="13585"/>
    <x v="0"/>
    <x v="1"/>
    <x v="1"/>
    <x v="1"/>
    <x v="0"/>
  </r>
  <r>
    <x v="3"/>
    <x v="24"/>
    <x v="1"/>
    <d v="2024-02-01T00:00:00"/>
    <d v="2024-02-01T00:00:00"/>
    <x v="124"/>
    <x v="1"/>
    <x v="1"/>
    <x v="0"/>
    <n v="3000"/>
    <x v="3"/>
    <x v="3"/>
    <s v="12234"/>
    <x v="0"/>
    <x v="1"/>
    <x v="0"/>
    <x v="0"/>
    <x v="0"/>
  </r>
  <r>
    <x v="3"/>
    <x v="24"/>
    <x v="2"/>
    <d v="2024-03-01T00:00:00"/>
    <d v="2024-03-01T00:00:00"/>
    <x v="124"/>
    <x v="1"/>
    <x v="1"/>
    <x v="0"/>
    <n v="200"/>
    <x v="0"/>
    <x v="0"/>
    <s v="12273"/>
    <x v="0"/>
    <x v="1"/>
    <x v="0"/>
    <x v="0"/>
    <x v="0"/>
  </r>
  <r>
    <x v="3"/>
    <x v="24"/>
    <x v="2"/>
    <d v="2024-03-01T00:00:00"/>
    <d v="2024-03-01T00:00:00"/>
    <x v="124"/>
    <x v="1"/>
    <x v="1"/>
    <x v="0"/>
    <n v="500"/>
    <x v="4"/>
    <x v="4"/>
    <s v="12171"/>
    <x v="0"/>
    <x v="1"/>
    <x v="0"/>
    <x v="0"/>
    <x v="0"/>
  </r>
  <r>
    <x v="3"/>
    <x v="24"/>
    <x v="2"/>
    <d v="2024-03-01T00:00:00"/>
    <d v="2024-03-01T00:00:00"/>
    <x v="124"/>
    <x v="1"/>
    <x v="1"/>
    <x v="0"/>
    <n v="1500"/>
    <x v="4"/>
    <x v="4"/>
    <s v="12170"/>
    <x v="0"/>
    <x v="1"/>
    <x v="0"/>
    <x v="0"/>
    <x v="0"/>
  </r>
  <r>
    <x v="3"/>
    <x v="24"/>
    <x v="2"/>
    <d v="2024-03-01T00:00:00"/>
    <d v="2024-03-01T00:00:00"/>
    <x v="124"/>
    <x v="1"/>
    <x v="1"/>
    <x v="0"/>
    <n v="2000"/>
    <x v="4"/>
    <x v="4"/>
    <s v="12168"/>
    <x v="0"/>
    <x v="1"/>
    <x v="0"/>
    <x v="0"/>
    <x v="0"/>
  </r>
  <r>
    <x v="3"/>
    <x v="24"/>
    <x v="2"/>
    <d v="2024-03-01T00:00:00"/>
    <d v="2024-03-01T00:00:00"/>
    <x v="124"/>
    <x v="1"/>
    <x v="1"/>
    <x v="0"/>
    <n v="2000"/>
    <x v="4"/>
    <x v="4"/>
    <s v="12169"/>
    <x v="0"/>
    <x v="1"/>
    <x v="0"/>
    <x v="0"/>
    <x v="0"/>
  </r>
  <r>
    <x v="3"/>
    <x v="24"/>
    <x v="2"/>
    <d v="2024-03-01T00:00:00"/>
    <d v="2024-03-01T00:00:00"/>
    <x v="124"/>
    <x v="1"/>
    <x v="1"/>
    <x v="0"/>
    <n v="2500"/>
    <x v="6"/>
    <x v="6"/>
    <s v="13586"/>
    <x v="0"/>
    <x v="1"/>
    <x v="1"/>
    <x v="1"/>
    <x v="0"/>
  </r>
  <r>
    <x v="3"/>
    <x v="24"/>
    <x v="2"/>
    <d v="2024-03-01T00:00:00"/>
    <d v="2024-03-01T00:00:00"/>
    <x v="124"/>
    <x v="1"/>
    <x v="1"/>
    <x v="0"/>
    <n v="3000"/>
    <x v="3"/>
    <x v="3"/>
    <s v="12235"/>
    <x v="0"/>
    <x v="1"/>
    <x v="0"/>
    <x v="0"/>
    <x v="0"/>
  </r>
  <r>
    <x v="3"/>
    <x v="24"/>
    <x v="3"/>
    <d v="2024-04-01T00:00:00"/>
    <d v="2024-04-01T00:00:00"/>
    <x v="124"/>
    <x v="1"/>
    <x v="1"/>
    <x v="0"/>
    <n v="200"/>
    <x v="0"/>
    <x v="0"/>
    <s v="12274"/>
    <x v="0"/>
    <x v="1"/>
    <x v="0"/>
    <x v="0"/>
    <x v="1"/>
  </r>
  <r>
    <x v="3"/>
    <x v="24"/>
    <x v="3"/>
    <d v="2024-04-01T00:00:00"/>
    <d v="2024-04-01T00:00:00"/>
    <x v="124"/>
    <x v="1"/>
    <x v="1"/>
    <x v="0"/>
    <n v="500"/>
    <x v="4"/>
    <x v="4"/>
    <s v="12175"/>
    <x v="0"/>
    <x v="1"/>
    <x v="0"/>
    <x v="0"/>
    <x v="1"/>
  </r>
  <r>
    <x v="3"/>
    <x v="24"/>
    <x v="3"/>
    <d v="2024-04-01T00:00:00"/>
    <d v="2024-04-01T00:00:00"/>
    <x v="124"/>
    <x v="1"/>
    <x v="1"/>
    <x v="0"/>
    <n v="1500"/>
    <x v="4"/>
    <x v="4"/>
    <s v="12174"/>
    <x v="0"/>
    <x v="1"/>
    <x v="0"/>
    <x v="0"/>
    <x v="1"/>
  </r>
  <r>
    <x v="3"/>
    <x v="24"/>
    <x v="3"/>
    <d v="2024-04-01T00:00:00"/>
    <d v="2024-04-01T00:00:00"/>
    <x v="124"/>
    <x v="1"/>
    <x v="1"/>
    <x v="0"/>
    <n v="2000"/>
    <x v="4"/>
    <x v="4"/>
    <s v="12172"/>
    <x v="0"/>
    <x v="1"/>
    <x v="0"/>
    <x v="0"/>
    <x v="1"/>
  </r>
  <r>
    <x v="3"/>
    <x v="24"/>
    <x v="3"/>
    <d v="2024-04-01T00:00:00"/>
    <d v="2024-04-01T00:00:00"/>
    <x v="124"/>
    <x v="1"/>
    <x v="1"/>
    <x v="0"/>
    <n v="2000"/>
    <x v="4"/>
    <x v="4"/>
    <s v="12173"/>
    <x v="0"/>
    <x v="1"/>
    <x v="0"/>
    <x v="0"/>
    <x v="1"/>
  </r>
  <r>
    <x v="3"/>
    <x v="24"/>
    <x v="3"/>
    <d v="2024-04-01T00:00:00"/>
    <d v="2024-04-01T00:00:00"/>
    <x v="124"/>
    <x v="1"/>
    <x v="1"/>
    <x v="0"/>
    <n v="2500"/>
    <x v="6"/>
    <x v="6"/>
    <s v="13587"/>
    <x v="0"/>
    <x v="1"/>
    <x v="1"/>
    <x v="1"/>
    <x v="1"/>
  </r>
  <r>
    <x v="3"/>
    <x v="24"/>
    <x v="3"/>
    <d v="2024-04-01T00:00:00"/>
    <d v="2024-04-01T00:00:00"/>
    <x v="124"/>
    <x v="1"/>
    <x v="1"/>
    <x v="0"/>
    <n v="3000"/>
    <x v="3"/>
    <x v="3"/>
    <s v="12236"/>
    <x v="0"/>
    <x v="1"/>
    <x v="0"/>
    <x v="0"/>
    <x v="1"/>
  </r>
  <r>
    <x v="3"/>
    <x v="24"/>
    <x v="3"/>
    <d v="2024-04-01T00:00:00"/>
    <d v="2024-04-01T00:00:00"/>
    <x v="124"/>
    <x v="1"/>
    <x v="1"/>
    <x v="0"/>
    <n v="15000"/>
    <x v="0"/>
    <x v="0"/>
    <s v="13601"/>
    <x v="0"/>
    <x v="1"/>
    <x v="1"/>
    <x v="1"/>
    <x v="1"/>
  </r>
  <r>
    <x v="3"/>
    <x v="24"/>
    <x v="4"/>
    <d v="2024-05-01T00:00:00"/>
    <d v="2024-05-01T00:00:00"/>
    <x v="124"/>
    <x v="1"/>
    <x v="1"/>
    <x v="0"/>
    <n v="200"/>
    <x v="0"/>
    <x v="0"/>
    <s v="12275"/>
    <x v="0"/>
    <x v="1"/>
    <x v="0"/>
    <x v="0"/>
    <x v="1"/>
  </r>
  <r>
    <x v="3"/>
    <x v="24"/>
    <x v="4"/>
    <d v="2024-05-01T00:00:00"/>
    <d v="2024-05-01T00:00:00"/>
    <x v="124"/>
    <x v="1"/>
    <x v="1"/>
    <x v="0"/>
    <n v="500"/>
    <x v="4"/>
    <x v="4"/>
    <s v="12179"/>
    <x v="0"/>
    <x v="1"/>
    <x v="0"/>
    <x v="0"/>
    <x v="1"/>
  </r>
  <r>
    <x v="3"/>
    <x v="24"/>
    <x v="4"/>
    <d v="2024-05-01T00:00:00"/>
    <d v="2024-05-01T00:00:00"/>
    <x v="124"/>
    <x v="1"/>
    <x v="1"/>
    <x v="0"/>
    <n v="1000"/>
    <x v="1"/>
    <x v="1"/>
    <s v="13598"/>
    <x v="0"/>
    <x v="1"/>
    <x v="1"/>
    <x v="1"/>
    <x v="1"/>
  </r>
  <r>
    <x v="3"/>
    <x v="24"/>
    <x v="4"/>
    <d v="2024-05-01T00:00:00"/>
    <d v="2024-05-01T00:00:00"/>
    <x v="124"/>
    <x v="1"/>
    <x v="1"/>
    <x v="0"/>
    <n v="1500"/>
    <x v="4"/>
    <x v="4"/>
    <s v="12178"/>
    <x v="0"/>
    <x v="1"/>
    <x v="0"/>
    <x v="0"/>
    <x v="1"/>
  </r>
  <r>
    <x v="3"/>
    <x v="24"/>
    <x v="4"/>
    <d v="2024-05-01T00:00:00"/>
    <d v="2024-05-01T00:00:00"/>
    <x v="124"/>
    <x v="1"/>
    <x v="1"/>
    <x v="0"/>
    <n v="2000"/>
    <x v="4"/>
    <x v="4"/>
    <s v="12176"/>
    <x v="0"/>
    <x v="1"/>
    <x v="0"/>
    <x v="0"/>
    <x v="1"/>
  </r>
  <r>
    <x v="3"/>
    <x v="24"/>
    <x v="4"/>
    <d v="2024-05-01T00:00:00"/>
    <d v="2024-05-01T00:00:00"/>
    <x v="124"/>
    <x v="1"/>
    <x v="1"/>
    <x v="0"/>
    <n v="2000"/>
    <x v="4"/>
    <x v="4"/>
    <s v="12177"/>
    <x v="0"/>
    <x v="1"/>
    <x v="0"/>
    <x v="0"/>
    <x v="1"/>
  </r>
  <r>
    <x v="3"/>
    <x v="24"/>
    <x v="4"/>
    <d v="2024-05-01T00:00:00"/>
    <d v="2024-05-01T00:00:00"/>
    <x v="124"/>
    <x v="1"/>
    <x v="1"/>
    <x v="0"/>
    <n v="2500"/>
    <x v="6"/>
    <x v="6"/>
    <s v="13588"/>
    <x v="0"/>
    <x v="1"/>
    <x v="1"/>
    <x v="1"/>
    <x v="1"/>
  </r>
  <r>
    <x v="3"/>
    <x v="24"/>
    <x v="4"/>
    <d v="2024-05-01T00:00:00"/>
    <d v="2024-05-01T00:00:00"/>
    <x v="124"/>
    <x v="1"/>
    <x v="1"/>
    <x v="0"/>
    <n v="3000"/>
    <x v="3"/>
    <x v="3"/>
    <s v="12237"/>
    <x v="0"/>
    <x v="1"/>
    <x v="0"/>
    <x v="0"/>
    <x v="1"/>
  </r>
  <r>
    <x v="3"/>
    <x v="24"/>
    <x v="5"/>
    <d v="2024-06-01T00:00:00"/>
    <d v="2024-06-01T00:00:00"/>
    <x v="124"/>
    <x v="1"/>
    <x v="1"/>
    <x v="0"/>
    <n v="200"/>
    <x v="0"/>
    <x v="0"/>
    <s v="12276"/>
    <x v="0"/>
    <x v="1"/>
    <x v="0"/>
    <x v="0"/>
    <x v="1"/>
  </r>
  <r>
    <x v="3"/>
    <x v="24"/>
    <x v="5"/>
    <d v="2024-06-01T00:00:00"/>
    <d v="2024-06-01T00:00:00"/>
    <x v="124"/>
    <x v="1"/>
    <x v="1"/>
    <x v="0"/>
    <n v="500"/>
    <x v="4"/>
    <x v="4"/>
    <s v="12183"/>
    <x v="0"/>
    <x v="1"/>
    <x v="0"/>
    <x v="0"/>
    <x v="1"/>
  </r>
  <r>
    <x v="3"/>
    <x v="24"/>
    <x v="5"/>
    <d v="2024-06-01T00:00:00"/>
    <d v="2024-06-01T00:00:00"/>
    <x v="124"/>
    <x v="1"/>
    <x v="1"/>
    <x v="0"/>
    <n v="1500"/>
    <x v="4"/>
    <x v="4"/>
    <s v="12182"/>
    <x v="0"/>
    <x v="1"/>
    <x v="0"/>
    <x v="0"/>
    <x v="1"/>
  </r>
  <r>
    <x v="3"/>
    <x v="24"/>
    <x v="5"/>
    <d v="2024-06-01T00:00:00"/>
    <d v="2024-06-01T00:00:00"/>
    <x v="124"/>
    <x v="1"/>
    <x v="1"/>
    <x v="0"/>
    <n v="2000"/>
    <x v="4"/>
    <x v="4"/>
    <s v="12180"/>
    <x v="0"/>
    <x v="1"/>
    <x v="0"/>
    <x v="0"/>
    <x v="1"/>
  </r>
  <r>
    <x v="3"/>
    <x v="24"/>
    <x v="5"/>
    <d v="2024-06-01T00:00:00"/>
    <d v="2024-06-01T00:00:00"/>
    <x v="124"/>
    <x v="1"/>
    <x v="1"/>
    <x v="0"/>
    <n v="2000"/>
    <x v="4"/>
    <x v="4"/>
    <s v="12181"/>
    <x v="0"/>
    <x v="1"/>
    <x v="0"/>
    <x v="0"/>
    <x v="1"/>
  </r>
  <r>
    <x v="3"/>
    <x v="24"/>
    <x v="5"/>
    <d v="2024-06-01T00:00:00"/>
    <d v="2024-06-01T00:00:00"/>
    <x v="124"/>
    <x v="1"/>
    <x v="1"/>
    <x v="0"/>
    <n v="2500"/>
    <x v="6"/>
    <x v="6"/>
    <s v="13589"/>
    <x v="0"/>
    <x v="1"/>
    <x v="1"/>
    <x v="1"/>
    <x v="1"/>
  </r>
  <r>
    <x v="3"/>
    <x v="24"/>
    <x v="5"/>
    <d v="2024-06-01T00:00:00"/>
    <d v="2024-06-01T00:00:00"/>
    <x v="124"/>
    <x v="1"/>
    <x v="1"/>
    <x v="0"/>
    <n v="3000"/>
    <x v="3"/>
    <x v="3"/>
    <s v="12238"/>
    <x v="0"/>
    <x v="1"/>
    <x v="0"/>
    <x v="0"/>
    <x v="1"/>
  </r>
  <r>
    <x v="3"/>
    <x v="24"/>
    <x v="6"/>
    <d v="2024-07-01T00:00:00"/>
    <d v="2024-07-01T00:00:00"/>
    <x v="124"/>
    <x v="1"/>
    <x v="1"/>
    <x v="0"/>
    <n v="200"/>
    <x v="0"/>
    <x v="0"/>
    <s v="12277"/>
    <x v="0"/>
    <x v="1"/>
    <x v="0"/>
    <x v="0"/>
    <x v="2"/>
  </r>
  <r>
    <x v="3"/>
    <x v="24"/>
    <x v="6"/>
    <d v="2024-07-01T00:00:00"/>
    <d v="2024-07-01T00:00:00"/>
    <x v="124"/>
    <x v="1"/>
    <x v="1"/>
    <x v="0"/>
    <n v="500"/>
    <x v="4"/>
    <x v="4"/>
    <s v="12187"/>
    <x v="0"/>
    <x v="1"/>
    <x v="0"/>
    <x v="0"/>
    <x v="2"/>
  </r>
  <r>
    <x v="3"/>
    <x v="24"/>
    <x v="6"/>
    <d v="2024-07-01T00:00:00"/>
    <d v="2024-07-01T00:00:00"/>
    <x v="124"/>
    <x v="1"/>
    <x v="1"/>
    <x v="0"/>
    <n v="1500"/>
    <x v="4"/>
    <x v="4"/>
    <s v="12186"/>
    <x v="0"/>
    <x v="1"/>
    <x v="0"/>
    <x v="0"/>
    <x v="2"/>
  </r>
  <r>
    <x v="3"/>
    <x v="24"/>
    <x v="6"/>
    <d v="2024-07-01T00:00:00"/>
    <d v="2024-07-01T00:00:00"/>
    <x v="124"/>
    <x v="1"/>
    <x v="1"/>
    <x v="0"/>
    <n v="2000"/>
    <x v="4"/>
    <x v="4"/>
    <s v="12184"/>
    <x v="0"/>
    <x v="1"/>
    <x v="0"/>
    <x v="0"/>
    <x v="2"/>
  </r>
  <r>
    <x v="3"/>
    <x v="24"/>
    <x v="6"/>
    <d v="2024-07-01T00:00:00"/>
    <d v="2024-07-01T00:00:00"/>
    <x v="124"/>
    <x v="1"/>
    <x v="1"/>
    <x v="0"/>
    <n v="2000"/>
    <x v="4"/>
    <x v="4"/>
    <s v="12185"/>
    <x v="0"/>
    <x v="1"/>
    <x v="0"/>
    <x v="0"/>
    <x v="2"/>
  </r>
  <r>
    <x v="3"/>
    <x v="24"/>
    <x v="6"/>
    <d v="2024-07-01T00:00:00"/>
    <d v="2024-07-01T00:00:00"/>
    <x v="124"/>
    <x v="1"/>
    <x v="1"/>
    <x v="0"/>
    <n v="2500"/>
    <x v="6"/>
    <x v="6"/>
    <s v="13590"/>
    <x v="0"/>
    <x v="1"/>
    <x v="1"/>
    <x v="1"/>
    <x v="2"/>
  </r>
  <r>
    <x v="3"/>
    <x v="24"/>
    <x v="6"/>
    <d v="2024-07-01T00:00:00"/>
    <d v="2024-07-01T00:00:00"/>
    <x v="124"/>
    <x v="1"/>
    <x v="1"/>
    <x v="0"/>
    <n v="3000"/>
    <x v="3"/>
    <x v="3"/>
    <s v="12239"/>
    <x v="0"/>
    <x v="1"/>
    <x v="0"/>
    <x v="0"/>
    <x v="2"/>
  </r>
  <r>
    <x v="3"/>
    <x v="24"/>
    <x v="6"/>
    <d v="2024-07-01T00:00:00"/>
    <d v="2024-07-01T00:00:00"/>
    <x v="124"/>
    <x v="1"/>
    <x v="1"/>
    <x v="0"/>
    <n v="15000"/>
    <x v="0"/>
    <x v="0"/>
    <s v="13602"/>
    <x v="0"/>
    <x v="1"/>
    <x v="1"/>
    <x v="1"/>
    <x v="2"/>
  </r>
  <r>
    <x v="3"/>
    <x v="24"/>
    <x v="7"/>
    <d v="2024-08-01T00:00:00"/>
    <d v="2024-08-01T00:00:00"/>
    <x v="124"/>
    <x v="1"/>
    <x v="1"/>
    <x v="0"/>
    <n v="200"/>
    <x v="0"/>
    <x v="0"/>
    <s v="12278"/>
    <x v="0"/>
    <x v="1"/>
    <x v="0"/>
    <x v="0"/>
    <x v="2"/>
  </r>
  <r>
    <x v="3"/>
    <x v="24"/>
    <x v="7"/>
    <d v="2024-08-01T00:00:00"/>
    <d v="2024-08-01T00:00:00"/>
    <x v="124"/>
    <x v="1"/>
    <x v="1"/>
    <x v="0"/>
    <n v="500"/>
    <x v="4"/>
    <x v="4"/>
    <s v="12191"/>
    <x v="0"/>
    <x v="1"/>
    <x v="0"/>
    <x v="0"/>
    <x v="2"/>
  </r>
  <r>
    <x v="3"/>
    <x v="24"/>
    <x v="7"/>
    <d v="2024-08-01T00:00:00"/>
    <d v="2024-08-01T00:00:00"/>
    <x v="124"/>
    <x v="1"/>
    <x v="1"/>
    <x v="0"/>
    <n v="1500"/>
    <x v="4"/>
    <x v="4"/>
    <s v="12190"/>
    <x v="0"/>
    <x v="1"/>
    <x v="0"/>
    <x v="0"/>
    <x v="2"/>
  </r>
  <r>
    <x v="3"/>
    <x v="24"/>
    <x v="7"/>
    <d v="2024-08-01T00:00:00"/>
    <d v="2024-08-01T00:00:00"/>
    <x v="124"/>
    <x v="1"/>
    <x v="1"/>
    <x v="0"/>
    <n v="2000"/>
    <x v="4"/>
    <x v="4"/>
    <s v="12188"/>
    <x v="0"/>
    <x v="1"/>
    <x v="0"/>
    <x v="0"/>
    <x v="2"/>
  </r>
  <r>
    <x v="3"/>
    <x v="24"/>
    <x v="7"/>
    <d v="2024-08-01T00:00:00"/>
    <d v="2024-08-01T00:00:00"/>
    <x v="124"/>
    <x v="1"/>
    <x v="1"/>
    <x v="0"/>
    <n v="2000"/>
    <x v="4"/>
    <x v="4"/>
    <s v="12189"/>
    <x v="0"/>
    <x v="1"/>
    <x v="0"/>
    <x v="0"/>
    <x v="2"/>
  </r>
  <r>
    <x v="3"/>
    <x v="24"/>
    <x v="7"/>
    <d v="2024-08-01T00:00:00"/>
    <d v="2024-08-01T00:00:00"/>
    <x v="124"/>
    <x v="1"/>
    <x v="1"/>
    <x v="0"/>
    <n v="2500"/>
    <x v="6"/>
    <x v="6"/>
    <s v="13591"/>
    <x v="0"/>
    <x v="1"/>
    <x v="1"/>
    <x v="1"/>
    <x v="2"/>
  </r>
  <r>
    <x v="3"/>
    <x v="24"/>
    <x v="7"/>
    <d v="2024-08-01T00:00:00"/>
    <d v="2024-08-01T00:00:00"/>
    <x v="124"/>
    <x v="1"/>
    <x v="1"/>
    <x v="0"/>
    <n v="3000"/>
    <x v="3"/>
    <x v="3"/>
    <s v="12240"/>
    <x v="0"/>
    <x v="1"/>
    <x v="0"/>
    <x v="0"/>
    <x v="2"/>
  </r>
  <r>
    <x v="3"/>
    <x v="24"/>
    <x v="8"/>
    <d v="2024-09-01T00:00:00"/>
    <d v="2024-09-01T00:00:00"/>
    <x v="124"/>
    <x v="1"/>
    <x v="1"/>
    <x v="0"/>
    <n v="200"/>
    <x v="0"/>
    <x v="0"/>
    <s v="12279"/>
    <x v="0"/>
    <x v="1"/>
    <x v="0"/>
    <x v="0"/>
    <x v="2"/>
  </r>
  <r>
    <x v="3"/>
    <x v="24"/>
    <x v="8"/>
    <d v="2024-09-01T00:00:00"/>
    <d v="2024-09-01T00:00:00"/>
    <x v="124"/>
    <x v="1"/>
    <x v="1"/>
    <x v="0"/>
    <n v="500"/>
    <x v="4"/>
    <x v="4"/>
    <s v="12195"/>
    <x v="0"/>
    <x v="1"/>
    <x v="0"/>
    <x v="0"/>
    <x v="2"/>
  </r>
  <r>
    <x v="3"/>
    <x v="24"/>
    <x v="8"/>
    <d v="2024-09-01T00:00:00"/>
    <d v="2024-09-01T00:00:00"/>
    <x v="124"/>
    <x v="1"/>
    <x v="1"/>
    <x v="0"/>
    <n v="1000"/>
    <x v="1"/>
    <x v="1"/>
    <s v="13599"/>
    <x v="0"/>
    <x v="1"/>
    <x v="1"/>
    <x v="1"/>
    <x v="2"/>
  </r>
  <r>
    <x v="3"/>
    <x v="24"/>
    <x v="8"/>
    <d v="2024-09-01T00:00:00"/>
    <d v="2024-09-01T00:00:00"/>
    <x v="124"/>
    <x v="1"/>
    <x v="1"/>
    <x v="0"/>
    <n v="1500"/>
    <x v="4"/>
    <x v="4"/>
    <s v="12194"/>
    <x v="0"/>
    <x v="1"/>
    <x v="0"/>
    <x v="0"/>
    <x v="2"/>
  </r>
  <r>
    <x v="3"/>
    <x v="24"/>
    <x v="8"/>
    <d v="2024-09-01T00:00:00"/>
    <d v="2024-09-01T00:00:00"/>
    <x v="124"/>
    <x v="1"/>
    <x v="1"/>
    <x v="0"/>
    <n v="2000"/>
    <x v="4"/>
    <x v="4"/>
    <s v="12192"/>
    <x v="0"/>
    <x v="1"/>
    <x v="0"/>
    <x v="0"/>
    <x v="2"/>
  </r>
  <r>
    <x v="3"/>
    <x v="24"/>
    <x v="8"/>
    <d v="2024-09-01T00:00:00"/>
    <d v="2024-09-01T00:00:00"/>
    <x v="124"/>
    <x v="1"/>
    <x v="1"/>
    <x v="0"/>
    <n v="2000"/>
    <x v="4"/>
    <x v="4"/>
    <s v="12193"/>
    <x v="0"/>
    <x v="1"/>
    <x v="0"/>
    <x v="0"/>
    <x v="2"/>
  </r>
  <r>
    <x v="3"/>
    <x v="24"/>
    <x v="8"/>
    <d v="2024-09-01T00:00:00"/>
    <d v="2024-09-01T00:00:00"/>
    <x v="124"/>
    <x v="1"/>
    <x v="1"/>
    <x v="0"/>
    <n v="2500"/>
    <x v="6"/>
    <x v="6"/>
    <s v="13592"/>
    <x v="0"/>
    <x v="1"/>
    <x v="1"/>
    <x v="1"/>
    <x v="2"/>
  </r>
  <r>
    <x v="3"/>
    <x v="24"/>
    <x v="8"/>
    <d v="2024-09-01T00:00:00"/>
    <d v="2024-09-01T00:00:00"/>
    <x v="124"/>
    <x v="1"/>
    <x v="1"/>
    <x v="0"/>
    <n v="3000"/>
    <x v="3"/>
    <x v="3"/>
    <s v="12241"/>
    <x v="0"/>
    <x v="1"/>
    <x v="0"/>
    <x v="0"/>
    <x v="2"/>
  </r>
  <r>
    <x v="3"/>
    <x v="24"/>
    <x v="9"/>
    <d v="2024-10-01T00:00:00"/>
    <d v="2024-10-01T00:00:00"/>
    <x v="124"/>
    <x v="1"/>
    <x v="1"/>
    <x v="0"/>
    <n v="0"/>
    <x v="4"/>
    <x v="4"/>
    <s v="12197"/>
    <x v="0"/>
    <x v="1"/>
    <x v="0"/>
    <x v="0"/>
    <x v="3"/>
  </r>
  <r>
    <x v="3"/>
    <x v="24"/>
    <x v="9"/>
    <d v="2024-10-01T00:00:00"/>
    <d v="2024-10-01T00:00:00"/>
    <x v="124"/>
    <x v="1"/>
    <x v="1"/>
    <x v="0"/>
    <n v="0"/>
    <x v="4"/>
    <x v="4"/>
    <s v="12198"/>
    <x v="0"/>
    <x v="1"/>
    <x v="0"/>
    <x v="0"/>
    <x v="3"/>
  </r>
  <r>
    <x v="3"/>
    <x v="24"/>
    <x v="9"/>
    <d v="2024-10-01T00:00:00"/>
    <d v="2024-10-01T00:00:00"/>
    <x v="124"/>
    <x v="1"/>
    <x v="1"/>
    <x v="0"/>
    <n v="0"/>
    <x v="4"/>
    <x v="4"/>
    <s v="12199"/>
    <x v="0"/>
    <x v="1"/>
    <x v="0"/>
    <x v="0"/>
    <x v="3"/>
  </r>
  <r>
    <x v="3"/>
    <x v="24"/>
    <x v="9"/>
    <d v="2024-10-01T00:00:00"/>
    <d v="2024-10-01T00:00:00"/>
    <x v="124"/>
    <x v="1"/>
    <x v="1"/>
    <x v="0"/>
    <n v="0"/>
    <x v="0"/>
    <x v="0"/>
    <s v="13603"/>
    <x v="0"/>
    <x v="1"/>
    <x v="1"/>
    <x v="1"/>
    <x v="3"/>
  </r>
  <r>
    <x v="3"/>
    <x v="24"/>
    <x v="9"/>
    <d v="2024-10-01T00:00:00"/>
    <d v="2024-10-01T00:00:00"/>
    <x v="124"/>
    <x v="1"/>
    <x v="1"/>
    <x v="0"/>
    <n v="200"/>
    <x v="0"/>
    <x v="0"/>
    <s v="12280"/>
    <x v="0"/>
    <x v="1"/>
    <x v="0"/>
    <x v="0"/>
    <x v="3"/>
  </r>
  <r>
    <x v="3"/>
    <x v="24"/>
    <x v="9"/>
    <d v="2024-10-01T00:00:00"/>
    <d v="2024-10-01T00:00:00"/>
    <x v="124"/>
    <x v="1"/>
    <x v="1"/>
    <x v="0"/>
    <n v="2000"/>
    <x v="4"/>
    <x v="4"/>
    <s v="12196"/>
    <x v="0"/>
    <x v="1"/>
    <x v="0"/>
    <x v="0"/>
    <x v="3"/>
  </r>
  <r>
    <x v="3"/>
    <x v="24"/>
    <x v="9"/>
    <d v="2024-10-01T00:00:00"/>
    <d v="2024-10-01T00:00:00"/>
    <x v="124"/>
    <x v="1"/>
    <x v="1"/>
    <x v="0"/>
    <n v="2500"/>
    <x v="6"/>
    <x v="6"/>
    <s v="13593"/>
    <x v="0"/>
    <x v="1"/>
    <x v="1"/>
    <x v="1"/>
    <x v="3"/>
  </r>
  <r>
    <x v="3"/>
    <x v="24"/>
    <x v="9"/>
    <d v="2024-10-01T00:00:00"/>
    <d v="2024-10-01T00:00:00"/>
    <x v="124"/>
    <x v="1"/>
    <x v="1"/>
    <x v="0"/>
    <n v="3000"/>
    <x v="3"/>
    <x v="3"/>
    <s v="12242"/>
    <x v="0"/>
    <x v="1"/>
    <x v="0"/>
    <x v="0"/>
    <x v="3"/>
  </r>
  <r>
    <x v="3"/>
    <x v="24"/>
    <x v="10"/>
    <d v="2024-11-01T00:00:00"/>
    <d v="2024-11-01T00:00:00"/>
    <x v="124"/>
    <x v="1"/>
    <x v="1"/>
    <x v="0"/>
    <n v="0"/>
    <x v="4"/>
    <x v="4"/>
    <s v="12200"/>
    <x v="0"/>
    <x v="1"/>
    <x v="0"/>
    <x v="0"/>
    <x v="3"/>
  </r>
  <r>
    <x v="3"/>
    <x v="24"/>
    <x v="10"/>
    <d v="2024-11-01T00:00:00"/>
    <d v="2024-11-01T00:00:00"/>
    <x v="124"/>
    <x v="1"/>
    <x v="1"/>
    <x v="0"/>
    <n v="0"/>
    <x v="4"/>
    <x v="4"/>
    <s v="12202"/>
    <x v="0"/>
    <x v="1"/>
    <x v="0"/>
    <x v="0"/>
    <x v="3"/>
  </r>
  <r>
    <x v="3"/>
    <x v="24"/>
    <x v="10"/>
    <d v="2024-11-01T00:00:00"/>
    <d v="2024-11-01T00:00:00"/>
    <x v="124"/>
    <x v="1"/>
    <x v="1"/>
    <x v="0"/>
    <n v="0"/>
    <x v="4"/>
    <x v="4"/>
    <s v="12203"/>
    <x v="0"/>
    <x v="1"/>
    <x v="0"/>
    <x v="0"/>
    <x v="3"/>
  </r>
  <r>
    <x v="3"/>
    <x v="24"/>
    <x v="10"/>
    <d v="2024-11-01T00:00:00"/>
    <d v="2024-11-01T00:00:00"/>
    <x v="124"/>
    <x v="1"/>
    <x v="1"/>
    <x v="0"/>
    <n v="0"/>
    <x v="4"/>
    <x v="4"/>
    <s v="12204"/>
    <x v="0"/>
    <x v="1"/>
    <x v="0"/>
    <x v="0"/>
    <x v="3"/>
  </r>
  <r>
    <x v="3"/>
    <x v="24"/>
    <x v="10"/>
    <d v="2024-11-01T00:00:00"/>
    <d v="2024-11-01T00:00:00"/>
    <x v="124"/>
    <x v="1"/>
    <x v="1"/>
    <x v="0"/>
    <n v="0"/>
    <x v="1"/>
    <x v="1"/>
    <s v="12258"/>
    <x v="0"/>
    <x v="1"/>
    <x v="0"/>
    <x v="0"/>
    <x v="3"/>
  </r>
  <r>
    <x v="3"/>
    <x v="24"/>
    <x v="10"/>
    <d v="2024-11-01T00:00:00"/>
    <d v="2024-11-01T00:00:00"/>
    <x v="124"/>
    <x v="1"/>
    <x v="1"/>
    <x v="0"/>
    <n v="200"/>
    <x v="0"/>
    <x v="0"/>
    <s v="12281"/>
    <x v="0"/>
    <x v="1"/>
    <x v="0"/>
    <x v="0"/>
    <x v="3"/>
  </r>
  <r>
    <x v="3"/>
    <x v="24"/>
    <x v="10"/>
    <d v="2024-11-01T00:00:00"/>
    <d v="2024-11-01T00:00:00"/>
    <x v="124"/>
    <x v="1"/>
    <x v="1"/>
    <x v="0"/>
    <n v="2000"/>
    <x v="4"/>
    <x v="4"/>
    <s v="12201"/>
    <x v="0"/>
    <x v="1"/>
    <x v="0"/>
    <x v="0"/>
    <x v="3"/>
  </r>
  <r>
    <x v="3"/>
    <x v="24"/>
    <x v="10"/>
    <d v="2024-11-01T00:00:00"/>
    <d v="2024-11-01T00:00:00"/>
    <x v="124"/>
    <x v="1"/>
    <x v="1"/>
    <x v="0"/>
    <n v="2500"/>
    <x v="6"/>
    <x v="6"/>
    <s v="13594"/>
    <x v="0"/>
    <x v="1"/>
    <x v="1"/>
    <x v="1"/>
    <x v="3"/>
  </r>
  <r>
    <x v="3"/>
    <x v="24"/>
    <x v="10"/>
    <d v="2024-11-01T00:00:00"/>
    <d v="2024-11-01T00:00:00"/>
    <x v="124"/>
    <x v="1"/>
    <x v="1"/>
    <x v="0"/>
    <n v="3000"/>
    <x v="3"/>
    <x v="3"/>
    <s v="12243"/>
    <x v="0"/>
    <x v="1"/>
    <x v="0"/>
    <x v="0"/>
    <x v="3"/>
  </r>
  <r>
    <x v="3"/>
    <x v="24"/>
    <x v="11"/>
    <d v="2024-12-01T00:00:00"/>
    <d v="2024-12-01T00:00:00"/>
    <x v="124"/>
    <x v="1"/>
    <x v="1"/>
    <x v="0"/>
    <n v="0"/>
    <x v="4"/>
    <x v="4"/>
    <s v="12206"/>
    <x v="0"/>
    <x v="1"/>
    <x v="0"/>
    <x v="0"/>
    <x v="3"/>
  </r>
  <r>
    <x v="3"/>
    <x v="24"/>
    <x v="11"/>
    <d v="2024-12-01T00:00:00"/>
    <d v="2024-12-01T00:00:00"/>
    <x v="124"/>
    <x v="1"/>
    <x v="1"/>
    <x v="0"/>
    <n v="0"/>
    <x v="4"/>
    <x v="4"/>
    <s v="12207"/>
    <x v="0"/>
    <x v="1"/>
    <x v="0"/>
    <x v="0"/>
    <x v="3"/>
  </r>
  <r>
    <x v="3"/>
    <x v="24"/>
    <x v="11"/>
    <d v="2024-12-01T00:00:00"/>
    <d v="2024-12-01T00:00:00"/>
    <x v="124"/>
    <x v="1"/>
    <x v="1"/>
    <x v="0"/>
    <n v="0"/>
    <x v="4"/>
    <x v="4"/>
    <s v="12208"/>
    <x v="0"/>
    <x v="1"/>
    <x v="0"/>
    <x v="0"/>
    <x v="3"/>
  </r>
  <r>
    <x v="3"/>
    <x v="24"/>
    <x v="11"/>
    <d v="2024-12-01T00:00:00"/>
    <d v="2024-12-01T00:00:00"/>
    <x v="124"/>
    <x v="1"/>
    <x v="1"/>
    <x v="0"/>
    <n v="200"/>
    <x v="0"/>
    <x v="0"/>
    <s v="12282"/>
    <x v="0"/>
    <x v="1"/>
    <x v="0"/>
    <x v="0"/>
    <x v="3"/>
  </r>
  <r>
    <x v="3"/>
    <x v="24"/>
    <x v="11"/>
    <d v="2024-12-01T00:00:00"/>
    <d v="2024-12-01T00:00:00"/>
    <x v="124"/>
    <x v="1"/>
    <x v="1"/>
    <x v="0"/>
    <n v="2000"/>
    <x v="4"/>
    <x v="4"/>
    <s v="12205"/>
    <x v="0"/>
    <x v="1"/>
    <x v="0"/>
    <x v="0"/>
    <x v="3"/>
  </r>
  <r>
    <x v="3"/>
    <x v="24"/>
    <x v="11"/>
    <d v="2024-12-01T00:00:00"/>
    <d v="2024-12-01T00:00:00"/>
    <x v="124"/>
    <x v="1"/>
    <x v="1"/>
    <x v="0"/>
    <n v="2500"/>
    <x v="6"/>
    <x v="6"/>
    <s v="13595"/>
    <x v="0"/>
    <x v="1"/>
    <x v="1"/>
    <x v="1"/>
    <x v="3"/>
  </r>
  <r>
    <x v="3"/>
    <x v="24"/>
    <x v="11"/>
    <d v="2024-12-01T00:00:00"/>
    <d v="2024-12-01T00:00:00"/>
    <x v="124"/>
    <x v="1"/>
    <x v="1"/>
    <x v="0"/>
    <n v="3000"/>
    <x v="3"/>
    <x v="3"/>
    <s v="12244"/>
    <x v="0"/>
    <x v="1"/>
    <x v="0"/>
    <x v="0"/>
    <x v="3"/>
  </r>
  <r>
    <x v="3"/>
    <x v="24"/>
    <x v="12"/>
    <d v="2025-01-01T00:00:00"/>
    <d v="2025-01-01T00:00:00"/>
    <x v="124"/>
    <x v="1"/>
    <x v="1"/>
    <x v="0"/>
    <n v="300"/>
    <x v="2"/>
    <x v="2"/>
    <s v="12259"/>
    <x v="0"/>
    <x v="1"/>
    <x v="0"/>
    <x v="0"/>
    <x v="0"/>
  </r>
  <r>
    <x v="3"/>
    <x v="24"/>
    <x v="12"/>
    <d v="2025-01-01T00:00:00"/>
    <d v="2025-01-01T00:00:00"/>
    <x v="124"/>
    <x v="1"/>
    <x v="1"/>
    <x v="0"/>
    <n v="500"/>
    <x v="4"/>
    <x v="4"/>
    <s v="12210"/>
    <x v="0"/>
    <x v="1"/>
    <x v="0"/>
    <x v="0"/>
    <x v="0"/>
  </r>
  <r>
    <x v="3"/>
    <x v="24"/>
    <x v="12"/>
    <d v="2025-01-01T00:00:00"/>
    <d v="2025-01-01T00:00:00"/>
    <x v="124"/>
    <x v="1"/>
    <x v="1"/>
    <x v="0"/>
    <n v="1500"/>
    <x v="4"/>
    <x v="4"/>
    <s v="12209"/>
    <x v="0"/>
    <x v="1"/>
    <x v="0"/>
    <x v="0"/>
    <x v="0"/>
  </r>
  <r>
    <x v="3"/>
    <x v="24"/>
    <x v="12"/>
    <d v="2025-01-01T00:00:00"/>
    <d v="2025-01-01T00:00:00"/>
    <x v="124"/>
    <x v="1"/>
    <x v="1"/>
    <x v="0"/>
    <n v="3000"/>
    <x v="10"/>
    <x v="10"/>
    <s v="13596"/>
    <x v="0"/>
    <x v="1"/>
    <x v="1"/>
    <x v="1"/>
    <x v="0"/>
  </r>
  <r>
    <x v="3"/>
    <x v="24"/>
    <x v="12"/>
    <d v="2025-01-01T00:00:00"/>
    <d v="2025-01-01T00:00:00"/>
    <x v="124"/>
    <x v="1"/>
    <x v="1"/>
    <x v="0"/>
    <n v="3500"/>
    <x v="3"/>
    <x v="3"/>
    <s v="12245"/>
    <x v="0"/>
    <x v="1"/>
    <x v="0"/>
    <x v="0"/>
    <x v="0"/>
  </r>
  <r>
    <x v="3"/>
    <x v="24"/>
    <x v="12"/>
    <d v="2025-01-01T00:00:00"/>
    <d v="2025-01-01T00:00:00"/>
    <x v="124"/>
    <x v="1"/>
    <x v="1"/>
    <x v="0"/>
    <n v="5500"/>
    <x v="0"/>
    <x v="0"/>
    <s v="13604"/>
    <x v="0"/>
    <x v="1"/>
    <x v="1"/>
    <x v="1"/>
    <x v="0"/>
  </r>
  <r>
    <x v="3"/>
    <x v="24"/>
    <x v="13"/>
    <d v="2025-02-01T00:00:00"/>
    <d v="2025-02-01T00:00:00"/>
    <x v="124"/>
    <x v="1"/>
    <x v="1"/>
    <x v="0"/>
    <n v="300"/>
    <x v="2"/>
    <x v="2"/>
    <s v="12260"/>
    <x v="0"/>
    <x v="1"/>
    <x v="0"/>
    <x v="0"/>
    <x v="0"/>
  </r>
  <r>
    <x v="3"/>
    <x v="24"/>
    <x v="13"/>
    <d v="2025-02-01T00:00:00"/>
    <d v="2025-02-01T00:00:00"/>
    <x v="124"/>
    <x v="1"/>
    <x v="1"/>
    <x v="0"/>
    <n v="500"/>
    <x v="4"/>
    <x v="4"/>
    <s v="12212"/>
    <x v="0"/>
    <x v="1"/>
    <x v="0"/>
    <x v="0"/>
    <x v="0"/>
  </r>
  <r>
    <x v="3"/>
    <x v="24"/>
    <x v="13"/>
    <d v="2025-02-01T00:00:00"/>
    <d v="2025-02-01T00:00:00"/>
    <x v="124"/>
    <x v="1"/>
    <x v="1"/>
    <x v="0"/>
    <n v="1500"/>
    <x v="4"/>
    <x v="4"/>
    <s v="12211"/>
    <x v="0"/>
    <x v="1"/>
    <x v="0"/>
    <x v="0"/>
    <x v="0"/>
  </r>
  <r>
    <x v="3"/>
    <x v="24"/>
    <x v="13"/>
    <d v="2025-02-01T00:00:00"/>
    <d v="2025-02-01T00:00:00"/>
    <x v="124"/>
    <x v="1"/>
    <x v="1"/>
    <x v="0"/>
    <n v="3500"/>
    <x v="3"/>
    <x v="3"/>
    <s v="12246"/>
    <x v="0"/>
    <x v="1"/>
    <x v="0"/>
    <x v="0"/>
    <x v="0"/>
  </r>
  <r>
    <x v="3"/>
    <x v="24"/>
    <x v="13"/>
    <d v="2025-02-01T00:00:00"/>
    <d v="2025-02-01T00:00:00"/>
    <x v="124"/>
    <x v="1"/>
    <x v="1"/>
    <x v="0"/>
    <n v="5500"/>
    <x v="0"/>
    <x v="0"/>
    <s v="13605"/>
    <x v="0"/>
    <x v="1"/>
    <x v="1"/>
    <x v="1"/>
    <x v="0"/>
  </r>
  <r>
    <x v="3"/>
    <x v="24"/>
    <x v="14"/>
    <d v="2025-03-01T00:00:00"/>
    <d v="2025-03-01T00:00:00"/>
    <x v="124"/>
    <x v="1"/>
    <x v="1"/>
    <x v="0"/>
    <n v="300"/>
    <x v="2"/>
    <x v="2"/>
    <s v="12261"/>
    <x v="0"/>
    <x v="1"/>
    <x v="0"/>
    <x v="0"/>
    <x v="0"/>
  </r>
  <r>
    <x v="3"/>
    <x v="24"/>
    <x v="14"/>
    <d v="2025-03-01T00:00:00"/>
    <d v="2025-03-01T00:00:00"/>
    <x v="124"/>
    <x v="1"/>
    <x v="1"/>
    <x v="0"/>
    <n v="500"/>
    <x v="4"/>
    <x v="4"/>
    <s v="12214"/>
    <x v="0"/>
    <x v="1"/>
    <x v="0"/>
    <x v="0"/>
    <x v="0"/>
  </r>
  <r>
    <x v="3"/>
    <x v="24"/>
    <x v="14"/>
    <d v="2025-03-01T00:00:00"/>
    <d v="2025-03-01T00:00:00"/>
    <x v="124"/>
    <x v="1"/>
    <x v="1"/>
    <x v="0"/>
    <n v="1500"/>
    <x v="4"/>
    <x v="4"/>
    <s v="12213"/>
    <x v="0"/>
    <x v="1"/>
    <x v="0"/>
    <x v="0"/>
    <x v="0"/>
  </r>
  <r>
    <x v="3"/>
    <x v="24"/>
    <x v="14"/>
    <d v="2025-03-01T00:00:00"/>
    <d v="2025-03-01T00:00:00"/>
    <x v="124"/>
    <x v="1"/>
    <x v="1"/>
    <x v="0"/>
    <n v="3500"/>
    <x v="3"/>
    <x v="3"/>
    <s v="12247"/>
    <x v="0"/>
    <x v="1"/>
    <x v="0"/>
    <x v="0"/>
    <x v="0"/>
  </r>
  <r>
    <x v="3"/>
    <x v="24"/>
    <x v="14"/>
    <d v="2025-03-01T00:00:00"/>
    <d v="2025-03-01T00:00:00"/>
    <x v="124"/>
    <x v="1"/>
    <x v="1"/>
    <x v="0"/>
    <n v="5500"/>
    <x v="0"/>
    <x v="0"/>
    <s v="13606"/>
    <x v="0"/>
    <x v="1"/>
    <x v="1"/>
    <x v="1"/>
    <x v="0"/>
  </r>
  <r>
    <x v="3"/>
    <x v="24"/>
    <x v="15"/>
    <d v="2025-04-01T00:00:00"/>
    <d v="2025-04-01T00:00:00"/>
    <x v="124"/>
    <x v="1"/>
    <x v="1"/>
    <x v="0"/>
    <n v="300"/>
    <x v="2"/>
    <x v="2"/>
    <s v="12262"/>
    <x v="0"/>
    <x v="1"/>
    <x v="0"/>
    <x v="0"/>
    <x v="1"/>
  </r>
  <r>
    <x v="3"/>
    <x v="24"/>
    <x v="15"/>
    <d v="2025-04-01T00:00:00"/>
    <d v="2025-04-01T00:00:00"/>
    <x v="124"/>
    <x v="1"/>
    <x v="1"/>
    <x v="0"/>
    <n v="500"/>
    <x v="4"/>
    <x v="4"/>
    <s v="12216"/>
    <x v="0"/>
    <x v="1"/>
    <x v="0"/>
    <x v="0"/>
    <x v="1"/>
  </r>
  <r>
    <x v="3"/>
    <x v="24"/>
    <x v="15"/>
    <d v="2025-04-01T00:00:00"/>
    <d v="2025-04-01T00:00:00"/>
    <x v="124"/>
    <x v="1"/>
    <x v="1"/>
    <x v="0"/>
    <n v="1500"/>
    <x v="4"/>
    <x v="4"/>
    <s v="12215"/>
    <x v="0"/>
    <x v="1"/>
    <x v="0"/>
    <x v="0"/>
    <x v="1"/>
  </r>
  <r>
    <x v="3"/>
    <x v="24"/>
    <x v="15"/>
    <d v="2025-04-01T00:00:00"/>
    <d v="2025-04-01T00:00:00"/>
    <x v="124"/>
    <x v="1"/>
    <x v="1"/>
    <x v="0"/>
    <n v="3500"/>
    <x v="3"/>
    <x v="3"/>
    <s v="12248"/>
    <x v="0"/>
    <x v="1"/>
    <x v="0"/>
    <x v="0"/>
    <x v="1"/>
  </r>
  <r>
    <x v="3"/>
    <x v="24"/>
    <x v="15"/>
    <d v="2025-04-01T00:00:00"/>
    <d v="2025-04-01T00:00:00"/>
    <x v="124"/>
    <x v="1"/>
    <x v="1"/>
    <x v="0"/>
    <n v="5500"/>
    <x v="0"/>
    <x v="0"/>
    <s v="13607"/>
    <x v="0"/>
    <x v="1"/>
    <x v="1"/>
    <x v="1"/>
    <x v="1"/>
  </r>
  <r>
    <x v="3"/>
    <x v="24"/>
    <x v="16"/>
    <d v="2025-05-01T00:00:00"/>
    <d v="2025-05-01T00:00:00"/>
    <x v="124"/>
    <x v="1"/>
    <x v="1"/>
    <x v="0"/>
    <n v="300"/>
    <x v="2"/>
    <x v="2"/>
    <s v="12263"/>
    <x v="0"/>
    <x v="1"/>
    <x v="0"/>
    <x v="0"/>
    <x v="1"/>
  </r>
  <r>
    <x v="3"/>
    <x v="24"/>
    <x v="16"/>
    <d v="2025-05-01T00:00:00"/>
    <d v="2025-05-01T00:00:00"/>
    <x v="124"/>
    <x v="1"/>
    <x v="1"/>
    <x v="0"/>
    <n v="500"/>
    <x v="4"/>
    <x v="4"/>
    <s v="12218"/>
    <x v="0"/>
    <x v="1"/>
    <x v="0"/>
    <x v="0"/>
    <x v="1"/>
  </r>
  <r>
    <x v="3"/>
    <x v="24"/>
    <x v="16"/>
    <d v="2025-05-01T00:00:00"/>
    <d v="2025-05-01T00:00:00"/>
    <x v="124"/>
    <x v="1"/>
    <x v="1"/>
    <x v="0"/>
    <n v="1500"/>
    <x v="4"/>
    <x v="4"/>
    <s v="12217"/>
    <x v="0"/>
    <x v="1"/>
    <x v="0"/>
    <x v="0"/>
    <x v="1"/>
  </r>
  <r>
    <x v="3"/>
    <x v="24"/>
    <x v="16"/>
    <d v="2025-05-01T00:00:00"/>
    <d v="2025-05-01T00:00:00"/>
    <x v="124"/>
    <x v="1"/>
    <x v="1"/>
    <x v="0"/>
    <n v="3500"/>
    <x v="3"/>
    <x v="3"/>
    <s v="12249"/>
    <x v="0"/>
    <x v="1"/>
    <x v="0"/>
    <x v="0"/>
    <x v="1"/>
  </r>
  <r>
    <x v="3"/>
    <x v="24"/>
    <x v="16"/>
    <d v="2025-05-01T00:00:00"/>
    <d v="2025-05-01T00:00:00"/>
    <x v="124"/>
    <x v="1"/>
    <x v="1"/>
    <x v="0"/>
    <n v="5500"/>
    <x v="0"/>
    <x v="0"/>
    <s v="13608"/>
    <x v="0"/>
    <x v="1"/>
    <x v="1"/>
    <x v="1"/>
    <x v="1"/>
  </r>
  <r>
    <x v="3"/>
    <x v="24"/>
    <x v="17"/>
    <d v="2025-06-01T00:00:00"/>
    <d v="2025-06-01T00:00:00"/>
    <x v="124"/>
    <x v="1"/>
    <x v="1"/>
    <x v="0"/>
    <n v="300"/>
    <x v="2"/>
    <x v="2"/>
    <s v="12264"/>
    <x v="0"/>
    <x v="1"/>
    <x v="0"/>
    <x v="0"/>
    <x v="1"/>
  </r>
  <r>
    <x v="3"/>
    <x v="24"/>
    <x v="17"/>
    <d v="2025-06-01T00:00:00"/>
    <d v="2025-06-01T00:00:00"/>
    <x v="124"/>
    <x v="1"/>
    <x v="1"/>
    <x v="0"/>
    <n v="500"/>
    <x v="4"/>
    <x v="4"/>
    <s v="12220"/>
    <x v="0"/>
    <x v="1"/>
    <x v="0"/>
    <x v="0"/>
    <x v="1"/>
  </r>
  <r>
    <x v="3"/>
    <x v="24"/>
    <x v="17"/>
    <d v="2025-06-01T00:00:00"/>
    <d v="2025-06-01T00:00:00"/>
    <x v="124"/>
    <x v="1"/>
    <x v="1"/>
    <x v="0"/>
    <n v="1500"/>
    <x v="4"/>
    <x v="4"/>
    <s v="12219"/>
    <x v="0"/>
    <x v="1"/>
    <x v="0"/>
    <x v="0"/>
    <x v="1"/>
  </r>
  <r>
    <x v="3"/>
    <x v="24"/>
    <x v="17"/>
    <d v="2025-06-01T00:00:00"/>
    <d v="2025-06-01T00:00:00"/>
    <x v="124"/>
    <x v="1"/>
    <x v="1"/>
    <x v="0"/>
    <n v="3500"/>
    <x v="3"/>
    <x v="3"/>
    <s v="12250"/>
    <x v="0"/>
    <x v="1"/>
    <x v="0"/>
    <x v="0"/>
    <x v="1"/>
  </r>
  <r>
    <x v="3"/>
    <x v="24"/>
    <x v="17"/>
    <d v="2025-06-01T00:00:00"/>
    <d v="2025-06-01T00:00:00"/>
    <x v="124"/>
    <x v="1"/>
    <x v="1"/>
    <x v="0"/>
    <n v="5500"/>
    <x v="0"/>
    <x v="0"/>
    <s v="13609"/>
    <x v="0"/>
    <x v="1"/>
    <x v="1"/>
    <x v="1"/>
    <x v="1"/>
  </r>
  <r>
    <x v="3"/>
    <x v="24"/>
    <x v="18"/>
    <d v="2025-07-01T00:00:00"/>
    <d v="2025-07-01T00:00:00"/>
    <x v="124"/>
    <x v="1"/>
    <x v="1"/>
    <x v="0"/>
    <n v="300"/>
    <x v="2"/>
    <x v="2"/>
    <s v="12265"/>
    <x v="0"/>
    <x v="1"/>
    <x v="0"/>
    <x v="0"/>
    <x v="2"/>
  </r>
  <r>
    <x v="3"/>
    <x v="24"/>
    <x v="18"/>
    <d v="2025-07-01T00:00:00"/>
    <d v="2025-07-01T00:00:00"/>
    <x v="124"/>
    <x v="1"/>
    <x v="1"/>
    <x v="0"/>
    <n v="500"/>
    <x v="4"/>
    <x v="4"/>
    <s v="12222"/>
    <x v="0"/>
    <x v="1"/>
    <x v="0"/>
    <x v="0"/>
    <x v="2"/>
  </r>
  <r>
    <x v="3"/>
    <x v="24"/>
    <x v="18"/>
    <d v="2025-07-01T00:00:00"/>
    <d v="2025-07-01T00:00:00"/>
    <x v="124"/>
    <x v="1"/>
    <x v="1"/>
    <x v="0"/>
    <n v="1500"/>
    <x v="4"/>
    <x v="4"/>
    <s v="12221"/>
    <x v="0"/>
    <x v="1"/>
    <x v="0"/>
    <x v="0"/>
    <x v="2"/>
  </r>
  <r>
    <x v="3"/>
    <x v="24"/>
    <x v="18"/>
    <d v="2025-07-01T00:00:00"/>
    <d v="2025-07-01T00:00:00"/>
    <x v="124"/>
    <x v="1"/>
    <x v="1"/>
    <x v="0"/>
    <n v="3500"/>
    <x v="3"/>
    <x v="3"/>
    <s v="12251"/>
    <x v="0"/>
    <x v="1"/>
    <x v="0"/>
    <x v="0"/>
    <x v="2"/>
  </r>
  <r>
    <x v="3"/>
    <x v="24"/>
    <x v="18"/>
    <d v="2025-07-01T00:00:00"/>
    <d v="2025-07-01T00:00:00"/>
    <x v="124"/>
    <x v="1"/>
    <x v="1"/>
    <x v="0"/>
    <n v="5500"/>
    <x v="0"/>
    <x v="0"/>
    <s v="13610"/>
    <x v="0"/>
    <x v="1"/>
    <x v="1"/>
    <x v="1"/>
    <x v="2"/>
  </r>
  <r>
    <x v="3"/>
    <x v="24"/>
    <x v="19"/>
    <d v="2025-08-01T00:00:00"/>
    <d v="2025-08-01T00:00:00"/>
    <x v="124"/>
    <x v="1"/>
    <x v="1"/>
    <x v="0"/>
    <n v="300"/>
    <x v="2"/>
    <x v="2"/>
    <s v="12266"/>
    <x v="0"/>
    <x v="1"/>
    <x v="0"/>
    <x v="0"/>
    <x v="2"/>
  </r>
  <r>
    <x v="3"/>
    <x v="24"/>
    <x v="19"/>
    <d v="2025-08-01T00:00:00"/>
    <d v="2025-08-01T00:00:00"/>
    <x v="124"/>
    <x v="1"/>
    <x v="1"/>
    <x v="0"/>
    <n v="500"/>
    <x v="4"/>
    <x v="4"/>
    <s v="12224"/>
    <x v="0"/>
    <x v="1"/>
    <x v="0"/>
    <x v="0"/>
    <x v="2"/>
  </r>
  <r>
    <x v="3"/>
    <x v="24"/>
    <x v="19"/>
    <d v="2025-08-01T00:00:00"/>
    <d v="2025-08-01T00:00:00"/>
    <x v="124"/>
    <x v="1"/>
    <x v="1"/>
    <x v="0"/>
    <n v="1500"/>
    <x v="4"/>
    <x v="4"/>
    <s v="12223"/>
    <x v="0"/>
    <x v="1"/>
    <x v="0"/>
    <x v="0"/>
    <x v="2"/>
  </r>
  <r>
    <x v="3"/>
    <x v="24"/>
    <x v="19"/>
    <d v="2025-08-01T00:00:00"/>
    <d v="2025-08-01T00:00:00"/>
    <x v="124"/>
    <x v="1"/>
    <x v="1"/>
    <x v="0"/>
    <n v="3000"/>
    <x v="8"/>
    <x v="8"/>
    <s v="12257"/>
    <x v="0"/>
    <x v="1"/>
    <x v="0"/>
    <x v="0"/>
    <x v="2"/>
  </r>
  <r>
    <x v="3"/>
    <x v="24"/>
    <x v="19"/>
    <d v="2025-08-01T00:00:00"/>
    <d v="2025-08-01T00:00:00"/>
    <x v="124"/>
    <x v="1"/>
    <x v="1"/>
    <x v="0"/>
    <n v="3500"/>
    <x v="3"/>
    <x v="3"/>
    <s v="12252"/>
    <x v="0"/>
    <x v="1"/>
    <x v="0"/>
    <x v="0"/>
    <x v="2"/>
  </r>
  <r>
    <x v="3"/>
    <x v="24"/>
    <x v="19"/>
    <d v="2025-08-01T00:00:00"/>
    <d v="2025-08-01T00:00:00"/>
    <x v="124"/>
    <x v="1"/>
    <x v="1"/>
    <x v="0"/>
    <n v="5500"/>
    <x v="0"/>
    <x v="0"/>
    <s v="13611"/>
    <x v="0"/>
    <x v="1"/>
    <x v="1"/>
    <x v="1"/>
    <x v="2"/>
  </r>
  <r>
    <x v="3"/>
    <x v="24"/>
    <x v="20"/>
    <d v="2025-09-01T00:00:00"/>
    <d v="2025-09-01T00:00:00"/>
    <x v="124"/>
    <x v="1"/>
    <x v="1"/>
    <x v="0"/>
    <n v="300"/>
    <x v="2"/>
    <x v="2"/>
    <s v="12267"/>
    <x v="0"/>
    <x v="1"/>
    <x v="0"/>
    <x v="0"/>
    <x v="2"/>
  </r>
  <r>
    <x v="3"/>
    <x v="24"/>
    <x v="20"/>
    <d v="2025-09-01T00:00:00"/>
    <d v="2025-09-01T00:00:00"/>
    <x v="124"/>
    <x v="1"/>
    <x v="1"/>
    <x v="0"/>
    <n v="500"/>
    <x v="4"/>
    <x v="4"/>
    <s v="12226"/>
    <x v="0"/>
    <x v="1"/>
    <x v="0"/>
    <x v="0"/>
    <x v="2"/>
  </r>
  <r>
    <x v="3"/>
    <x v="24"/>
    <x v="20"/>
    <d v="2025-09-01T00:00:00"/>
    <d v="2025-09-01T00:00:00"/>
    <x v="124"/>
    <x v="1"/>
    <x v="1"/>
    <x v="0"/>
    <n v="1500"/>
    <x v="4"/>
    <x v="4"/>
    <s v="12225"/>
    <x v="0"/>
    <x v="1"/>
    <x v="0"/>
    <x v="0"/>
    <x v="2"/>
  </r>
  <r>
    <x v="3"/>
    <x v="24"/>
    <x v="20"/>
    <d v="2025-09-01T00:00:00"/>
    <d v="2025-09-01T00:00:00"/>
    <x v="124"/>
    <x v="1"/>
    <x v="1"/>
    <x v="0"/>
    <n v="3500"/>
    <x v="3"/>
    <x v="3"/>
    <s v="12253"/>
    <x v="0"/>
    <x v="1"/>
    <x v="0"/>
    <x v="0"/>
    <x v="2"/>
  </r>
  <r>
    <x v="3"/>
    <x v="24"/>
    <x v="20"/>
    <d v="2025-09-01T00:00:00"/>
    <d v="2025-09-01T00:00:00"/>
    <x v="124"/>
    <x v="1"/>
    <x v="1"/>
    <x v="0"/>
    <n v="5500"/>
    <x v="0"/>
    <x v="0"/>
    <s v="13612"/>
    <x v="0"/>
    <x v="1"/>
    <x v="1"/>
    <x v="1"/>
    <x v="2"/>
  </r>
  <r>
    <x v="3"/>
    <x v="24"/>
    <x v="21"/>
    <d v="2025-10-01T00:00:00"/>
    <d v="2025-10-01T00:00:00"/>
    <x v="124"/>
    <x v="1"/>
    <x v="1"/>
    <x v="0"/>
    <n v="300"/>
    <x v="2"/>
    <x v="2"/>
    <s v="12268"/>
    <x v="0"/>
    <x v="1"/>
    <x v="0"/>
    <x v="0"/>
    <x v="3"/>
  </r>
  <r>
    <x v="3"/>
    <x v="24"/>
    <x v="21"/>
    <d v="2025-10-01T00:00:00"/>
    <d v="2025-10-01T00:00:00"/>
    <x v="124"/>
    <x v="1"/>
    <x v="1"/>
    <x v="0"/>
    <n v="500"/>
    <x v="4"/>
    <x v="4"/>
    <s v="12228"/>
    <x v="0"/>
    <x v="1"/>
    <x v="0"/>
    <x v="0"/>
    <x v="3"/>
  </r>
  <r>
    <x v="3"/>
    <x v="24"/>
    <x v="21"/>
    <d v="2025-10-01T00:00:00"/>
    <d v="2025-10-01T00:00:00"/>
    <x v="124"/>
    <x v="1"/>
    <x v="1"/>
    <x v="0"/>
    <n v="1000"/>
    <x v="11"/>
    <x v="11"/>
    <s v="12283"/>
    <x v="0"/>
    <x v="1"/>
    <x v="0"/>
    <x v="0"/>
    <x v="3"/>
  </r>
  <r>
    <x v="3"/>
    <x v="24"/>
    <x v="21"/>
    <d v="2025-10-01T00:00:00"/>
    <d v="2025-10-01T00:00:00"/>
    <x v="124"/>
    <x v="1"/>
    <x v="1"/>
    <x v="0"/>
    <n v="1500"/>
    <x v="4"/>
    <x v="4"/>
    <s v="12227"/>
    <x v="0"/>
    <x v="1"/>
    <x v="0"/>
    <x v="0"/>
    <x v="3"/>
  </r>
  <r>
    <x v="3"/>
    <x v="24"/>
    <x v="21"/>
    <d v="2025-10-01T00:00:00"/>
    <d v="2025-10-01T00:00:00"/>
    <x v="124"/>
    <x v="1"/>
    <x v="1"/>
    <x v="0"/>
    <n v="3500"/>
    <x v="3"/>
    <x v="3"/>
    <s v="12254"/>
    <x v="0"/>
    <x v="1"/>
    <x v="0"/>
    <x v="0"/>
    <x v="3"/>
  </r>
  <r>
    <x v="3"/>
    <x v="24"/>
    <x v="21"/>
    <d v="2025-10-01T00:00:00"/>
    <d v="2025-10-01T00:00:00"/>
    <x v="124"/>
    <x v="1"/>
    <x v="1"/>
    <x v="0"/>
    <n v="5500"/>
    <x v="0"/>
    <x v="0"/>
    <s v="13613"/>
    <x v="0"/>
    <x v="1"/>
    <x v="1"/>
    <x v="1"/>
    <x v="3"/>
  </r>
  <r>
    <x v="3"/>
    <x v="24"/>
    <x v="22"/>
    <d v="2025-11-01T00:00:00"/>
    <d v="2025-11-01T00:00:00"/>
    <x v="124"/>
    <x v="1"/>
    <x v="1"/>
    <x v="0"/>
    <n v="300"/>
    <x v="2"/>
    <x v="2"/>
    <s v="12269"/>
    <x v="0"/>
    <x v="1"/>
    <x v="0"/>
    <x v="0"/>
    <x v="3"/>
  </r>
  <r>
    <x v="3"/>
    <x v="24"/>
    <x v="22"/>
    <d v="2025-11-01T00:00:00"/>
    <d v="2025-11-01T00:00:00"/>
    <x v="124"/>
    <x v="1"/>
    <x v="1"/>
    <x v="0"/>
    <n v="500"/>
    <x v="4"/>
    <x v="4"/>
    <s v="12230"/>
    <x v="0"/>
    <x v="1"/>
    <x v="0"/>
    <x v="0"/>
    <x v="3"/>
  </r>
  <r>
    <x v="3"/>
    <x v="24"/>
    <x v="22"/>
    <d v="2025-11-01T00:00:00"/>
    <d v="2025-11-01T00:00:00"/>
    <x v="124"/>
    <x v="1"/>
    <x v="1"/>
    <x v="0"/>
    <n v="1500"/>
    <x v="4"/>
    <x v="4"/>
    <s v="12229"/>
    <x v="0"/>
    <x v="1"/>
    <x v="0"/>
    <x v="0"/>
    <x v="3"/>
  </r>
  <r>
    <x v="3"/>
    <x v="24"/>
    <x v="22"/>
    <d v="2025-11-01T00:00:00"/>
    <d v="2025-11-01T00:00:00"/>
    <x v="124"/>
    <x v="1"/>
    <x v="1"/>
    <x v="0"/>
    <n v="3500"/>
    <x v="3"/>
    <x v="3"/>
    <s v="12255"/>
    <x v="0"/>
    <x v="1"/>
    <x v="0"/>
    <x v="0"/>
    <x v="3"/>
  </r>
  <r>
    <x v="3"/>
    <x v="24"/>
    <x v="22"/>
    <d v="2025-11-01T00:00:00"/>
    <d v="2025-11-01T00:00:00"/>
    <x v="124"/>
    <x v="1"/>
    <x v="1"/>
    <x v="0"/>
    <n v="5500"/>
    <x v="0"/>
    <x v="0"/>
    <s v="13614"/>
    <x v="0"/>
    <x v="1"/>
    <x v="1"/>
    <x v="1"/>
    <x v="3"/>
  </r>
  <r>
    <x v="3"/>
    <x v="24"/>
    <x v="23"/>
    <d v="2025-12-01T00:00:00"/>
    <d v="2025-12-01T00:00:00"/>
    <x v="124"/>
    <x v="1"/>
    <x v="1"/>
    <x v="0"/>
    <n v="300"/>
    <x v="2"/>
    <x v="2"/>
    <s v="12270"/>
    <x v="0"/>
    <x v="1"/>
    <x v="0"/>
    <x v="0"/>
    <x v="3"/>
  </r>
  <r>
    <x v="3"/>
    <x v="24"/>
    <x v="23"/>
    <d v="2025-12-01T00:00:00"/>
    <d v="2025-12-01T00:00:00"/>
    <x v="124"/>
    <x v="1"/>
    <x v="1"/>
    <x v="0"/>
    <n v="500"/>
    <x v="4"/>
    <x v="4"/>
    <s v="12232"/>
    <x v="0"/>
    <x v="1"/>
    <x v="0"/>
    <x v="0"/>
    <x v="3"/>
  </r>
  <r>
    <x v="3"/>
    <x v="24"/>
    <x v="23"/>
    <d v="2025-12-01T00:00:00"/>
    <d v="2025-12-01T00:00:00"/>
    <x v="124"/>
    <x v="1"/>
    <x v="1"/>
    <x v="0"/>
    <n v="1500"/>
    <x v="4"/>
    <x v="4"/>
    <s v="12231"/>
    <x v="0"/>
    <x v="1"/>
    <x v="0"/>
    <x v="0"/>
    <x v="3"/>
  </r>
  <r>
    <x v="3"/>
    <x v="24"/>
    <x v="23"/>
    <d v="2025-12-01T00:00:00"/>
    <d v="2025-12-01T00:00:00"/>
    <x v="124"/>
    <x v="1"/>
    <x v="1"/>
    <x v="0"/>
    <n v="3500"/>
    <x v="3"/>
    <x v="3"/>
    <s v="12256"/>
    <x v="0"/>
    <x v="1"/>
    <x v="0"/>
    <x v="0"/>
    <x v="3"/>
  </r>
  <r>
    <x v="3"/>
    <x v="24"/>
    <x v="23"/>
    <d v="2025-12-01T00:00:00"/>
    <d v="2025-12-01T00:00:00"/>
    <x v="124"/>
    <x v="1"/>
    <x v="1"/>
    <x v="0"/>
    <n v="5500"/>
    <x v="0"/>
    <x v="0"/>
    <s v="13615"/>
    <x v="0"/>
    <x v="1"/>
    <x v="1"/>
    <x v="1"/>
    <x v="3"/>
  </r>
  <r>
    <x v="4"/>
    <x v="25"/>
    <x v="8"/>
    <d v="2024-09-25T00:00:00"/>
    <d v="2024-10-15T00:00:00"/>
    <x v="125"/>
    <x v="1"/>
    <x v="2"/>
    <x v="0"/>
    <n v="-493.62"/>
    <x v="0"/>
    <x v="0"/>
    <s v="REF: REPOSIÃ‡ÃƒO DE ESTOQUE"/>
    <x v="0"/>
    <x v="0"/>
    <x v="1"/>
    <x v="1"/>
    <x v="2"/>
  </r>
  <r>
    <x v="4"/>
    <x v="26"/>
    <x v="8"/>
    <d v="2024-09-23T00:00:00"/>
    <d v="2024-10-21T00:00:00"/>
    <x v="126"/>
    <x v="1"/>
    <x v="2"/>
    <x v="0"/>
    <n v="-1803.1"/>
    <x v="0"/>
    <x v="0"/>
    <s v="REF: P/ MECANICO CELSO DOS ANJOS BARBOSA"/>
    <x v="0"/>
    <x v="0"/>
    <x v="1"/>
    <x v="1"/>
    <x v="2"/>
  </r>
  <r>
    <x v="4"/>
    <x v="26"/>
    <x v="9"/>
    <d v="2024-09-30T00:00:00"/>
    <d v="2024-11-20T00:00:00"/>
    <x v="127"/>
    <x v="1"/>
    <x v="2"/>
    <x v="0"/>
    <n v="-483.9"/>
    <x v="0"/>
    <x v="0"/>
    <s v="REF:  CAÃ‡AMBA SOLIDÃRIA"/>
    <x v="0"/>
    <x v="0"/>
    <x v="1"/>
    <x v="1"/>
    <x v="3"/>
  </r>
  <r>
    <x v="4"/>
    <x v="26"/>
    <x v="9"/>
    <d v="2024-10-17T00:00:00"/>
    <d v="2024-10-30T00:00:00"/>
    <x v="128"/>
    <x v="1"/>
    <x v="2"/>
    <x v="0"/>
    <n v="-2351"/>
    <x v="0"/>
    <x v="0"/>
    <s v="REF. PARA REPOSIÃ‡ÃƒO DE ESTOQUE"/>
    <x v="0"/>
    <x v="0"/>
    <x v="1"/>
    <x v="1"/>
    <x v="3"/>
  </r>
  <r>
    <x v="4"/>
    <x v="26"/>
    <x v="9"/>
    <d v="2024-10-17T00:00:00"/>
    <d v="2024-10-30T00:00:00"/>
    <x v="129"/>
    <x v="1"/>
    <x v="2"/>
    <x v="0"/>
    <n v="-74.44"/>
    <x v="5"/>
    <x v="5"/>
    <s v="."/>
    <x v="0"/>
    <x v="0"/>
    <x v="1"/>
    <x v="1"/>
    <x v="3"/>
  </r>
  <r>
    <x v="4"/>
    <x v="26"/>
    <x v="9"/>
    <d v="2024-10-17T00:00:00"/>
    <d v="2024-10-30T00:00:00"/>
    <x v="130"/>
    <x v="1"/>
    <x v="2"/>
    <x v="0"/>
    <n v="-353.8"/>
    <x v="0"/>
    <x v="0"/>
    <s v="REF. PARA REPOSIÃ‡ÃƒO DE ESTOQUE"/>
    <x v="0"/>
    <x v="0"/>
    <x v="1"/>
    <x v="1"/>
    <x v="3"/>
  </r>
  <r>
    <x v="4"/>
    <x v="26"/>
    <x v="9"/>
    <d v="2024-10-17T00:00:00"/>
    <d v="2024-10-30T00:00:00"/>
    <x v="131"/>
    <x v="1"/>
    <x v="2"/>
    <x v="0"/>
    <n v="-11.2"/>
    <x v="5"/>
    <x v="5"/>
    <s v="."/>
    <x v="0"/>
    <x v="0"/>
    <x v="1"/>
    <x v="1"/>
    <x v="3"/>
  </r>
  <r>
    <x v="4"/>
    <x v="26"/>
    <x v="10"/>
    <d v="2024-05-11T00:00:00"/>
    <d v="2024-12-12T00:00:00"/>
    <x v="132"/>
    <x v="1"/>
    <x v="2"/>
    <x v="0"/>
    <n v="-83"/>
    <x v="0"/>
    <x v="0"/>
    <s v="REF:  PINOS SARRAFOS"/>
    <x v="0"/>
    <x v="0"/>
    <x v="1"/>
    <x v="1"/>
    <x v="3"/>
  </r>
  <r>
    <x v="4"/>
    <x v="26"/>
    <x v="10"/>
    <d v="2024-09-30T00:00:00"/>
    <d v="2024-11-20T00:00:00"/>
    <x v="133"/>
    <x v="1"/>
    <x v="2"/>
    <x v="0"/>
    <n v="-29.03"/>
    <x v="5"/>
    <x v="5"/>
    <s v="."/>
    <x v="0"/>
    <x v="0"/>
    <x v="1"/>
    <x v="1"/>
    <x v="3"/>
  </r>
  <r>
    <x v="4"/>
    <x v="26"/>
    <x v="11"/>
    <d v="2024-12-12T00:00:00"/>
    <d v="2025-01-02T00:00:00"/>
    <x v="134"/>
    <x v="1"/>
    <x v="2"/>
    <x v="0"/>
    <n v="-500.7"/>
    <x v="0"/>
    <x v="0"/>
    <s v="REF:  ADAPTADOR VALVULAS"/>
    <x v="0"/>
    <x v="0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1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4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2">
        <item x="4"/>
        <item x="9"/>
        <item x="5"/>
        <item x="6"/>
        <item x="3"/>
        <item x="8"/>
        <item x="10"/>
        <item x="1"/>
        <item x="2"/>
        <item x="7"/>
        <item x="0"/>
        <item x="11"/>
      </items>
    </pivotField>
    <pivotField axis="axisRow" compact="0" showAll="0" insertBlankRow="1">
      <items count="13">
        <item x="0"/>
        <item x="4"/>
        <item x="3"/>
        <item x="8"/>
        <item x="1"/>
        <item x="6"/>
        <item x="2"/>
        <item x="10"/>
        <item x="11"/>
        <item x="5"/>
        <item x="7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3">
        <item x="0"/>
        <item x="1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3">
    <i>
      <x/>
    </i>
    <i r="1">
      <x/>
      <x v="1"/>
    </i>
    <i r="1">
      <x v="4"/>
      <x v="2"/>
    </i>
    <i r="1">
      <x v="5"/>
      <x v="3"/>
    </i>
    <i r="1">
      <x v="8"/>
      <x v="6"/>
    </i>
    <i r="1">
      <x v="10"/>
      <x/>
    </i>
    <i r="1">
      <x v="11"/>
      <x v="8"/>
    </i>
    <i t="blank">
      <x/>
    </i>
    <i>
      <x v="1"/>
    </i>
    <i r="1">
      <x v="6"/>
      <x v="7"/>
    </i>
    <i r="1">
      <x v="10"/>
      <x/>
    </i>
    <i t="blank">
      <x v="1"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33">
      <pivotArea dataOnly="0" outline="0" fieldPosition="0">
        <references count="1">
          <reference field="2" count="0" defaultSubtotal="1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dataOnly="0" outline="0" fieldPosition="0">
        <references count="1">
          <reference field="2" count="0" defaultSubtotal="1"/>
        </references>
      </pivotArea>
    </format>
    <format dxfId="30">
      <pivotArea dataOnly="0" labelOnly="1" fieldPosition="0">
        <references count="1">
          <reference field="11" count="0"/>
        </references>
      </pivotArea>
    </format>
    <format dxfId="29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14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2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27">
        <item x="24"/>
        <item x="0"/>
        <item x="3"/>
        <item x="4"/>
        <item x="1"/>
        <item x="5"/>
        <item x="6"/>
        <item x="7"/>
        <item x="8"/>
        <item x="9"/>
        <item x="10"/>
        <item x="11"/>
        <item x="2"/>
        <item x="12"/>
        <item x="13"/>
        <item x="25"/>
        <item x="14"/>
        <item x="15"/>
        <item x="16"/>
        <item x="26"/>
        <item x="17"/>
        <item x="18"/>
        <item x="19"/>
        <item x="20"/>
        <item x="21"/>
        <item x="22"/>
        <item x="23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136">
        <item x="0"/>
        <item x="12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"/>
        <item x="53"/>
        <item x="57"/>
        <item x="58"/>
        <item x="59"/>
        <item x="60"/>
        <item x="61"/>
        <item x="36"/>
        <item x="77"/>
        <item x="120"/>
        <item x="121"/>
        <item t="default"/>
      </items>
    </pivotField>
    <pivotField axis="axisRow" compact="0" outline="0" showAll="0" defaultSubtotal="0">
      <items count="4">
        <item x="1"/>
        <item n=" " x="0"/>
        <item x="2"/>
        <item x="3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2">
        <item x="4"/>
        <item x="9"/>
        <item x="5"/>
        <item x="6"/>
        <item x="3"/>
        <item x="8"/>
        <item x="10"/>
        <item x="1"/>
        <item x="2"/>
        <item x="7"/>
        <item x="0"/>
        <item x="11"/>
      </items>
    </pivotField>
    <pivotField axis="axisRow" compact="0" showAll="0" insertBlankRow="1">
      <items count="13">
        <item x="0"/>
        <item x="4"/>
        <item x="3"/>
        <item x="8"/>
        <item x="1"/>
        <item x="6"/>
        <item x="2"/>
        <item x="10"/>
        <item x="11"/>
        <item x="5"/>
        <item x="7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5">
    <i>
      <x/>
      <x v="1"/>
    </i>
    <i r="2">
      <x/>
      <x/>
      <x v="1"/>
    </i>
    <i r="2">
      <x v="22"/>
      <x/>
      <x v="132"/>
    </i>
    <i t="blank" r="1">
      <x v="1"/>
    </i>
    <i>
      <x v="4"/>
      <x v="2"/>
    </i>
    <i r="2">
      <x/>
      <x/>
      <x v="1"/>
    </i>
    <i r="2">
      <x v="5"/>
      <x/>
      <x v="124"/>
    </i>
    <i r="2">
      <x v="18"/>
      <x/>
      <x v="125"/>
    </i>
    <i t="blank" r="1">
      <x v="2"/>
    </i>
    <i>
      <x v="5"/>
      <x v="3"/>
    </i>
    <i r="2">
      <x/>
      <x/>
      <x v="1"/>
    </i>
    <i t="blank" r="1">
      <x v="3"/>
    </i>
    <i>
      <x v="8"/>
      <x v="6"/>
    </i>
    <i r="2">
      <x/>
      <x/>
      <x v="1"/>
    </i>
    <i t="blank" r="1">
      <x v="6"/>
    </i>
    <i>
      <x v="10"/>
      <x/>
    </i>
    <i r="2">
      <x v="1"/>
      <x v="1"/>
      <x/>
    </i>
    <i r="2">
      <x v="13"/>
      <x/>
      <x v="131"/>
    </i>
    <i r="2">
      <x v="25"/>
      <x/>
      <x v="133"/>
    </i>
    <i r="4">
      <x v="134"/>
    </i>
    <i t="blank" r="1">
      <x/>
    </i>
    <i>
      <x v="11"/>
      <x v="8"/>
    </i>
    <i r="2">
      <x/>
      <x/>
      <x v="1"/>
    </i>
    <i t="blank" r="1">
      <x v="8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28">
      <pivotArea dataOnly="0" labelOnly="1" fieldPosition="0">
        <references count="1">
          <reference field="11" count="0"/>
        </references>
      </pivotArea>
    </format>
    <format dxfId="27">
      <pivotArea dataOnly="0" outline="0" fieldPosition="0">
        <references count="1">
          <reference field="2" count="0" defaultSubtotal="1"/>
        </references>
      </pivotArea>
    </format>
    <format dxfId="26">
      <pivotArea dataOnly="0" labelOnly="1" fieldPosition="0">
        <references count="1">
          <reference field="1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dataOnly="0" outline="0" fieldPosition="0">
        <references count="1">
          <reference field="2" count="0" defaultSubtotal="1"/>
        </references>
      </pivotArea>
    </format>
    <format dxfId="23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729C4-59BA-49CF-ACD7-1C672A695AC7}" name="Tabela dinâmica1" cacheId="114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20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27">
        <item x="24"/>
        <item x="0"/>
        <item x="3"/>
        <item x="4"/>
        <item x="1"/>
        <item x="5"/>
        <item x="6"/>
        <item x="7"/>
        <item x="8"/>
        <item x="9"/>
        <item x="10"/>
        <item x="11"/>
        <item x="2"/>
        <item x="12"/>
        <item x="13"/>
        <item x="25"/>
        <item x="14"/>
        <item x="15"/>
        <item x="16"/>
        <item x="26"/>
        <item x="17"/>
        <item x="18"/>
        <item x="19"/>
        <item x="20"/>
        <item x="21"/>
        <item x="22"/>
        <item x="23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136">
        <item x="0"/>
        <item x="12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"/>
        <item x="53"/>
        <item x="57"/>
        <item x="58"/>
        <item x="59"/>
        <item x="60"/>
        <item x="61"/>
        <item x="36"/>
        <item x="77"/>
        <item x="120"/>
        <item x="121"/>
        <item t="default"/>
      </items>
    </pivotField>
    <pivotField axis="axisRow" compact="0" outline="0" showAll="0" defaultSubtotal="0">
      <items count="4">
        <item x="1"/>
        <item n=" " x="0"/>
        <item x="2"/>
        <item x="3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2">
        <item x="4"/>
        <item x="9"/>
        <item x="5"/>
        <item x="6"/>
        <item x="3"/>
        <item x="8"/>
        <item x="10"/>
        <item x="1"/>
        <item x="2"/>
        <item x="7"/>
        <item x="0"/>
        <item x="11"/>
      </items>
    </pivotField>
    <pivotField axis="axisRow" compact="0" showAll="0" insertBlankRow="1">
      <items count="13">
        <item x="0"/>
        <item x="4"/>
        <item x="3"/>
        <item x="8"/>
        <item x="1"/>
        <item x="6"/>
        <item x="2"/>
        <item x="10"/>
        <item x="11"/>
        <item x="5"/>
        <item x="7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3">
    <i>
      <x v="6"/>
      <x v="7"/>
    </i>
    <i r="2">
      <x/>
      <x/>
      <x v="1"/>
    </i>
    <i t="blank" r="1">
      <x v="7"/>
    </i>
    <i>
      <x v="10"/>
      <x/>
    </i>
    <i r="2">
      <x/>
      <x/>
      <x v="1"/>
    </i>
    <i r="2">
      <x v="1"/>
      <x v="1"/>
      <x/>
    </i>
    <i r="2">
      <x v="20"/>
      <x/>
      <x v="126"/>
    </i>
    <i r="4">
      <x v="127"/>
    </i>
    <i r="4">
      <x v="128"/>
    </i>
    <i r="4">
      <x v="129"/>
    </i>
    <i r="4">
      <x v="130"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1" hier="-1"/>
  </pageFields>
  <dataFields count="1">
    <dataField name="Soma de Valor" fld="9" baseField="11" baseItem="49" numFmtId="164"/>
  </dataFields>
  <formats count="6">
    <format dxfId="22">
      <pivotArea dataOnly="0" labelOnly="1" fieldPosition="0">
        <references count="1">
          <reference field="11" count="0"/>
        </references>
      </pivotArea>
    </format>
    <format dxfId="21">
      <pivotArea dataOnly="0" outline="0" fieldPosition="0">
        <references count="1">
          <reference field="2" count="0" defaultSubtotal="1"/>
        </references>
      </pivotArea>
    </format>
    <format dxfId="20">
      <pivotArea dataOnly="0" labelOnly="1" fieldPosition="0">
        <references count="1">
          <reference field="1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  <format dxfId="17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4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24" sqref="F24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57</v>
      </c>
      <c r="D2" s="20">
        <v>138322</v>
      </c>
      <c r="L2" s="19" t="s">
        <v>55</v>
      </c>
      <c r="M2" s="20">
        <v>142600</v>
      </c>
    </row>
    <row r="3" spans="1:44" ht="16.8" customHeight="1" x14ac:dyDescent="0.4">
      <c r="A3" s="7"/>
      <c r="B3" t="s">
        <v>68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142600</v>
      </c>
      <c r="E3" s="17"/>
    </row>
    <row r="4" spans="1:44" ht="16.8" customHeight="1" x14ac:dyDescent="0.4">
      <c r="A4" s="7"/>
      <c r="B4" s="18" t="s">
        <v>69</v>
      </c>
      <c r="D4" s="21">
        <f>D2-D3</f>
        <v>-4278</v>
      </c>
      <c r="E4" s="17" t="s">
        <v>56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50</v>
      </c>
      <c r="D12" s="4">
        <v>5800</v>
      </c>
      <c r="E12" s="4">
        <v>-5353.38</v>
      </c>
      <c r="F12" s="6">
        <v>446.61999999999989</v>
      </c>
      <c r="G12" s="4">
        <v>5800</v>
      </c>
      <c r="H12" s="4">
        <v>-1313.46</v>
      </c>
      <c r="I12" s="6">
        <v>4486.54</v>
      </c>
      <c r="J12" s="4">
        <v>5800</v>
      </c>
      <c r="K12" s="4">
        <v>0.01</v>
      </c>
      <c r="L12" s="6">
        <v>5800.01</v>
      </c>
      <c r="M12" s="15">
        <v>10733.169999999998</v>
      </c>
      <c r="N12" s="4">
        <v>5800</v>
      </c>
      <c r="O12" s="4">
        <v>0.01</v>
      </c>
      <c r="P12" s="6">
        <v>5800.01</v>
      </c>
      <c r="Q12" s="4">
        <v>5800</v>
      </c>
      <c r="R12" s="4">
        <v>0.01</v>
      </c>
      <c r="S12" s="6">
        <v>5800.01</v>
      </c>
      <c r="T12" s="4">
        <v>5800</v>
      </c>
      <c r="U12" s="4">
        <v>0.01</v>
      </c>
      <c r="V12" s="6">
        <v>5800.01</v>
      </c>
      <c r="W12" s="15">
        <v>17400.03</v>
      </c>
      <c r="X12" s="4">
        <v>5800</v>
      </c>
      <c r="Y12" s="4">
        <v>0.01</v>
      </c>
      <c r="Z12" s="6">
        <v>5800.01</v>
      </c>
      <c r="AA12" s="4">
        <v>8800</v>
      </c>
      <c r="AB12" s="4">
        <v>0.01</v>
      </c>
      <c r="AC12" s="6">
        <v>8800.01</v>
      </c>
      <c r="AD12" s="4">
        <v>5800</v>
      </c>
      <c r="AE12" s="4">
        <v>0.01</v>
      </c>
      <c r="AF12" s="6">
        <v>5800.01</v>
      </c>
      <c r="AG12" s="15">
        <v>20400.03</v>
      </c>
      <c r="AH12" s="4">
        <v>6800</v>
      </c>
      <c r="AI12" s="4">
        <v>0.01</v>
      </c>
      <c r="AJ12" s="6">
        <v>6800.01</v>
      </c>
      <c r="AK12" s="4">
        <v>5800</v>
      </c>
      <c r="AL12" s="4">
        <v>0.01</v>
      </c>
      <c r="AM12" s="6">
        <v>5800.01</v>
      </c>
      <c r="AN12" s="4">
        <v>5800</v>
      </c>
      <c r="AO12" s="4">
        <v>0.01</v>
      </c>
      <c r="AP12" s="6">
        <v>5800.01</v>
      </c>
      <c r="AQ12" s="15">
        <v>18400.03</v>
      </c>
      <c r="AR12" s="4">
        <v>66933.259999999995</v>
      </c>
    </row>
    <row r="13" spans="1:44" x14ac:dyDescent="0.3">
      <c r="B13">
        <v>301306</v>
      </c>
      <c r="C13" s="31" t="s">
        <v>48</v>
      </c>
      <c r="D13" s="4">
        <v>2000</v>
      </c>
      <c r="E13" s="4"/>
      <c r="F13" s="6">
        <v>2000</v>
      </c>
      <c r="G13" s="4">
        <v>2000</v>
      </c>
      <c r="H13" s="4">
        <v>-1313.47</v>
      </c>
      <c r="I13" s="6">
        <v>686.53</v>
      </c>
      <c r="J13" s="4">
        <v>2000</v>
      </c>
      <c r="K13" s="4"/>
      <c r="L13" s="6">
        <v>2000</v>
      </c>
      <c r="M13" s="15">
        <v>4686.53</v>
      </c>
      <c r="N13" s="4">
        <v>2000</v>
      </c>
      <c r="O13" s="4"/>
      <c r="P13" s="6">
        <v>2000</v>
      </c>
      <c r="Q13" s="4">
        <v>2000</v>
      </c>
      <c r="R13" s="4"/>
      <c r="S13" s="6">
        <v>2000</v>
      </c>
      <c r="T13" s="4">
        <v>2000</v>
      </c>
      <c r="U13" s="4"/>
      <c r="V13" s="6">
        <v>2000</v>
      </c>
      <c r="W13" s="15">
        <v>6000</v>
      </c>
      <c r="X13" s="4">
        <v>2000</v>
      </c>
      <c r="Y13" s="4"/>
      <c r="Z13" s="6">
        <v>2000</v>
      </c>
      <c r="AA13" s="4">
        <v>2000</v>
      </c>
      <c r="AB13" s="4"/>
      <c r="AC13" s="6">
        <v>2000</v>
      </c>
      <c r="AD13" s="4">
        <v>2000</v>
      </c>
      <c r="AE13" s="4"/>
      <c r="AF13" s="6">
        <v>2000</v>
      </c>
      <c r="AG13" s="15">
        <v>6000</v>
      </c>
      <c r="AH13" s="4">
        <v>2000</v>
      </c>
      <c r="AI13" s="4"/>
      <c r="AJ13" s="6">
        <v>2000</v>
      </c>
      <c r="AK13" s="4">
        <v>2000</v>
      </c>
      <c r="AL13" s="4"/>
      <c r="AM13" s="6">
        <v>2000</v>
      </c>
      <c r="AN13" s="4">
        <v>2000</v>
      </c>
      <c r="AO13" s="4"/>
      <c r="AP13" s="6">
        <v>2000</v>
      </c>
      <c r="AQ13" s="15">
        <v>6000</v>
      </c>
      <c r="AR13" s="4">
        <v>22686.53</v>
      </c>
    </row>
    <row r="14" spans="1:44" x14ac:dyDescent="0.3">
      <c r="B14">
        <v>303406</v>
      </c>
      <c r="C14" s="31" t="s">
        <v>47</v>
      </c>
      <c r="D14" s="4">
        <v>3500</v>
      </c>
      <c r="E14" s="4">
        <v>-2299</v>
      </c>
      <c r="F14" s="6">
        <v>1201</v>
      </c>
      <c r="G14" s="4">
        <v>3500</v>
      </c>
      <c r="H14" s="4"/>
      <c r="I14" s="6">
        <v>3500</v>
      </c>
      <c r="J14" s="4">
        <v>3500</v>
      </c>
      <c r="K14" s="4"/>
      <c r="L14" s="6">
        <v>3500</v>
      </c>
      <c r="M14" s="15">
        <v>8201</v>
      </c>
      <c r="N14" s="4">
        <v>3500</v>
      </c>
      <c r="O14" s="4"/>
      <c r="P14" s="6">
        <v>3500</v>
      </c>
      <c r="Q14" s="4">
        <v>3500</v>
      </c>
      <c r="R14" s="4"/>
      <c r="S14" s="6">
        <v>3500</v>
      </c>
      <c r="T14" s="4">
        <v>3500</v>
      </c>
      <c r="U14" s="4"/>
      <c r="V14" s="6">
        <v>3500</v>
      </c>
      <c r="W14" s="15">
        <v>10500</v>
      </c>
      <c r="X14" s="4">
        <v>3500</v>
      </c>
      <c r="Y14" s="4"/>
      <c r="Z14" s="6">
        <v>3500</v>
      </c>
      <c r="AA14" s="4">
        <v>3500</v>
      </c>
      <c r="AB14" s="4"/>
      <c r="AC14" s="6">
        <v>3500</v>
      </c>
      <c r="AD14" s="4">
        <v>3500</v>
      </c>
      <c r="AE14" s="4"/>
      <c r="AF14" s="6">
        <v>3500</v>
      </c>
      <c r="AG14" s="15">
        <v>10500</v>
      </c>
      <c r="AH14" s="4">
        <v>3500</v>
      </c>
      <c r="AI14" s="4"/>
      <c r="AJ14" s="6">
        <v>3500</v>
      </c>
      <c r="AK14" s="4">
        <v>3500</v>
      </c>
      <c r="AL14" s="4"/>
      <c r="AM14" s="6">
        <v>3500</v>
      </c>
      <c r="AN14" s="4">
        <v>3500</v>
      </c>
      <c r="AO14" s="4"/>
      <c r="AP14" s="6">
        <v>3500</v>
      </c>
      <c r="AQ14" s="15">
        <v>10500</v>
      </c>
      <c r="AR14" s="4">
        <v>39701</v>
      </c>
    </row>
    <row r="15" spans="1:44" x14ac:dyDescent="0.3">
      <c r="B15">
        <v>303410</v>
      </c>
      <c r="C15" s="31" t="s">
        <v>49</v>
      </c>
      <c r="D15" s="4"/>
      <c r="E15" s="4"/>
      <c r="F15" s="6"/>
      <c r="G15" s="4"/>
      <c r="H15" s="4"/>
      <c r="I15" s="6"/>
      <c r="J15" s="4"/>
      <c r="K15" s="4"/>
      <c r="L15" s="6"/>
      <c r="M15" s="15"/>
      <c r="N15" s="4"/>
      <c r="O15" s="4"/>
      <c r="P15" s="6"/>
      <c r="Q15" s="4"/>
      <c r="R15" s="4"/>
      <c r="S15" s="6"/>
      <c r="T15" s="4"/>
      <c r="U15" s="4"/>
      <c r="V15" s="6"/>
      <c r="W15" s="15"/>
      <c r="X15" s="4"/>
      <c r="Y15" s="4"/>
      <c r="Z15" s="6"/>
      <c r="AA15" s="4">
        <v>3000</v>
      </c>
      <c r="AB15" s="4"/>
      <c r="AC15" s="6">
        <v>3000</v>
      </c>
      <c r="AD15" s="4"/>
      <c r="AE15" s="4"/>
      <c r="AF15" s="6"/>
      <c r="AG15" s="15">
        <v>3000</v>
      </c>
      <c r="AH15" s="4"/>
      <c r="AI15" s="4"/>
      <c r="AJ15" s="6"/>
      <c r="AK15" s="4"/>
      <c r="AL15" s="4"/>
      <c r="AM15" s="6"/>
      <c r="AN15" s="4"/>
      <c r="AO15" s="4"/>
      <c r="AP15" s="6"/>
      <c r="AQ15" s="15"/>
      <c r="AR15" s="4">
        <v>3000</v>
      </c>
    </row>
    <row r="16" spans="1:44" x14ac:dyDescent="0.3">
      <c r="B16">
        <v>303414</v>
      </c>
      <c r="C16" s="31" t="s">
        <v>51</v>
      </c>
      <c r="D16" s="4">
        <v>300</v>
      </c>
      <c r="E16" s="4"/>
      <c r="F16" s="6">
        <v>300</v>
      </c>
      <c r="G16" s="4">
        <v>300</v>
      </c>
      <c r="H16" s="4"/>
      <c r="I16" s="6">
        <v>300</v>
      </c>
      <c r="J16" s="4">
        <v>300</v>
      </c>
      <c r="K16" s="4"/>
      <c r="L16" s="6">
        <v>300</v>
      </c>
      <c r="M16" s="15">
        <v>900</v>
      </c>
      <c r="N16" s="4">
        <v>300</v>
      </c>
      <c r="O16" s="4"/>
      <c r="P16" s="6">
        <v>300</v>
      </c>
      <c r="Q16" s="4">
        <v>300</v>
      </c>
      <c r="R16" s="4"/>
      <c r="S16" s="6">
        <v>300</v>
      </c>
      <c r="T16" s="4">
        <v>300</v>
      </c>
      <c r="U16" s="4"/>
      <c r="V16" s="6">
        <v>300</v>
      </c>
      <c r="W16" s="15">
        <v>900</v>
      </c>
      <c r="X16" s="4">
        <v>300</v>
      </c>
      <c r="Y16" s="4"/>
      <c r="Z16" s="6">
        <v>300</v>
      </c>
      <c r="AA16" s="4">
        <v>300</v>
      </c>
      <c r="AB16" s="4"/>
      <c r="AC16" s="6">
        <v>300</v>
      </c>
      <c r="AD16" s="4">
        <v>300</v>
      </c>
      <c r="AE16" s="4"/>
      <c r="AF16" s="6">
        <v>300</v>
      </c>
      <c r="AG16" s="15">
        <v>900</v>
      </c>
      <c r="AH16" s="4">
        <v>300</v>
      </c>
      <c r="AI16" s="4"/>
      <c r="AJ16" s="6">
        <v>300</v>
      </c>
      <c r="AK16" s="4">
        <v>300</v>
      </c>
      <c r="AL16" s="4"/>
      <c r="AM16" s="6">
        <v>300</v>
      </c>
      <c r="AN16" s="4">
        <v>300</v>
      </c>
      <c r="AO16" s="4"/>
      <c r="AP16" s="6">
        <v>300</v>
      </c>
      <c r="AQ16" s="15">
        <v>900</v>
      </c>
      <c r="AR16" s="4">
        <v>3600</v>
      </c>
    </row>
    <row r="17" spans="1:44" x14ac:dyDescent="0.3">
      <c r="B17">
        <v>303416</v>
      </c>
      <c r="C17" s="31" t="s">
        <v>3</v>
      </c>
      <c r="D17" s="4"/>
      <c r="E17" s="4">
        <v>-3054.38</v>
      </c>
      <c r="F17" s="6">
        <v>-3054.38</v>
      </c>
      <c r="G17" s="4"/>
      <c r="H17" s="4">
        <v>0.01</v>
      </c>
      <c r="I17" s="6">
        <v>0.01</v>
      </c>
      <c r="J17" s="4"/>
      <c r="K17" s="4">
        <v>0.01</v>
      </c>
      <c r="L17" s="6">
        <v>0.01</v>
      </c>
      <c r="M17" s="15">
        <v>-3054.3599999999997</v>
      </c>
      <c r="N17" s="4"/>
      <c r="O17" s="4">
        <v>0.01</v>
      </c>
      <c r="P17" s="6">
        <v>0.01</v>
      </c>
      <c r="Q17" s="4"/>
      <c r="R17" s="4">
        <v>0.01</v>
      </c>
      <c r="S17" s="6">
        <v>0.01</v>
      </c>
      <c r="T17" s="4"/>
      <c r="U17" s="4">
        <v>0.01</v>
      </c>
      <c r="V17" s="6">
        <v>0.01</v>
      </c>
      <c r="W17" s="15">
        <v>0.03</v>
      </c>
      <c r="X17" s="4"/>
      <c r="Y17" s="4">
        <v>0.01</v>
      </c>
      <c r="Z17" s="6">
        <v>0.01</v>
      </c>
      <c r="AA17" s="4"/>
      <c r="AB17" s="4">
        <v>0.01</v>
      </c>
      <c r="AC17" s="6">
        <v>0.01</v>
      </c>
      <c r="AD17" s="4"/>
      <c r="AE17" s="4">
        <v>0.01</v>
      </c>
      <c r="AF17" s="6">
        <v>0.01</v>
      </c>
      <c r="AG17" s="15">
        <v>0.03</v>
      </c>
      <c r="AH17" s="4"/>
      <c r="AI17" s="4">
        <v>0.01</v>
      </c>
      <c r="AJ17" s="6">
        <v>0.01</v>
      </c>
      <c r="AK17" s="4"/>
      <c r="AL17" s="4">
        <v>0.01</v>
      </c>
      <c r="AM17" s="6">
        <v>0.01</v>
      </c>
      <c r="AN17" s="4"/>
      <c r="AO17" s="4">
        <v>0.01</v>
      </c>
      <c r="AP17" s="6">
        <v>0.01</v>
      </c>
      <c r="AQ17" s="15">
        <v>0.03</v>
      </c>
      <c r="AR17" s="4">
        <v>-3054.2699999999977</v>
      </c>
    </row>
    <row r="18" spans="1:44" x14ac:dyDescent="0.3">
      <c r="B18">
        <v>303417</v>
      </c>
      <c r="C18" s="31" t="s">
        <v>52</v>
      </c>
      <c r="D18" s="4"/>
      <c r="E18" s="4"/>
      <c r="F18" s="6"/>
      <c r="G18" s="4"/>
      <c r="H18" s="4"/>
      <c r="I18" s="6"/>
      <c r="J18" s="4"/>
      <c r="K18" s="4"/>
      <c r="L18" s="6"/>
      <c r="M18" s="15"/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>
        <v>1000</v>
      </c>
      <c r="AI18" s="4"/>
      <c r="AJ18" s="6">
        <v>1000</v>
      </c>
      <c r="AK18" s="4"/>
      <c r="AL18" s="4"/>
      <c r="AM18" s="6"/>
      <c r="AN18" s="4"/>
      <c r="AO18" s="4"/>
      <c r="AP18" s="6"/>
      <c r="AQ18" s="15">
        <v>1000</v>
      </c>
      <c r="AR18" s="4">
        <v>1000</v>
      </c>
    </row>
    <row r="19" spans="1:44" x14ac:dyDescent="0.3">
      <c r="D19" s="4"/>
      <c r="E19" s="4"/>
      <c r="F19" s="6"/>
      <c r="G19" s="4"/>
      <c r="H19" s="4"/>
      <c r="I19" s="6"/>
      <c r="J19" s="4"/>
      <c r="K19" s="4"/>
      <c r="L19" s="6"/>
      <c r="M19" s="15"/>
      <c r="N19" s="4"/>
      <c r="O19" s="4"/>
      <c r="P19" s="6"/>
      <c r="Q19" s="4"/>
      <c r="R19" s="4"/>
      <c r="S19" s="6"/>
      <c r="T19" s="4"/>
      <c r="U19" s="4"/>
      <c r="V19" s="6"/>
      <c r="W19" s="15"/>
      <c r="X19" s="4"/>
      <c r="Y19" s="4"/>
      <c r="Z19" s="6"/>
      <c r="AA19" s="4"/>
      <c r="AB19" s="4"/>
      <c r="AC19" s="6"/>
      <c r="AD19" s="4"/>
      <c r="AE19" s="4"/>
      <c r="AF19" s="6"/>
      <c r="AG19" s="15"/>
      <c r="AH19" s="4"/>
      <c r="AI19" s="4"/>
      <c r="AJ19" s="6"/>
      <c r="AK19" s="4"/>
      <c r="AL19" s="4"/>
      <c r="AM19" s="6"/>
      <c r="AN19" s="4"/>
      <c r="AO19" s="4"/>
      <c r="AP19" s="6"/>
      <c r="AQ19" s="15"/>
      <c r="AR19" s="4"/>
    </row>
    <row r="20" spans="1:44" x14ac:dyDescent="0.3">
      <c r="A20" t="s">
        <v>53</v>
      </c>
      <c r="D20" s="4">
        <v>8500</v>
      </c>
      <c r="E20" s="4">
        <v>-691.96</v>
      </c>
      <c r="F20" s="6">
        <v>7808.04</v>
      </c>
      <c r="G20" s="4">
        <v>5500</v>
      </c>
      <c r="H20" s="4">
        <v>0.01</v>
      </c>
      <c r="I20" s="6">
        <v>5500.01</v>
      </c>
      <c r="J20" s="4">
        <v>5500</v>
      </c>
      <c r="K20" s="4">
        <v>0.01</v>
      </c>
      <c r="L20" s="6">
        <v>5500.01</v>
      </c>
      <c r="M20" s="15">
        <v>18808.060000000001</v>
      </c>
      <c r="N20" s="4">
        <v>5500</v>
      </c>
      <c r="O20" s="4">
        <v>0.01</v>
      </c>
      <c r="P20" s="6">
        <v>5500.01</v>
      </c>
      <c r="Q20" s="4">
        <v>5500</v>
      </c>
      <c r="R20" s="4">
        <v>0.01</v>
      </c>
      <c r="S20" s="6">
        <v>5500.01</v>
      </c>
      <c r="T20" s="4">
        <v>5500</v>
      </c>
      <c r="U20" s="4">
        <v>0.01</v>
      </c>
      <c r="V20" s="6">
        <v>5500.01</v>
      </c>
      <c r="W20" s="15">
        <v>16500.03</v>
      </c>
      <c r="X20" s="4">
        <v>5500</v>
      </c>
      <c r="Y20" s="4">
        <v>0.01</v>
      </c>
      <c r="Z20" s="6">
        <v>5500.01</v>
      </c>
      <c r="AA20" s="4">
        <v>5500</v>
      </c>
      <c r="AB20" s="4">
        <v>0.01</v>
      </c>
      <c r="AC20" s="6">
        <v>5500.01</v>
      </c>
      <c r="AD20" s="4">
        <v>5500</v>
      </c>
      <c r="AE20" s="4">
        <v>0.01</v>
      </c>
      <c r="AF20" s="6">
        <v>5500.01</v>
      </c>
      <c r="AG20" s="15">
        <v>16500.03</v>
      </c>
      <c r="AH20" s="4">
        <v>5500</v>
      </c>
      <c r="AI20" s="4">
        <v>0.01</v>
      </c>
      <c r="AJ20" s="6">
        <v>5500.01</v>
      </c>
      <c r="AK20" s="4">
        <v>5500</v>
      </c>
      <c r="AL20" s="4">
        <v>0.01</v>
      </c>
      <c r="AM20" s="6">
        <v>5500.01</v>
      </c>
      <c r="AN20" s="4">
        <v>5500</v>
      </c>
      <c r="AO20" s="4">
        <v>0.01</v>
      </c>
      <c r="AP20" s="6">
        <v>5500.01</v>
      </c>
      <c r="AQ20" s="15">
        <v>16500.03</v>
      </c>
      <c r="AR20" s="4">
        <v>68308.150000000009</v>
      </c>
    </row>
    <row r="21" spans="1:44" x14ac:dyDescent="0.3">
      <c r="B21">
        <v>303411</v>
      </c>
      <c r="C21" s="31" t="s">
        <v>54</v>
      </c>
      <c r="D21" s="4">
        <v>3000</v>
      </c>
      <c r="E21" s="4"/>
      <c r="F21" s="6">
        <v>3000</v>
      </c>
      <c r="G21" s="4"/>
      <c r="H21" s="4"/>
      <c r="I21" s="6"/>
      <c r="J21" s="4"/>
      <c r="K21" s="4"/>
      <c r="L21" s="6"/>
      <c r="M21" s="15">
        <v>3000</v>
      </c>
      <c r="N21" s="4"/>
      <c r="O21" s="4"/>
      <c r="P21" s="6"/>
      <c r="Q21" s="4"/>
      <c r="R21" s="4"/>
      <c r="S21" s="6"/>
      <c r="T21" s="4"/>
      <c r="U21" s="4"/>
      <c r="V21" s="6"/>
      <c r="W21" s="15"/>
      <c r="X21" s="4"/>
      <c r="Y21" s="4"/>
      <c r="Z21" s="6"/>
      <c r="AA21" s="4"/>
      <c r="AB21" s="4"/>
      <c r="AC21" s="6"/>
      <c r="AD21" s="4"/>
      <c r="AE21" s="4"/>
      <c r="AF21" s="6"/>
      <c r="AG21" s="15"/>
      <c r="AH21" s="4"/>
      <c r="AI21" s="4"/>
      <c r="AJ21" s="6"/>
      <c r="AK21" s="4"/>
      <c r="AL21" s="4"/>
      <c r="AM21" s="6"/>
      <c r="AN21" s="4"/>
      <c r="AO21" s="4"/>
      <c r="AP21" s="6"/>
      <c r="AQ21" s="15"/>
      <c r="AR21" s="4">
        <v>3000</v>
      </c>
    </row>
    <row r="22" spans="1:44" x14ac:dyDescent="0.3">
      <c r="B22">
        <v>303416</v>
      </c>
      <c r="C22" s="31" t="s">
        <v>3</v>
      </c>
      <c r="D22" s="4">
        <v>5500</v>
      </c>
      <c r="E22" s="4">
        <v>-691.96</v>
      </c>
      <c r="F22" s="6">
        <v>4808.04</v>
      </c>
      <c r="G22" s="4">
        <v>5500</v>
      </c>
      <c r="H22" s="4">
        <v>0.01</v>
      </c>
      <c r="I22" s="6">
        <v>5500.01</v>
      </c>
      <c r="J22" s="4">
        <v>5500</v>
      </c>
      <c r="K22" s="4">
        <v>0.01</v>
      </c>
      <c r="L22" s="6">
        <v>5500.01</v>
      </c>
      <c r="M22" s="15">
        <v>15808.060000000001</v>
      </c>
      <c r="N22" s="4">
        <v>5500</v>
      </c>
      <c r="O22" s="4">
        <v>0.01</v>
      </c>
      <c r="P22" s="6">
        <v>5500.01</v>
      </c>
      <c r="Q22" s="4">
        <v>5500</v>
      </c>
      <c r="R22" s="4">
        <v>0.01</v>
      </c>
      <c r="S22" s="6">
        <v>5500.01</v>
      </c>
      <c r="T22" s="4">
        <v>5500</v>
      </c>
      <c r="U22" s="4">
        <v>0.01</v>
      </c>
      <c r="V22" s="6">
        <v>5500.01</v>
      </c>
      <c r="W22" s="15">
        <v>16500.03</v>
      </c>
      <c r="X22" s="4">
        <v>5500</v>
      </c>
      <c r="Y22" s="4">
        <v>0.01</v>
      </c>
      <c r="Z22" s="6">
        <v>5500.01</v>
      </c>
      <c r="AA22" s="4">
        <v>5500</v>
      </c>
      <c r="AB22" s="4">
        <v>0.01</v>
      </c>
      <c r="AC22" s="6">
        <v>5500.01</v>
      </c>
      <c r="AD22" s="4">
        <v>5500</v>
      </c>
      <c r="AE22" s="4">
        <v>0.01</v>
      </c>
      <c r="AF22" s="6">
        <v>5500.01</v>
      </c>
      <c r="AG22" s="15">
        <v>16500.03</v>
      </c>
      <c r="AH22" s="4">
        <v>5500</v>
      </c>
      <c r="AI22" s="4">
        <v>0.01</v>
      </c>
      <c r="AJ22" s="6">
        <v>5500.01</v>
      </c>
      <c r="AK22" s="4">
        <v>5500</v>
      </c>
      <c r="AL22" s="4">
        <v>0.01</v>
      </c>
      <c r="AM22" s="6">
        <v>5500.01</v>
      </c>
      <c r="AN22" s="4">
        <v>5500</v>
      </c>
      <c r="AO22" s="4">
        <v>0.01</v>
      </c>
      <c r="AP22" s="6">
        <v>5500.01</v>
      </c>
      <c r="AQ22" s="15">
        <v>16500.03</v>
      </c>
      <c r="AR22" s="4">
        <v>65308.150000000009</v>
      </c>
    </row>
    <row r="23" spans="1:44" x14ac:dyDescent="0.3">
      <c r="D23" s="4"/>
      <c r="E23" s="4"/>
      <c r="F23" s="6"/>
      <c r="G23" s="4"/>
      <c r="H23" s="4"/>
      <c r="I23" s="6"/>
      <c r="J23" s="4"/>
      <c r="K23" s="4"/>
      <c r="L23" s="6"/>
      <c r="M23" s="15"/>
      <c r="N23" s="4"/>
      <c r="O23" s="4"/>
      <c r="P23" s="6"/>
      <c r="Q23" s="4"/>
      <c r="R23" s="4"/>
      <c r="S23" s="6"/>
      <c r="T23" s="4"/>
      <c r="U23" s="4"/>
      <c r="V23" s="6"/>
      <c r="W23" s="15"/>
      <c r="X23" s="4"/>
      <c r="Y23" s="4"/>
      <c r="Z23" s="6"/>
      <c r="AA23" s="4"/>
      <c r="AB23" s="4"/>
      <c r="AC23" s="6"/>
      <c r="AD23" s="4"/>
      <c r="AE23" s="4"/>
      <c r="AF23" s="6"/>
      <c r="AG23" s="15"/>
      <c r="AH23" s="4"/>
      <c r="AI23" s="4"/>
      <c r="AJ23" s="6"/>
      <c r="AK23" s="4"/>
      <c r="AL23" s="4"/>
      <c r="AM23" s="6"/>
      <c r="AN23" s="4"/>
      <c r="AO23" s="4"/>
      <c r="AP23" s="6"/>
      <c r="AQ23" s="15"/>
      <c r="AR23" s="4"/>
    </row>
    <row r="24" spans="1:44" x14ac:dyDescent="0.3">
      <c r="A24" t="s">
        <v>1</v>
      </c>
      <c r="D24" s="4">
        <v>14300</v>
      </c>
      <c r="E24" s="4">
        <v>-6045.34</v>
      </c>
      <c r="F24" s="6">
        <v>8254.66</v>
      </c>
      <c r="G24" s="4">
        <v>11300</v>
      </c>
      <c r="H24" s="4">
        <v>-1313.45</v>
      </c>
      <c r="I24" s="6">
        <v>9986.5499999999993</v>
      </c>
      <c r="J24" s="4">
        <v>11300</v>
      </c>
      <c r="K24" s="4">
        <v>0.02</v>
      </c>
      <c r="L24" s="6">
        <v>11300.02</v>
      </c>
      <c r="M24" s="15">
        <v>29541.23</v>
      </c>
      <c r="N24" s="4">
        <v>11300</v>
      </c>
      <c r="O24" s="4">
        <v>0.02</v>
      </c>
      <c r="P24" s="6">
        <v>11300.02</v>
      </c>
      <c r="Q24" s="4">
        <v>11300</v>
      </c>
      <c r="R24" s="4">
        <v>0.02</v>
      </c>
      <c r="S24" s="6">
        <v>11300.02</v>
      </c>
      <c r="T24" s="4">
        <v>11300</v>
      </c>
      <c r="U24" s="4">
        <v>0.02</v>
      </c>
      <c r="V24" s="6">
        <v>11300.02</v>
      </c>
      <c r="W24" s="15">
        <v>33900.06</v>
      </c>
      <c r="X24" s="4">
        <v>11300</v>
      </c>
      <c r="Y24" s="4">
        <v>0.02</v>
      </c>
      <c r="Z24" s="6">
        <v>11300.02</v>
      </c>
      <c r="AA24" s="4">
        <v>14300</v>
      </c>
      <c r="AB24" s="4">
        <v>0.02</v>
      </c>
      <c r="AC24" s="6">
        <v>14300.02</v>
      </c>
      <c r="AD24" s="4">
        <v>11300</v>
      </c>
      <c r="AE24" s="4">
        <v>0.02</v>
      </c>
      <c r="AF24" s="6">
        <v>11300.02</v>
      </c>
      <c r="AG24" s="15">
        <v>36900.06</v>
      </c>
      <c r="AH24" s="4">
        <v>12300</v>
      </c>
      <c r="AI24" s="4">
        <v>0.02</v>
      </c>
      <c r="AJ24" s="6">
        <v>12300.02</v>
      </c>
      <c r="AK24" s="4">
        <v>11300</v>
      </c>
      <c r="AL24" s="4">
        <v>0.02</v>
      </c>
      <c r="AM24" s="6">
        <v>11300.02</v>
      </c>
      <c r="AN24" s="4">
        <v>11300</v>
      </c>
      <c r="AO24" s="4">
        <v>0.02</v>
      </c>
      <c r="AP24" s="6">
        <v>11300.02</v>
      </c>
      <c r="AQ24" s="15">
        <v>34900.06</v>
      </c>
      <c r="AR24" s="4">
        <v>135241.41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32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50</v>
      </c>
      <c r="C2" s="8" t="str">
        <f>B2</f>
        <v>Qualidade e Processos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48</v>
      </c>
      <c r="C8" s="3"/>
      <c r="D8" s="3"/>
      <c r="E8" s="3"/>
      <c r="F8" s="4">
        <v>2000</v>
      </c>
      <c r="G8" s="4"/>
      <c r="H8" s="6">
        <v>2000</v>
      </c>
      <c r="I8" s="4">
        <v>2000</v>
      </c>
      <c r="J8" s="4">
        <v>-1313.47</v>
      </c>
      <c r="K8" s="6">
        <v>686.53</v>
      </c>
      <c r="L8" s="4">
        <v>2000</v>
      </c>
      <c r="M8" s="4"/>
      <c r="N8" s="6">
        <v>2000</v>
      </c>
      <c r="O8" s="15">
        <v>4686.53</v>
      </c>
      <c r="P8" s="4">
        <v>2000</v>
      </c>
      <c r="Q8" s="4"/>
      <c r="R8" s="6">
        <v>2000</v>
      </c>
      <c r="S8" s="4">
        <v>2000</v>
      </c>
      <c r="T8" s="4"/>
      <c r="U8" s="6">
        <v>2000</v>
      </c>
      <c r="V8" s="4">
        <v>2000</v>
      </c>
      <c r="W8" s="4"/>
      <c r="X8" s="6">
        <v>2000</v>
      </c>
      <c r="Y8" s="15">
        <v>6000</v>
      </c>
      <c r="Z8" s="4">
        <v>2000</v>
      </c>
      <c r="AA8" s="4"/>
      <c r="AB8" s="6">
        <v>2000</v>
      </c>
      <c r="AC8" s="4">
        <v>2000</v>
      </c>
      <c r="AD8" s="4"/>
      <c r="AE8" s="6">
        <v>2000</v>
      </c>
      <c r="AF8" s="4">
        <v>2000</v>
      </c>
      <c r="AG8" s="4"/>
      <c r="AH8" s="6">
        <v>2000</v>
      </c>
      <c r="AI8" s="15">
        <v>6000</v>
      </c>
      <c r="AJ8" s="4">
        <v>2000</v>
      </c>
      <c r="AK8" s="4"/>
      <c r="AL8" s="6">
        <v>2000</v>
      </c>
      <c r="AM8" s="4">
        <v>2000</v>
      </c>
      <c r="AN8" s="4"/>
      <c r="AO8" s="6">
        <v>2000</v>
      </c>
      <c r="AP8" s="4">
        <v>2000</v>
      </c>
      <c r="AQ8" s="4"/>
      <c r="AR8" s="6">
        <v>2000</v>
      </c>
      <c r="AS8" s="15">
        <v>6000</v>
      </c>
    </row>
    <row r="9" spans="1:45" x14ac:dyDescent="0.3">
      <c r="C9" t="s">
        <v>21</v>
      </c>
      <c r="D9" t="s">
        <v>9</v>
      </c>
      <c r="E9" t="s">
        <v>13</v>
      </c>
      <c r="F9" s="4">
        <v>2000</v>
      </c>
      <c r="G9" s="4"/>
      <c r="H9" s="6">
        <v>2000</v>
      </c>
      <c r="I9" s="4">
        <v>2000</v>
      </c>
      <c r="J9" s="4"/>
      <c r="K9" s="6">
        <v>2000</v>
      </c>
      <c r="L9" s="4">
        <v>2000</v>
      </c>
      <c r="M9" s="4"/>
      <c r="N9" s="6">
        <v>2000</v>
      </c>
      <c r="O9" s="15">
        <v>6000</v>
      </c>
      <c r="P9" s="4">
        <v>2000</v>
      </c>
      <c r="Q9" s="4"/>
      <c r="R9" s="6">
        <v>2000</v>
      </c>
      <c r="S9" s="4">
        <v>2000</v>
      </c>
      <c r="T9" s="4"/>
      <c r="U9" s="6">
        <v>2000</v>
      </c>
      <c r="V9" s="4">
        <v>2000</v>
      </c>
      <c r="W9" s="4"/>
      <c r="X9" s="6">
        <v>2000</v>
      </c>
      <c r="Y9" s="15">
        <v>6000</v>
      </c>
      <c r="Z9" s="4">
        <v>2000</v>
      </c>
      <c r="AA9" s="4"/>
      <c r="AB9" s="6">
        <v>2000</v>
      </c>
      <c r="AC9" s="4">
        <v>2000</v>
      </c>
      <c r="AD9" s="4"/>
      <c r="AE9" s="6">
        <v>2000</v>
      </c>
      <c r="AF9" s="4">
        <v>2000</v>
      </c>
      <c r="AG9" s="4"/>
      <c r="AH9" s="6">
        <v>2000</v>
      </c>
      <c r="AI9" s="15">
        <v>6000</v>
      </c>
      <c r="AJ9" s="4">
        <v>2000</v>
      </c>
      <c r="AK9" s="4"/>
      <c r="AL9" s="6">
        <v>2000</v>
      </c>
      <c r="AM9" s="4">
        <v>2000</v>
      </c>
      <c r="AN9" s="4"/>
      <c r="AO9" s="6">
        <v>2000</v>
      </c>
      <c r="AP9" s="4">
        <v>2000</v>
      </c>
      <c r="AQ9" s="4"/>
      <c r="AR9" s="6">
        <v>2000</v>
      </c>
      <c r="AS9" s="15">
        <v>6000</v>
      </c>
    </row>
    <row r="10" spans="1:45" x14ac:dyDescent="0.3">
      <c r="C10" t="s">
        <v>70</v>
      </c>
      <c r="D10" t="s">
        <v>9</v>
      </c>
      <c r="E10" t="s">
        <v>71</v>
      </c>
      <c r="F10" s="4"/>
      <c r="G10" s="4"/>
      <c r="H10" s="6"/>
      <c r="I10" s="4"/>
      <c r="J10" s="4">
        <v>-1313.47</v>
      </c>
      <c r="K10" s="6">
        <v>-1313.47</v>
      </c>
      <c r="L10" s="4"/>
      <c r="M10" s="4"/>
      <c r="N10" s="6"/>
      <c r="O10" s="15">
        <v>-1313.47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F11" s="4"/>
      <c r="G11" s="4"/>
      <c r="H11" s="6"/>
      <c r="I11" s="4"/>
      <c r="J11" s="4"/>
      <c r="K11" s="6"/>
      <c r="L11" s="4"/>
      <c r="M11" s="4"/>
      <c r="N11" s="6"/>
      <c r="O11" s="15"/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A12">
        <v>303406</v>
      </c>
      <c r="B12" s="3" t="s">
        <v>47</v>
      </c>
      <c r="C12" s="3"/>
      <c r="D12" s="3"/>
      <c r="E12" s="3"/>
      <c r="F12" s="4">
        <v>3500</v>
      </c>
      <c r="G12" s="4">
        <v>-2299</v>
      </c>
      <c r="H12" s="6">
        <v>1201</v>
      </c>
      <c r="I12" s="4">
        <v>3500</v>
      </c>
      <c r="J12" s="4"/>
      <c r="K12" s="6">
        <v>3500</v>
      </c>
      <c r="L12" s="4">
        <v>3500</v>
      </c>
      <c r="M12" s="4"/>
      <c r="N12" s="6">
        <v>3500</v>
      </c>
      <c r="O12" s="15">
        <v>8201</v>
      </c>
      <c r="P12" s="4">
        <v>3500</v>
      </c>
      <c r="Q12" s="4"/>
      <c r="R12" s="6">
        <v>3500</v>
      </c>
      <c r="S12" s="4">
        <v>3500</v>
      </c>
      <c r="T12" s="4"/>
      <c r="U12" s="6">
        <v>3500</v>
      </c>
      <c r="V12" s="4">
        <v>3500</v>
      </c>
      <c r="W12" s="4"/>
      <c r="X12" s="6">
        <v>3500</v>
      </c>
      <c r="Y12" s="15">
        <v>10500</v>
      </c>
      <c r="Z12" s="4">
        <v>3500</v>
      </c>
      <c r="AA12" s="4"/>
      <c r="AB12" s="6">
        <v>3500</v>
      </c>
      <c r="AC12" s="4">
        <v>3500</v>
      </c>
      <c r="AD12" s="4"/>
      <c r="AE12" s="6">
        <v>3500</v>
      </c>
      <c r="AF12" s="4">
        <v>3500</v>
      </c>
      <c r="AG12" s="4"/>
      <c r="AH12" s="6">
        <v>3500</v>
      </c>
      <c r="AI12" s="15">
        <v>10500</v>
      </c>
      <c r="AJ12" s="4">
        <v>3500</v>
      </c>
      <c r="AK12" s="4"/>
      <c r="AL12" s="6">
        <v>3500</v>
      </c>
      <c r="AM12" s="4">
        <v>3500</v>
      </c>
      <c r="AN12" s="4"/>
      <c r="AO12" s="6">
        <v>3500</v>
      </c>
      <c r="AP12" s="4">
        <v>3500</v>
      </c>
      <c r="AQ12" s="4"/>
      <c r="AR12" s="6">
        <v>3500</v>
      </c>
      <c r="AS12" s="15">
        <v>10500</v>
      </c>
    </row>
    <row r="13" spans="1:45" x14ac:dyDescent="0.3">
      <c r="C13" t="s">
        <v>21</v>
      </c>
      <c r="D13" t="s">
        <v>9</v>
      </c>
      <c r="E13" t="s">
        <v>13</v>
      </c>
      <c r="F13" s="4">
        <v>3500</v>
      </c>
      <c r="G13" s="4"/>
      <c r="H13" s="6">
        <v>3500</v>
      </c>
      <c r="I13" s="4">
        <v>3500</v>
      </c>
      <c r="J13" s="4"/>
      <c r="K13" s="6">
        <v>3500</v>
      </c>
      <c r="L13" s="4">
        <v>3500</v>
      </c>
      <c r="M13" s="4"/>
      <c r="N13" s="6">
        <v>3500</v>
      </c>
      <c r="O13" s="15">
        <v>10500</v>
      </c>
      <c r="P13" s="4">
        <v>3500</v>
      </c>
      <c r="Q13" s="4"/>
      <c r="R13" s="6">
        <v>3500</v>
      </c>
      <c r="S13" s="4">
        <v>3500</v>
      </c>
      <c r="T13" s="4"/>
      <c r="U13" s="6">
        <v>3500</v>
      </c>
      <c r="V13" s="4">
        <v>3500</v>
      </c>
      <c r="W13" s="4"/>
      <c r="X13" s="6">
        <v>3500</v>
      </c>
      <c r="Y13" s="15">
        <v>10500</v>
      </c>
      <c r="Z13" s="4">
        <v>3500</v>
      </c>
      <c r="AA13" s="4"/>
      <c r="AB13" s="6">
        <v>3500</v>
      </c>
      <c r="AC13" s="4">
        <v>3500</v>
      </c>
      <c r="AD13" s="4"/>
      <c r="AE13" s="6">
        <v>3500</v>
      </c>
      <c r="AF13" s="4">
        <v>3500</v>
      </c>
      <c r="AG13" s="4"/>
      <c r="AH13" s="6">
        <v>3500</v>
      </c>
      <c r="AI13" s="15">
        <v>10500</v>
      </c>
      <c r="AJ13" s="4">
        <v>3500</v>
      </c>
      <c r="AK13" s="4"/>
      <c r="AL13" s="6">
        <v>3500</v>
      </c>
      <c r="AM13" s="4">
        <v>3500</v>
      </c>
      <c r="AN13" s="4"/>
      <c r="AO13" s="6">
        <v>3500</v>
      </c>
      <c r="AP13" s="4">
        <v>3500</v>
      </c>
      <c r="AQ13" s="4"/>
      <c r="AR13" s="6">
        <v>3500</v>
      </c>
      <c r="AS13" s="15">
        <v>10500</v>
      </c>
    </row>
    <row r="14" spans="1:45" x14ac:dyDescent="0.3">
      <c r="C14" t="s">
        <v>58</v>
      </c>
      <c r="D14" t="s">
        <v>9</v>
      </c>
      <c r="E14" t="s">
        <v>59</v>
      </c>
      <c r="F14" s="4"/>
      <c r="G14" s="4">
        <v>-979</v>
      </c>
      <c r="H14" s="6">
        <v>-979</v>
      </c>
      <c r="I14" s="4"/>
      <c r="J14" s="4"/>
      <c r="K14" s="6"/>
      <c r="L14" s="4"/>
      <c r="M14" s="4"/>
      <c r="N14" s="6"/>
      <c r="O14" s="15">
        <v>-979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60</v>
      </c>
      <c r="D15" t="s">
        <v>9</v>
      </c>
      <c r="E15" t="s">
        <v>61</v>
      </c>
      <c r="F15" s="4"/>
      <c r="G15" s="4">
        <v>-1320</v>
      </c>
      <c r="H15" s="6">
        <v>-1320</v>
      </c>
      <c r="I15" s="4"/>
      <c r="J15" s="4"/>
      <c r="K15" s="6"/>
      <c r="L15" s="4"/>
      <c r="M15" s="4"/>
      <c r="N15" s="6"/>
      <c r="O15" s="15">
        <v>-1320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F16" s="4"/>
      <c r="G16" s="4"/>
      <c r="H16" s="6"/>
      <c r="I16" s="4"/>
      <c r="J16" s="4"/>
      <c r="K16" s="6"/>
      <c r="L16" s="4"/>
      <c r="M16" s="4"/>
      <c r="N16" s="6"/>
      <c r="O16" s="15"/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A17">
        <v>303410</v>
      </c>
      <c r="B17" s="3" t="s">
        <v>49</v>
      </c>
      <c r="C17" s="3"/>
      <c r="D17" s="3"/>
      <c r="E17" s="3"/>
      <c r="F17" s="4"/>
      <c r="G17" s="4"/>
      <c r="H17" s="6"/>
      <c r="I17" s="4"/>
      <c r="J17" s="4"/>
      <c r="K17" s="6"/>
      <c r="L17" s="4"/>
      <c r="M17" s="4"/>
      <c r="N17" s="6"/>
      <c r="O17" s="15"/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>
        <v>3000</v>
      </c>
      <c r="AD17" s="4"/>
      <c r="AE17" s="6">
        <v>3000</v>
      </c>
      <c r="AF17" s="4"/>
      <c r="AG17" s="4"/>
      <c r="AH17" s="6"/>
      <c r="AI17" s="15">
        <v>3000</v>
      </c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C18" t="s">
        <v>21</v>
      </c>
      <c r="D18" t="s">
        <v>9</v>
      </c>
      <c r="E18" t="s">
        <v>13</v>
      </c>
      <c r="F18" s="4"/>
      <c r="G18" s="4"/>
      <c r="H18" s="6"/>
      <c r="I18" s="4"/>
      <c r="J18" s="4"/>
      <c r="K18" s="6"/>
      <c r="L18" s="4"/>
      <c r="M18" s="4"/>
      <c r="N18" s="6"/>
      <c r="O18" s="15"/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>
        <v>3000</v>
      </c>
      <c r="AD18" s="4"/>
      <c r="AE18" s="6">
        <v>3000</v>
      </c>
      <c r="AF18" s="4"/>
      <c r="AG18" s="4"/>
      <c r="AH18" s="6"/>
      <c r="AI18" s="15">
        <v>3000</v>
      </c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F19" s="4"/>
      <c r="G19" s="4"/>
      <c r="H19" s="6"/>
      <c r="I19" s="4"/>
      <c r="J19" s="4"/>
      <c r="K19" s="6"/>
      <c r="L19" s="4"/>
      <c r="M19" s="4"/>
      <c r="N19" s="6"/>
      <c r="O19" s="15"/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A20">
        <v>303414</v>
      </c>
      <c r="B20" s="3" t="s">
        <v>51</v>
      </c>
      <c r="C20" s="3"/>
      <c r="D20" s="3"/>
      <c r="E20" s="3"/>
      <c r="F20" s="4">
        <v>300</v>
      </c>
      <c r="G20" s="4"/>
      <c r="H20" s="6">
        <v>300</v>
      </c>
      <c r="I20" s="4">
        <v>300</v>
      </c>
      <c r="J20" s="4"/>
      <c r="K20" s="6">
        <v>300</v>
      </c>
      <c r="L20" s="4">
        <v>300</v>
      </c>
      <c r="M20" s="4"/>
      <c r="N20" s="6">
        <v>300</v>
      </c>
      <c r="O20" s="15">
        <v>900</v>
      </c>
      <c r="P20" s="4">
        <v>300</v>
      </c>
      <c r="Q20" s="4"/>
      <c r="R20" s="6">
        <v>300</v>
      </c>
      <c r="S20" s="4">
        <v>300</v>
      </c>
      <c r="T20" s="4"/>
      <c r="U20" s="6">
        <v>300</v>
      </c>
      <c r="V20" s="4">
        <v>300</v>
      </c>
      <c r="W20" s="4"/>
      <c r="X20" s="6">
        <v>300</v>
      </c>
      <c r="Y20" s="15">
        <v>900</v>
      </c>
      <c r="Z20" s="4">
        <v>300</v>
      </c>
      <c r="AA20" s="4"/>
      <c r="AB20" s="6">
        <v>300</v>
      </c>
      <c r="AC20" s="4">
        <v>300</v>
      </c>
      <c r="AD20" s="4"/>
      <c r="AE20" s="6">
        <v>300</v>
      </c>
      <c r="AF20" s="4">
        <v>300</v>
      </c>
      <c r="AG20" s="4"/>
      <c r="AH20" s="6">
        <v>300</v>
      </c>
      <c r="AI20" s="15">
        <v>900</v>
      </c>
      <c r="AJ20" s="4">
        <v>300</v>
      </c>
      <c r="AK20" s="4"/>
      <c r="AL20" s="6">
        <v>300</v>
      </c>
      <c r="AM20" s="4">
        <v>300</v>
      </c>
      <c r="AN20" s="4"/>
      <c r="AO20" s="6">
        <v>300</v>
      </c>
      <c r="AP20" s="4">
        <v>300</v>
      </c>
      <c r="AQ20" s="4"/>
      <c r="AR20" s="6">
        <v>300</v>
      </c>
      <c r="AS20" s="15">
        <v>900</v>
      </c>
    </row>
    <row r="21" spans="1:45" x14ac:dyDescent="0.3">
      <c r="C21" t="s">
        <v>21</v>
      </c>
      <c r="D21" t="s">
        <v>9</v>
      </c>
      <c r="E21" t="s">
        <v>13</v>
      </c>
      <c r="F21" s="4">
        <v>300</v>
      </c>
      <c r="G21" s="4"/>
      <c r="H21" s="6">
        <v>300</v>
      </c>
      <c r="I21" s="4">
        <v>300</v>
      </c>
      <c r="J21" s="4"/>
      <c r="K21" s="6">
        <v>300</v>
      </c>
      <c r="L21" s="4">
        <v>300</v>
      </c>
      <c r="M21" s="4"/>
      <c r="N21" s="6">
        <v>300</v>
      </c>
      <c r="O21" s="15">
        <v>900</v>
      </c>
      <c r="P21" s="4">
        <v>300</v>
      </c>
      <c r="Q21" s="4"/>
      <c r="R21" s="6">
        <v>300</v>
      </c>
      <c r="S21" s="4">
        <v>300</v>
      </c>
      <c r="T21" s="4"/>
      <c r="U21" s="6">
        <v>300</v>
      </c>
      <c r="V21" s="4">
        <v>300</v>
      </c>
      <c r="W21" s="4"/>
      <c r="X21" s="6">
        <v>300</v>
      </c>
      <c r="Y21" s="15">
        <v>900</v>
      </c>
      <c r="Z21" s="4">
        <v>300</v>
      </c>
      <c r="AA21" s="4"/>
      <c r="AB21" s="6">
        <v>300</v>
      </c>
      <c r="AC21" s="4">
        <v>300</v>
      </c>
      <c r="AD21" s="4"/>
      <c r="AE21" s="6">
        <v>300</v>
      </c>
      <c r="AF21" s="4">
        <v>300</v>
      </c>
      <c r="AG21" s="4"/>
      <c r="AH21" s="6">
        <v>300</v>
      </c>
      <c r="AI21" s="15">
        <v>900</v>
      </c>
      <c r="AJ21" s="4">
        <v>300</v>
      </c>
      <c r="AK21" s="4"/>
      <c r="AL21" s="6">
        <v>300</v>
      </c>
      <c r="AM21" s="4">
        <v>300</v>
      </c>
      <c r="AN21" s="4"/>
      <c r="AO21" s="6">
        <v>300</v>
      </c>
      <c r="AP21" s="4">
        <v>300</v>
      </c>
      <c r="AQ21" s="4"/>
      <c r="AR21" s="6">
        <v>300</v>
      </c>
      <c r="AS21" s="15">
        <v>900</v>
      </c>
    </row>
    <row r="22" spans="1:45" x14ac:dyDescent="0.3">
      <c r="F22" s="4"/>
      <c r="G22" s="4"/>
      <c r="H22" s="6"/>
      <c r="I22" s="4"/>
      <c r="J22" s="4"/>
      <c r="K22" s="6"/>
      <c r="L22" s="4"/>
      <c r="M22" s="4"/>
      <c r="N22" s="6"/>
      <c r="O22" s="15"/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A23">
        <v>303416</v>
      </c>
      <c r="B23" s="3" t="s">
        <v>3</v>
      </c>
      <c r="C23" s="3"/>
      <c r="D23" s="3"/>
      <c r="E23" s="3"/>
      <c r="F23" s="4"/>
      <c r="G23" s="4">
        <v>-3054.38</v>
      </c>
      <c r="H23" s="6">
        <v>-3054.38</v>
      </c>
      <c r="I23" s="4"/>
      <c r="J23" s="4">
        <v>0.01</v>
      </c>
      <c r="K23" s="6">
        <v>0.01</v>
      </c>
      <c r="L23" s="4"/>
      <c r="M23" s="4">
        <v>0.01</v>
      </c>
      <c r="N23" s="6">
        <v>0.01</v>
      </c>
      <c r="O23" s="15">
        <v>-3054.36</v>
      </c>
      <c r="P23" s="4"/>
      <c r="Q23" s="4">
        <v>0.01</v>
      </c>
      <c r="R23" s="6">
        <v>0.01</v>
      </c>
      <c r="S23" s="4"/>
      <c r="T23" s="4">
        <v>0.01</v>
      </c>
      <c r="U23" s="6">
        <v>0.01</v>
      </c>
      <c r="V23" s="4"/>
      <c r="W23" s="4">
        <v>0.01</v>
      </c>
      <c r="X23" s="6">
        <v>0.01</v>
      </c>
      <c r="Y23" s="15">
        <v>0.03</v>
      </c>
      <c r="Z23" s="4"/>
      <c r="AA23" s="4">
        <v>0.01</v>
      </c>
      <c r="AB23" s="6">
        <v>0.01</v>
      </c>
      <c r="AC23" s="4"/>
      <c r="AD23" s="4">
        <v>0.01</v>
      </c>
      <c r="AE23" s="6">
        <v>0.01</v>
      </c>
      <c r="AF23" s="4"/>
      <c r="AG23" s="4">
        <v>0.01</v>
      </c>
      <c r="AH23" s="6">
        <v>0.01</v>
      </c>
      <c r="AI23" s="15">
        <v>0.03</v>
      </c>
      <c r="AJ23" s="4"/>
      <c r="AK23" s="4">
        <v>0.01</v>
      </c>
      <c r="AL23" s="6">
        <v>0.01</v>
      </c>
      <c r="AM23" s="4"/>
      <c r="AN23" s="4">
        <v>0.01</v>
      </c>
      <c r="AO23" s="6">
        <v>0.01</v>
      </c>
      <c r="AP23" s="4"/>
      <c r="AQ23" s="4">
        <v>0.01</v>
      </c>
      <c r="AR23" s="6">
        <v>0.01</v>
      </c>
      <c r="AS23" s="15">
        <v>0.03</v>
      </c>
    </row>
    <row r="24" spans="1:45" x14ac:dyDescent="0.3">
      <c r="C24" t="s">
        <v>23</v>
      </c>
      <c r="D24" t="s">
        <v>22</v>
      </c>
      <c r="E24" t="s">
        <v>10</v>
      </c>
      <c r="F24" s="4"/>
      <c r="G24" s="4">
        <v>0.01</v>
      </c>
      <c r="H24" s="6">
        <v>0.01</v>
      </c>
      <c r="I24" s="4"/>
      <c r="J24" s="4">
        <v>0.01</v>
      </c>
      <c r="K24" s="6">
        <v>0.01</v>
      </c>
      <c r="L24" s="4"/>
      <c r="M24" s="4">
        <v>0.01</v>
      </c>
      <c r="N24" s="6">
        <v>0.01</v>
      </c>
      <c r="O24" s="15">
        <v>0.03</v>
      </c>
      <c r="P24" s="4"/>
      <c r="Q24" s="4">
        <v>0.01</v>
      </c>
      <c r="R24" s="6">
        <v>0.01</v>
      </c>
      <c r="S24" s="4"/>
      <c r="T24" s="4">
        <v>0.01</v>
      </c>
      <c r="U24" s="6">
        <v>0.01</v>
      </c>
      <c r="V24" s="4"/>
      <c r="W24" s="4">
        <v>0.01</v>
      </c>
      <c r="X24" s="6">
        <v>0.01</v>
      </c>
      <c r="Y24" s="15">
        <v>0.03</v>
      </c>
      <c r="Z24" s="4"/>
      <c r="AA24" s="4">
        <v>0.01</v>
      </c>
      <c r="AB24" s="6">
        <v>0.01</v>
      </c>
      <c r="AC24" s="4"/>
      <c r="AD24" s="4">
        <v>0.01</v>
      </c>
      <c r="AE24" s="6">
        <v>0.01</v>
      </c>
      <c r="AF24" s="4"/>
      <c r="AG24" s="4">
        <v>0.01</v>
      </c>
      <c r="AH24" s="6">
        <v>0.01</v>
      </c>
      <c r="AI24" s="15">
        <v>0.03</v>
      </c>
      <c r="AJ24" s="4"/>
      <c r="AK24" s="4">
        <v>0.01</v>
      </c>
      <c r="AL24" s="6">
        <v>0.01</v>
      </c>
      <c r="AM24" s="4"/>
      <c r="AN24" s="4">
        <v>0.01</v>
      </c>
      <c r="AO24" s="6">
        <v>0.01</v>
      </c>
      <c r="AP24" s="4"/>
      <c r="AQ24" s="4">
        <v>0.01</v>
      </c>
      <c r="AR24" s="6">
        <v>0.01</v>
      </c>
      <c r="AS24" s="15">
        <v>0.03</v>
      </c>
    </row>
    <row r="25" spans="1:45" x14ac:dyDescent="0.3">
      <c r="C25" t="s">
        <v>72</v>
      </c>
      <c r="D25" t="s">
        <v>9</v>
      </c>
      <c r="E25" t="s">
        <v>73</v>
      </c>
      <c r="F25" s="4"/>
      <c r="G25" s="4">
        <v>-3000</v>
      </c>
      <c r="H25" s="6">
        <v>-3000</v>
      </c>
      <c r="I25" s="4"/>
      <c r="J25" s="4"/>
      <c r="K25" s="6"/>
      <c r="L25" s="4"/>
      <c r="M25" s="4"/>
      <c r="N25" s="6"/>
      <c r="O25" s="15">
        <v>-3000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C26" t="s">
        <v>74</v>
      </c>
      <c r="D26" t="s">
        <v>9</v>
      </c>
      <c r="E26" t="s">
        <v>75</v>
      </c>
      <c r="F26" s="4"/>
      <c r="G26" s="4">
        <v>-24.03</v>
      </c>
      <c r="H26" s="6">
        <v>-24.03</v>
      </c>
      <c r="I26" s="4"/>
      <c r="J26" s="4"/>
      <c r="K26" s="6"/>
      <c r="L26" s="4"/>
      <c r="M26" s="4"/>
      <c r="N26" s="6"/>
      <c r="O26" s="15">
        <v>-24.03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E27" t="s">
        <v>76</v>
      </c>
      <c r="F27" s="4"/>
      <c r="G27" s="4">
        <v>-30.36</v>
      </c>
      <c r="H27" s="6">
        <v>-30.36</v>
      </c>
      <c r="I27" s="4"/>
      <c r="J27" s="4"/>
      <c r="K27" s="6"/>
      <c r="L27" s="4"/>
      <c r="M27" s="4"/>
      <c r="N27" s="6"/>
      <c r="O27" s="15">
        <v>-30.36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F28" s="4"/>
      <c r="G28" s="4"/>
      <c r="H28" s="6"/>
      <c r="I28" s="4"/>
      <c r="J28" s="4"/>
      <c r="K28" s="6"/>
      <c r="L28" s="4"/>
      <c r="M28" s="4"/>
      <c r="N28" s="6"/>
      <c r="O28" s="15"/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A29">
        <v>303417</v>
      </c>
      <c r="B29" s="3" t="s">
        <v>52</v>
      </c>
      <c r="C29" s="3"/>
      <c r="D29" s="3"/>
      <c r="E29" s="3"/>
      <c r="F29" s="4"/>
      <c r="G29" s="4"/>
      <c r="H29" s="6"/>
      <c r="I29" s="4"/>
      <c r="J29" s="4"/>
      <c r="K29" s="6"/>
      <c r="L29" s="4"/>
      <c r="M29" s="4"/>
      <c r="N29" s="6"/>
      <c r="O29" s="15"/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>
        <v>1000</v>
      </c>
      <c r="AK29" s="4"/>
      <c r="AL29" s="6">
        <v>1000</v>
      </c>
      <c r="AM29" s="4"/>
      <c r="AN29" s="4"/>
      <c r="AO29" s="6"/>
      <c r="AP29" s="4"/>
      <c r="AQ29" s="4"/>
      <c r="AR29" s="6"/>
      <c r="AS29" s="15">
        <v>1000</v>
      </c>
    </row>
    <row r="30" spans="1:45" x14ac:dyDescent="0.3">
      <c r="C30" t="s">
        <v>21</v>
      </c>
      <c r="D30" t="s">
        <v>9</v>
      </c>
      <c r="E30" t="s">
        <v>13</v>
      </c>
      <c r="F30" s="4"/>
      <c r="G30" s="4"/>
      <c r="H30" s="6"/>
      <c r="I30" s="4"/>
      <c r="J30" s="4"/>
      <c r="K30" s="6"/>
      <c r="L30" s="4"/>
      <c r="M30" s="4"/>
      <c r="N30" s="6"/>
      <c r="O30" s="15"/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>
        <v>1000</v>
      </c>
      <c r="AK30" s="4"/>
      <c r="AL30" s="6">
        <v>1000</v>
      </c>
      <c r="AM30" s="4"/>
      <c r="AN30" s="4"/>
      <c r="AO30" s="6"/>
      <c r="AP30" s="4"/>
      <c r="AQ30" s="4"/>
      <c r="AR30" s="6"/>
      <c r="AS30" s="15">
        <v>1000</v>
      </c>
    </row>
    <row r="31" spans="1:45" x14ac:dyDescent="0.3">
      <c r="F31" s="4"/>
      <c r="G31" s="4"/>
      <c r="H31" s="6"/>
      <c r="I31" s="4"/>
      <c r="J31" s="4"/>
      <c r="K31" s="6"/>
      <c r="L31" s="4"/>
      <c r="M31" s="4"/>
      <c r="N31" s="6"/>
      <c r="O31" s="15"/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A32" t="s">
        <v>1</v>
      </c>
      <c r="F32" s="4">
        <v>5800</v>
      </c>
      <c r="G32" s="4">
        <v>-5353.3799999999992</v>
      </c>
      <c r="H32" s="6">
        <v>446.62000000000023</v>
      </c>
      <c r="I32" s="4">
        <v>5800</v>
      </c>
      <c r="J32" s="4">
        <v>-1313.46</v>
      </c>
      <c r="K32" s="6">
        <v>4486.54</v>
      </c>
      <c r="L32" s="4">
        <v>5800</v>
      </c>
      <c r="M32" s="4">
        <v>0.01</v>
      </c>
      <c r="N32" s="6">
        <v>5800.01</v>
      </c>
      <c r="O32" s="15">
        <v>10733.169999999998</v>
      </c>
      <c r="P32" s="4">
        <v>5800</v>
      </c>
      <c r="Q32" s="4">
        <v>0.01</v>
      </c>
      <c r="R32" s="6">
        <v>5800.01</v>
      </c>
      <c r="S32" s="4">
        <v>5800</v>
      </c>
      <c r="T32" s="4">
        <v>0.01</v>
      </c>
      <c r="U32" s="6">
        <v>5800.01</v>
      </c>
      <c r="V32" s="4">
        <v>5800</v>
      </c>
      <c r="W32" s="4">
        <v>0.01</v>
      </c>
      <c r="X32" s="6">
        <v>5800.01</v>
      </c>
      <c r="Y32" s="15">
        <v>17400.03</v>
      </c>
      <c r="Z32" s="4">
        <v>5800</v>
      </c>
      <c r="AA32" s="4">
        <v>0.01</v>
      </c>
      <c r="AB32" s="6">
        <v>5800.01</v>
      </c>
      <c r="AC32" s="4">
        <v>8800</v>
      </c>
      <c r="AD32" s="4">
        <v>0.01</v>
      </c>
      <c r="AE32" s="6">
        <v>8800.01</v>
      </c>
      <c r="AF32" s="4">
        <v>5800</v>
      </c>
      <c r="AG32" s="4">
        <v>0.01</v>
      </c>
      <c r="AH32" s="6">
        <v>5800.01</v>
      </c>
      <c r="AI32" s="15">
        <v>20400.03</v>
      </c>
      <c r="AJ32" s="4">
        <v>6800</v>
      </c>
      <c r="AK32" s="4">
        <v>0.01</v>
      </c>
      <c r="AL32" s="6">
        <v>6800.01</v>
      </c>
      <c r="AM32" s="4">
        <v>5800</v>
      </c>
      <c r="AN32" s="4">
        <v>0.01</v>
      </c>
      <c r="AO32" s="6">
        <v>5800.01</v>
      </c>
      <c r="AP32" s="4">
        <v>5800</v>
      </c>
      <c r="AQ32" s="4">
        <v>0.01</v>
      </c>
      <c r="AR32" s="6">
        <v>5800.01</v>
      </c>
      <c r="AS32" s="15">
        <v>18400.03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E7AD-56EE-4DC8-AE39-EA75555F9583}">
  <sheetPr>
    <tabColor rgb="FF00B050"/>
  </sheetPr>
  <dimension ref="A1:AS20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53</v>
      </c>
      <c r="C2" s="8" t="str">
        <f>B2</f>
        <v>Caçamba Solidária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303411</v>
      </c>
      <c r="B8" s="3" t="s">
        <v>54</v>
      </c>
      <c r="C8" s="3"/>
      <c r="D8" s="3"/>
      <c r="E8" s="3"/>
      <c r="F8" s="4">
        <v>3000</v>
      </c>
      <c r="G8" s="4"/>
      <c r="H8" s="6">
        <v>3000</v>
      </c>
      <c r="I8" s="4"/>
      <c r="J8" s="4"/>
      <c r="K8" s="6"/>
      <c r="L8" s="4"/>
      <c r="M8" s="4"/>
      <c r="N8" s="6"/>
      <c r="O8" s="15">
        <v>3000</v>
      </c>
      <c r="P8" s="4"/>
      <c r="Q8" s="4"/>
      <c r="R8" s="6"/>
      <c r="S8" s="4"/>
      <c r="T8" s="4"/>
      <c r="U8" s="6"/>
      <c r="V8" s="4"/>
      <c r="W8" s="4"/>
      <c r="X8" s="6"/>
      <c r="Y8" s="15"/>
      <c r="Z8" s="4"/>
      <c r="AA8" s="4"/>
      <c r="AB8" s="6"/>
      <c r="AC8" s="4"/>
      <c r="AD8" s="4"/>
      <c r="AE8" s="6"/>
      <c r="AF8" s="4"/>
      <c r="AG8" s="4"/>
      <c r="AH8" s="6"/>
      <c r="AI8" s="15"/>
      <c r="AJ8" s="4"/>
      <c r="AK8" s="4"/>
      <c r="AL8" s="6"/>
      <c r="AM8" s="4"/>
      <c r="AN8" s="4"/>
      <c r="AO8" s="6"/>
      <c r="AP8" s="4"/>
      <c r="AQ8" s="4"/>
      <c r="AR8" s="6"/>
      <c r="AS8" s="15"/>
    </row>
    <row r="9" spans="1:45" x14ac:dyDescent="0.3">
      <c r="C9" t="s">
        <v>21</v>
      </c>
      <c r="D9" t="s">
        <v>9</v>
      </c>
      <c r="E9" t="s">
        <v>13</v>
      </c>
      <c r="F9" s="4">
        <v>3000</v>
      </c>
      <c r="G9" s="4"/>
      <c r="H9" s="6">
        <v>3000</v>
      </c>
      <c r="I9" s="4"/>
      <c r="J9" s="4"/>
      <c r="K9" s="6"/>
      <c r="L9" s="4"/>
      <c r="M9" s="4"/>
      <c r="N9" s="6"/>
      <c r="O9" s="15">
        <v>3000</v>
      </c>
      <c r="P9" s="4"/>
      <c r="Q9" s="4"/>
      <c r="R9" s="6"/>
      <c r="S9" s="4"/>
      <c r="T9" s="4"/>
      <c r="U9" s="6"/>
      <c r="V9" s="4"/>
      <c r="W9" s="4"/>
      <c r="X9" s="6"/>
      <c r="Y9" s="15"/>
      <c r="Z9" s="4"/>
      <c r="AA9" s="4"/>
      <c r="AB9" s="6"/>
      <c r="AC9" s="4"/>
      <c r="AD9" s="4"/>
      <c r="AE9" s="6"/>
      <c r="AF9" s="4"/>
      <c r="AG9" s="4"/>
      <c r="AH9" s="6"/>
      <c r="AI9" s="15"/>
      <c r="AJ9" s="4"/>
      <c r="AK9" s="4"/>
      <c r="AL9" s="6"/>
      <c r="AM9" s="4"/>
      <c r="AN9" s="4"/>
      <c r="AO9" s="6"/>
      <c r="AP9" s="4"/>
      <c r="AQ9" s="4"/>
      <c r="AR9" s="6"/>
      <c r="AS9" s="15"/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303416</v>
      </c>
      <c r="B11" s="3" t="s">
        <v>3</v>
      </c>
      <c r="C11" s="3"/>
      <c r="D11" s="3"/>
      <c r="E11" s="3"/>
      <c r="F11" s="4">
        <v>5500</v>
      </c>
      <c r="G11" s="4">
        <v>-691.96</v>
      </c>
      <c r="H11" s="6">
        <v>4808.04</v>
      </c>
      <c r="I11" s="4">
        <v>5500</v>
      </c>
      <c r="J11" s="4">
        <v>0.01</v>
      </c>
      <c r="K11" s="6">
        <v>5500.01</v>
      </c>
      <c r="L11" s="4">
        <v>5500</v>
      </c>
      <c r="M11" s="4">
        <v>0.01</v>
      </c>
      <c r="N11" s="6">
        <v>5500.01</v>
      </c>
      <c r="O11" s="15">
        <v>15808.06</v>
      </c>
      <c r="P11" s="4">
        <v>5500</v>
      </c>
      <c r="Q11" s="4">
        <v>0.01</v>
      </c>
      <c r="R11" s="6">
        <v>5500.01</v>
      </c>
      <c r="S11" s="4">
        <v>5500</v>
      </c>
      <c r="T11" s="4">
        <v>0.01</v>
      </c>
      <c r="U11" s="6">
        <v>5500.01</v>
      </c>
      <c r="V11" s="4">
        <v>5500</v>
      </c>
      <c r="W11" s="4">
        <v>0.01</v>
      </c>
      <c r="X11" s="6">
        <v>5500.01</v>
      </c>
      <c r="Y11" s="15">
        <v>16500.03</v>
      </c>
      <c r="Z11" s="4">
        <v>5500</v>
      </c>
      <c r="AA11" s="4">
        <v>0.01</v>
      </c>
      <c r="AB11" s="6">
        <v>5500.01</v>
      </c>
      <c r="AC11" s="4">
        <v>5500</v>
      </c>
      <c r="AD11" s="4">
        <v>0.01</v>
      </c>
      <c r="AE11" s="6">
        <v>5500.01</v>
      </c>
      <c r="AF11" s="4">
        <v>5500</v>
      </c>
      <c r="AG11" s="4">
        <v>0.01</v>
      </c>
      <c r="AH11" s="6">
        <v>5500.01</v>
      </c>
      <c r="AI11" s="15">
        <v>16500.03</v>
      </c>
      <c r="AJ11" s="4">
        <v>5500</v>
      </c>
      <c r="AK11" s="4">
        <v>0.01</v>
      </c>
      <c r="AL11" s="6">
        <v>5500.01</v>
      </c>
      <c r="AM11" s="4">
        <v>5500</v>
      </c>
      <c r="AN11" s="4">
        <v>0.01</v>
      </c>
      <c r="AO11" s="6">
        <v>5500.01</v>
      </c>
      <c r="AP11" s="4">
        <v>5500</v>
      </c>
      <c r="AQ11" s="4">
        <v>0.01</v>
      </c>
      <c r="AR11" s="6">
        <v>5500.01</v>
      </c>
      <c r="AS11" s="15">
        <v>16500.03</v>
      </c>
    </row>
    <row r="12" spans="1:45" x14ac:dyDescent="0.3">
      <c r="C12" t="s">
        <v>21</v>
      </c>
      <c r="D12" t="s">
        <v>9</v>
      </c>
      <c r="E12" t="s">
        <v>13</v>
      </c>
      <c r="F12" s="4">
        <v>5500</v>
      </c>
      <c r="G12" s="4"/>
      <c r="H12" s="6">
        <v>5500</v>
      </c>
      <c r="I12" s="4">
        <v>5500</v>
      </c>
      <c r="J12" s="4"/>
      <c r="K12" s="6">
        <v>5500</v>
      </c>
      <c r="L12" s="4">
        <v>5500</v>
      </c>
      <c r="M12" s="4"/>
      <c r="N12" s="6">
        <v>5500</v>
      </c>
      <c r="O12" s="15">
        <v>16500</v>
      </c>
      <c r="P12" s="4">
        <v>5500</v>
      </c>
      <c r="Q12" s="4"/>
      <c r="R12" s="6">
        <v>5500</v>
      </c>
      <c r="S12" s="4">
        <v>5500</v>
      </c>
      <c r="T12" s="4"/>
      <c r="U12" s="6">
        <v>5500</v>
      </c>
      <c r="V12" s="4">
        <v>5500</v>
      </c>
      <c r="W12" s="4"/>
      <c r="X12" s="6">
        <v>5500</v>
      </c>
      <c r="Y12" s="15">
        <v>16500</v>
      </c>
      <c r="Z12" s="4">
        <v>5500</v>
      </c>
      <c r="AA12" s="4"/>
      <c r="AB12" s="6">
        <v>5500</v>
      </c>
      <c r="AC12" s="4">
        <v>5500</v>
      </c>
      <c r="AD12" s="4"/>
      <c r="AE12" s="6">
        <v>5500</v>
      </c>
      <c r="AF12" s="4">
        <v>5500</v>
      </c>
      <c r="AG12" s="4"/>
      <c r="AH12" s="6">
        <v>5500</v>
      </c>
      <c r="AI12" s="15">
        <v>16500</v>
      </c>
      <c r="AJ12" s="4">
        <v>5500</v>
      </c>
      <c r="AK12" s="4"/>
      <c r="AL12" s="6">
        <v>5500</v>
      </c>
      <c r="AM12" s="4">
        <v>5500</v>
      </c>
      <c r="AN12" s="4"/>
      <c r="AO12" s="6">
        <v>5500</v>
      </c>
      <c r="AP12" s="4">
        <v>5500</v>
      </c>
      <c r="AQ12" s="4"/>
      <c r="AR12" s="6">
        <v>5500</v>
      </c>
      <c r="AS12" s="15">
        <v>16500</v>
      </c>
    </row>
    <row r="13" spans="1:45" x14ac:dyDescent="0.3">
      <c r="C13" t="s">
        <v>23</v>
      </c>
      <c r="D13" t="s">
        <v>22</v>
      </c>
      <c r="E13" t="s">
        <v>10</v>
      </c>
      <c r="F13" s="4"/>
      <c r="G13" s="4">
        <v>0.01</v>
      </c>
      <c r="H13" s="6">
        <v>0.01</v>
      </c>
      <c r="I13" s="4"/>
      <c r="J13" s="4">
        <v>0.01</v>
      </c>
      <c r="K13" s="6">
        <v>0.01</v>
      </c>
      <c r="L13" s="4"/>
      <c r="M13" s="4">
        <v>0.01</v>
      </c>
      <c r="N13" s="6">
        <v>0.01</v>
      </c>
      <c r="O13" s="15">
        <v>0.03</v>
      </c>
      <c r="P13" s="4"/>
      <c r="Q13" s="4">
        <v>0.01</v>
      </c>
      <c r="R13" s="6">
        <v>0.01</v>
      </c>
      <c r="S13" s="4"/>
      <c r="T13" s="4">
        <v>0.01</v>
      </c>
      <c r="U13" s="6">
        <v>0.01</v>
      </c>
      <c r="V13" s="4"/>
      <c r="W13" s="4">
        <v>0.01</v>
      </c>
      <c r="X13" s="6">
        <v>0.01</v>
      </c>
      <c r="Y13" s="15">
        <v>0.03</v>
      </c>
      <c r="Z13" s="4"/>
      <c r="AA13" s="4">
        <v>0.01</v>
      </c>
      <c r="AB13" s="6">
        <v>0.01</v>
      </c>
      <c r="AC13" s="4"/>
      <c r="AD13" s="4">
        <v>0.01</v>
      </c>
      <c r="AE13" s="6">
        <v>0.01</v>
      </c>
      <c r="AF13" s="4"/>
      <c r="AG13" s="4">
        <v>0.01</v>
      </c>
      <c r="AH13" s="6">
        <v>0.01</v>
      </c>
      <c r="AI13" s="15">
        <v>0.03</v>
      </c>
      <c r="AJ13" s="4"/>
      <c r="AK13" s="4">
        <v>0.01</v>
      </c>
      <c r="AL13" s="6">
        <v>0.01</v>
      </c>
      <c r="AM13" s="4"/>
      <c r="AN13" s="4">
        <v>0.01</v>
      </c>
      <c r="AO13" s="6">
        <v>0.01</v>
      </c>
      <c r="AP13" s="4"/>
      <c r="AQ13" s="4">
        <v>0.01</v>
      </c>
      <c r="AR13" s="6">
        <v>0.01</v>
      </c>
      <c r="AS13" s="15">
        <v>0.03</v>
      </c>
    </row>
    <row r="14" spans="1:45" x14ac:dyDescent="0.3">
      <c r="C14" t="s">
        <v>62</v>
      </c>
      <c r="D14" t="s">
        <v>9</v>
      </c>
      <c r="E14" t="s">
        <v>63</v>
      </c>
      <c r="F14" s="4"/>
      <c r="G14" s="4">
        <v>0</v>
      </c>
      <c r="H14" s="6">
        <v>0</v>
      </c>
      <c r="I14" s="4"/>
      <c r="J14" s="4"/>
      <c r="K14" s="6"/>
      <c r="L14" s="4"/>
      <c r="M14" s="4"/>
      <c r="N14" s="6"/>
      <c r="O14" s="15">
        <v>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E15" t="s">
        <v>64</v>
      </c>
      <c r="F15" s="4"/>
      <c r="G15" s="4">
        <v>-179</v>
      </c>
      <c r="H15" s="6">
        <v>-179</v>
      </c>
      <c r="I15" s="4"/>
      <c r="J15" s="4"/>
      <c r="K15" s="6"/>
      <c r="L15" s="4"/>
      <c r="M15" s="4"/>
      <c r="N15" s="6"/>
      <c r="O15" s="15">
        <v>-179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E16" t="s">
        <v>65</v>
      </c>
      <c r="F16" s="4"/>
      <c r="G16" s="4">
        <v>0</v>
      </c>
      <c r="H16" s="6">
        <v>0</v>
      </c>
      <c r="I16" s="4"/>
      <c r="J16" s="4"/>
      <c r="K16" s="6"/>
      <c r="L16" s="4"/>
      <c r="M16" s="4"/>
      <c r="N16" s="6"/>
      <c r="O16" s="15">
        <v>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66</v>
      </c>
      <c r="F17" s="4"/>
      <c r="G17" s="4">
        <v>-339</v>
      </c>
      <c r="H17" s="6">
        <v>-339</v>
      </c>
      <c r="I17" s="4"/>
      <c r="J17" s="4"/>
      <c r="K17" s="6"/>
      <c r="L17" s="4"/>
      <c r="M17" s="4"/>
      <c r="N17" s="6"/>
      <c r="O17" s="15">
        <v>-339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67</v>
      </c>
      <c r="F18" s="4"/>
      <c r="G18" s="4">
        <v>-173.97</v>
      </c>
      <c r="H18" s="6">
        <v>-173.97</v>
      </c>
      <c r="I18" s="4"/>
      <c r="J18" s="4"/>
      <c r="K18" s="6"/>
      <c r="L18" s="4"/>
      <c r="M18" s="4"/>
      <c r="N18" s="6"/>
      <c r="O18" s="15">
        <v>-173.97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F19" s="4"/>
      <c r="G19" s="4"/>
      <c r="H19" s="6"/>
      <c r="I19" s="4"/>
      <c r="J19" s="4"/>
      <c r="K19" s="6"/>
      <c r="L19" s="4"/>
      <c r="M19" s="4"/>
      <c r="N19" s="6"/>
      <c r="O19" s="15"/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A20" t="s">
        <v>1</v>
      </c>
      <c r="F20" s="4">
        <v>8500</v>
      </c>
      <c r="G20" s="4">
        <v>-691.96</v>
      </c>
      <c r="H20" s="6">
        <v>7808.04</v>
      </c>
      <c r="I20" s="4">
        <v>5500</v>
      </c>
      <c r="J20" s="4">
        <v>0.01</v>
      </c>
      <c r="K20" s="6">
        <v>5500.01</v>
      </c>
      <c r="L20" s="4">
        <v>5500</v>
      </c>
      <c r="M20" s="4">
        <v>0.01</v>
      </c>
      <c r="N20" s="6">
        <v>5500.01</v>
      </c>
      <c r="O20" s="15">
        <v>18808.059999999998</v>
      </c>
      <c r="P20" s="4">
        <v>5500</v>
      </c>
      <c r="Q20" s="4">
        <v>0.01</v>
      </c>
      <c r="R20" s="6">
        <v>5500.01</v>
      </c>
      <c r="S20" s="4">
        <v>5500</v>
      </c>
      <c r="T20" s="4">
        <v>0.01</v>
      </c>
      <c r="U20" s="6">
        <v>5500.01</v>
      </c>
      <c r="V20" s="4">
        <v>5500</v>
      </c>
      <c r="W20" s="4">
        <v>0.01</v>
      </c>
      <c r="X20" s="6">
        <v>5500.01</v>
      </c>
      <c r="Y20" s="15">
        <v>16500.03</v>
      </c>
      <c r="Z20" s="4">
        <v>5500</v>
      </c>
      <c r="AA20" s="4">
        <v>0.01</v>
      </c>
      <c r="AB20" s="6">
        <v>5500.01</v>
      </c>
      <c r="AC20" s="4">
        <v>5500</v>
      </c>
      <c r="AD20" s="4">
        <v>0.01</v>
      </c>
      <c r="AE20" s="6">
        <v>5500.01</v>
      </c>
      <c r="AF20" s="4">
        <v>5500</v>
      </c>
      <c r="AG20" s="4">
        <v>0.01</v>
      </c>
      <c r="AH20" s="6">
        <v>5500.01</v>
      </c>
      <c r="AI20" s="15">
        <v>16500.03</v>
      </c>
      <c r="AJ20" s="4">
        <v>5500</v>
      </c>
      <c r="AK20" s="4">
        <v>0.01</v>
      </c>
      <c r="AL20" s="6">
        <v>5500.01</v>
      </c>
      <c r="AM20" s="4">
        <v>5500</v>
      </c>
      <c r="AN20" s="4">
        <v>0.01</v>
      </c>
      <c r="AO20" s="6">
        <v>5500.01</v>
      </c>
      <c r="AP20" s="4">
        <v>5500</v>
      </c>
      <c r="AQ20" s="4">
        <v>0.01</v>
      </c>
      <c r="AR20" s="6">
        <v>5500.01</v>
      </c>
      <c r="AS20" s="15">
        <v>16500.03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Resumo</vt:lpstr>
      <vt:lpstr>Qualidade</vt:lpstr>
      <vt:lpstr>Caçamba</vt:lpstr>
      <vt:lpstr>Caçamba!Titulos_de_impressao</vt:lpstr>
      <vt:lpstr>Qualidade!Titulos_de_impressao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2025-02-12T15:01:57Z</dcterms:modified>
</cp:coreProperties>
</file>