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344F81FC-72B7-4DEF-8D28-B6BC06FBECE7}" xr6:coauthVersionLast="47" xr6:coauthVersionMax="47" xr10:uidLastSave="{00000000-0000-0000-0000-000000000000}"/>
  <bookViews>
    <workbookView xWindow="-108" yWindow="-108" windowWidth="23256" windowHeight="12456" activeTab="1" xr2:uid="{9916F932-500B-4D0C-BC10-F376753C1D65}"/>
  </bookViews>
  <sheets>
    <sheet name="Detalhes1" sheetId="11" r:id="rId1"/>
    <sheet name="Resumo" sheetId="6" r:id="rId2"/>
    <sheet name="Patrimônio" sheetId="5" r:id="rId3"/>
    <sheet name="Lavanderia" sheetId="8" r:id="rId4"/>
    <sheet name="Seg Trab" sheetId="9" r:id="rId5"/>
    <sheet name="Lavagem" sheetId="10" r:id="rId6"/>
  </sheets>
  <definedNames>
    <definedName name="_xlnm.Print_Titles" localSheetId="5">Lavagem!$A:$E,Lavagem!$1:$3</definedName>
    <definedName name="_xlnm.Print_Titles" localSheetId="3">Lavanderia!$A:$E,Lavanderia!$1:$3</definedName>
    <definedName name="_xlnm.Print_Titles" localSheetId="2">Patrimônio!$A:$E,Patrimônio!$1:$3</definedName>
    <definedName name="_xlnm.Print_Titles" localSheetId="1">Resumo!$A:$C,Resumo!$1:$7</definedName>
    <definedName name="_xlnm.Print_Titles" localSheetId="4">'Seg Trab'!$A:$E,'Seg Trab'!$1:$3</definedName>
  </definedNames>
  <calcPr calcId="191029"/>
  <pivotCaches>
    <pivotCache cacheId="14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10" l="1"/>
  <c r="AP3" i="10"/>
  <c r="AN3" i="10"/>
  <c r="AM3" i="10"/>
  <c r="AK3" i="10"/>
  <c r="AJ3" i="10"/>
  <c r="AG3" i="10"/>
  <c r="AF3" i="10"/>
  <c r="AD3" i="10"/>
  <c r="AC3" i="10"/>
  <c r="AA3" i="10"/>
  <c r="Z3" i="10"/>
  <c r="W3" i="10"/>
  <c r="V3" i="10"/>
  <c r="T3" i="10"/>
  <c r="S3" i="10"/>
  <c r="Q3" i="10"/>
  <c r="P3" i="10"/>
  <c r="M3" i="10"/>
  <c r="L3" i="10"/>
  <c r="J3" i="10"/>
  <c r="I3" i="10"/>
  <c r="G3" i="10"/>
  <c r="F3" i="10"/>
  <c r="AP2" i="10"/>
  <c r="AM2" i="10"/>
  <c r="AJ2" i="10"/>
  <c r="AF2" i="10"/>
  <c r="AC2" i="10"/>
  <c r="Z2" i="10"/>
  <c r="V2" i="10"/>
  <c r="S2" i="10"/>
  <c r="P2" i="10"/>
  <c r="L2" i="10"/>
  <c r="I2" i="10"/>
  <c r="F2" i="10"/>
  <c r="C2" i="10"/>
  <c r="AQ3" i="9"/>
  <c r="AP3" i="9"/>
  <c r="AN3" i="9"/>
  <c r="AM3" i="9"/>
  <c r="AK3" i="9"/>
  <c r="AJ3" i="9"/>
  <c r="AG3" i="9"/>
  <c r="AF3" i="9"/>
  <c r="AD3" i="9"/>
  <c r="AC3" i="9"/>
  <c r="AA3" i="9"/>
  <c r="Z3" i="9"/>
  <c r="W3" i="9"/>
  <c r="V3" i="9"/>
  <c r="T3" i="9"/>
  <c r="S3" i="9"/>
  <c r="Q3" i="9"/>
  <c r="P3" i="9"/>
  <c r="M3" i="9"/>
  <c r="L3" i="9"/>
  <c r="J3" i="9"/>
  <c r="I3" i="9"/>
  <c r="G3" i="9"/>
  <c r="F3" i="9"/>
  <c r="AP2" i="9"/>
  <c r="AM2" i="9"/>
  <c r="AJ2" i="9"/>
  <c r="AF2" i="9"/>
  <c r="AC2" i="9"/>
  <c r="Z2" i="9"/>
  <c r="V2" i="9"/>
  <c r="S2" i="9"/>
  <c r="P2" i="9"/>
  <c r="L2" i="9"/>
  <c r="I2" i="9"/>
  <c r="F2" i="9"/>
  <c r="C2" i="9"/>
  <c r="AQ3" i="8"/>
  <c r="AP3" i="8"/>
  <c r="AN3" i="8"/>
  <c r="AM3" i="8"/>
  <c r="AK3" i="8"/>
  <c r="AJ3" i="8"/>
  <c r="AG3" i="8"/>
  <c r="AF3" i="8"/>
  <c r="AD3" i="8"/>
  <c r="AC3" i="8"/>
  <c r="AA3" i="8"/>
  <c r="Z3" i="8"/>
  <c r="W3" i="8"/>
  <c r="V3" i="8"/>
  <c r="T3" i="8"/>
  <c r="S3" i="8"/>
  <c r="Q3" i="8"/>
  <c r="P3" i="8"/>
  <c r="M3" i="8"/>
  <c r="L3" i="8"/>
  <c r="J3" i="8"/>
  <c r="I3" i="8"/>
  <c r="G3" i="8"/>
  <c r="F3" i="8"/>
  <c r="AP2" i="8"/>
  <c r="AM2" i="8"/>
  <c r="AJ2" i="8"/>
  <c r="AF2" i="8"/>
  <c r="AC2" i="8"/>
  <c r="Z2" i="8"/>
  <c r="V2" i="8"/>
  <c r="S2" i="8"/>
  <c r="P2" i="8"/>
  <c r="L2" i="8"/>
  <c r="I2" i="8"/>
  <c r="F2" i="8"/>
  <c r="C2" i="8"/>
  <c r="D7" i="6"/>
  <c r="E7" i="6"/>
  <c r="G7" i="6"/>
  <c r="H7" i="6"/>
  <c r="J7" i="6"/>
  <c r="K7" i="6"/>
  <c r="N7" i="6"/>
  <c r="O7" i="6"/>
  <c r="AO7" i="6"/>
  <c r="AN7" i="6"/>
  <c r="AL7" i="6"/>
  <c r="AK7" i="6"/>
  <c r="AI7" i="6"/>
  <c r="AH7" i="6"/>
  <c r="AE7" i="6"/>
  <c r="AD7" i="6"/>
  <c r="AB7" i="6"/>
  <c r="AA7" i="6"/>
  <c r="Y7" i="6"/>
  <c r="X7" i="6"/>
  <c r="U7" i="6"/>
  <c r="T7" i="6"/>
  <c r="R7" i="6"/>
  <c r="Q7" i="6"/>
  <c r="AN6" i="6"/>
  <c r="AK6" i="6"/>
  <c r="AH6" i="6"/>
  <c r="AD6" i="6"/>
  <c r="AA6" i="6"/>
  <c r="X6" i="6"/>
  <c r="T6" i="6"/>
  <c r="Q6" i="6"/>
  <c r="N6" i="6"/>
  <c r="J6" i="6"/>
  <c r="G6" i="6"/>
  <c r="D6" i="6"/>
  <c r="AQ3" i="5"/>
  <c r="AP3" i="5"/>
  <c r="AN3" i="5"/>
  <c r="AM3" i="5"/>
  <c r="AK3" i="5"/>
  <c r="AJ3" i="5"/>
  <c r="AG3" i="5"/>
  <c r="AF3" i="5"/>
  <c r="AD3" i="5"/>
  <c r="AC3" i="5"/>
  <c r="AA3" i="5"/>
  <c r="Z3" i="5"/>
  <c r="W3" i="5"/>
  <c r="V3" i="5"/>
  <c r="T3" i="5"/>
  <c r="S3" i="5"/>
  <c r="Q3" i="5"/>
  <c r="P3" i="5"/>
  <c r="M3" i="5"/>
  <c r="L3" i="5"/>
  <c r="J3" i="5"/>
  <c r="I3" i="5"/>
  <c r="G3" i="5"/>
  <c r="F3" i="5"/>
  <c r="AP2" i="5"/>
  <c r="AM2" i="5"/>
  <c r="AJ2" i="5"/>
  <c r="AF2" i="5"/>
  <c r="AC2" i="5"/>
  <c r="Z2" i="5"/>
  <c r="V2" i="5"/>
  <c r="S2" i="5"/>
  <c r="P2" i="5"/>
  <c r="L2" i="5"/>
  <c r="I2" i="5"/>
  <c r="F2" i="5"/>
  <c r="C2" i="5"/>
  <c r="D3" i="6"/>
  <c r="D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Sidnei`.Empresa, `Comparativo_A- Sidnei`.`Nome Fornecedor`, `Comparativo_A- Sidnei`.Competencia, `Comparativo_A- Sidnei`.Emissao, `Comparativo_A- Sidnei`.Vencimento, `Comparativo_A- Sidnei`.Documento, `Comparativo_A- Sidnei`.Parcela, `Comparativo_A- Sidnei`.`Tipo doc`, `Comparativo_A- Sidnei`.Status, `Comparativo_A- Sidnei`.Valor, `Comparativo_A- Sidnei`.`Cod Categoria`, `Comparativo_A- Sidnei`.`Novo Categoria`, `Comparativo_A- Sidnei`.Comentario, `Comparativo_A- Sidnei`.Repsonsável, `Comparativo_A- Sidnei`.Tipo, `Comparativo_A- Sidnei`.`Código Grupo`, `Comparativo_A- Sidnei`.Grupo, `Comparativo_A- Sidnei`.Trimestre_x000d__x000a_FROM `Z:\B - Consultas\Query_Resultado.accdb`.`Comparativo_A- Sidnei` `Comparativo_A- Sidnei`"/>
  </connection>
</connections>
</file>

<file path=xl/sharedStrings.xml><?xml version="1.0" encoding="utf-8"?>
<sst xmlns="http://schemas.openxmlformats.org/spreadsheetml/2006/main" count="892" uniqueCount="279">
  <si>
    <t>Cod Categoria</t>
  </si>
  <si>
    <t>Total Geral</t>
  </si>
  <si>
    <t>Novo Categoria</t>
  </si>
  <si>
    <t>OUTRAS DESPESAS ADMINISTRATIVAS</t>
  </si>
  <si>
    <t>Tipo</t>
  </si>
  <si>
    <t>Orçado</t>
  </si>
  <si>
    <t>Realizado</t>
  </si>
  <si>
    <t>Soma de Valor</t>
  </si>
  <si>
    <t>Parcela</t>
  </si>
  <si>
    <t>1 | 1</t>
  </si>
  <si>
    <t>(vazio)</t>
  </si>
  <si>
    <t>Nome Fornecedor</t>
  </si>
  <si>
    <t>Documento</t>
  </si>
  <si>
    <t>Orçamento</t>
  </si>
  <si>
    <t>Competencia</t>
  </si>
  <si>
    <t>Comparativo Orçado x Realizado</t>
  </si>
  <si>
    <t>Saldo</t>
  </si>
  <si>
    <t>Ccusto</t>
  </si>
  <si>
    <t>Categoria</t>
  </si>
  <si>
    <t>Fornecedor</t>
  </si>
  <si>
    <t>Parc.</t>
  </si>
  <si>
    <t xml:space="preserve"> ORÇAMENTO</t>
  </si>
  <si>
    <t xml:space="preserve"> </t>
  </si>
  <si>
    <t>"-"</t>
  </si>
  <si>
    <t>2 Total</t>
  </si>
  <si>
    <t>3 Total</t>
  </si>
  <si>
    <t>4 Total</t>
  </si>
  <si>
    <t>2º Trimestre</t>
  </si>
  <si>
    <t>3º Trimestre</t>
  </si>
  <si>
    <t>4º Trimestre</t>
  </si>
  <si>
    <t>SALDO</t>
  </si>
  <si>
    <t>1 Total</t>
  </si>
  <si>
    <t>1º Trimestre</t>
  </si>
  <si>
    <t>Trimestre</t>
  </si>
  <si>
    <t>01/01/2025 Total</t>
  </si>
  <si>
    <t>01/02/2025 Total</t>
  </si>
  <si>
    <t>01/03/2025 Total</t>
  </si>
  <si>
    <t>01/04/2025 Total</t>
  </si>
  <si>
    <t>01/05/2025 Total</t>
  </si>
  <si>
    <t>01/06/2025 Total</t>
  </si>
  <si>
    <t>01/07/2025 Total</t>
  </si>
  <si>
    <t>01/08/2025 Total</t>
  </si>
  <si>
    <t>01/09/2025 Total</t>
  </si>
  <si>
    <t>01/10/2025 Total</t>
  </si>
  <si>
    <t>01/11/2025 Total</t>
  </si>
  <si>
    <t>01/12/2025 Total</t>
  </si>
  <si>
    <t>TOTAL 2025</t>
  </si>
  <si>
    <t>SOFTWARE</t>
  </si>
  <si>
    <t>FORMAÇÃO E TREINAMENTO</t>
  </si>
  <si>
    <t>Patrimônio</t>
  </si>
  <si>
    <t>ALUGUEL DE IMOVEL</t>
  </si>
  <si>
    <t>IPTU / TAXA DE INCÊNDIO</t>
  </si>
  <si>
    <t>CONDOMÍNIO</t>
  </si>
  <si>
    <t>ÁGUA E ESGOTO</t>
  </si>
  <si>
    <t>ENERGIA ELÉTRICA</t>
  </si>
  <si>
    <t>MATERIAL DE USO E CONSUMO</t>
  </si>
  <si>
    <t>MANUTENÇÃO PREDIAL</t>
  </si>
  <si>
    <t>MÓVEIS E UTENSÍLIOS</t>
  </si>
  <si>
    <t>Sede</t>
  </si>
  <si>
    <t>Lavanderia</t>
  </si>
  <si>
    <t>UNIFORME</t>
  </si>
  <si>
    <t>LAVANDERIA</t>
  </si>
  <si>
    <t>FERRAMENTAS, MAQUINAS E EQUIPAMENTOS</t>
  </si>
  <si>
    <t>Segurança do Trabalho</t>
  </si>
  <si>
    <t>EQUIPTO DE PROTECAO INDIVIDUAL</t>
  </si>
  <si>
    <t>Lavagem</t>
  </si>
  <si>
    <t>MANUTENÇÃO DE VEÍCULOS</t>
  </si>
  <si>
    <t>LUCAS F DI BENEDETTO</t>
  </si>
  <si>
    <t>RENT IN RIO LOCACAO DE VEICULOS BLINDADOS EIRELI</t>
  </si>
  <si>
    <t>DEDETIZADORA TOYAMA</t>
  </si>
  <si>
    <t>(Vários itens)</t>
  </si>
  <si>
    <t>EDESIO S R SANTOS SERVICOS DE TRANSPORTES E ESCRITORIO - EIRELI</t>
  </si>
  <si>
    <t>EKO TRANSPORTES E RECOLHIMENTO DE RESIDUOS LTDA</t>
  </si>
  <si>
    <t>IGUA RIO DE JANEIRO S.A</t>
  </si>
  <si>
    <t>LIGHT SERVICOS DE ELETRICIDADE S A</t>
  </si>
  <si>
    <t>ALKLIN COMERCIAL LTDA</t>
  </si>
  <si>
    <t>SANTA LIMPEZA COMERCIAL LTDA</t>
  </si>
  <si>
    <t>MADEIREIRA SAO LUIZ LTDA</t>
  </si>
  <si>
    <t>MJS CONSTRUCAO CONCRETO E ASFALTO LTDA</t>
  </si>
  <si>
    <t>RIO WORD CONSTRUCENTER MATERIAL DE CONSTRUCAO LTDA</t>
  </si>
  <si>
    <t>VAREJAO DAS CORES COMERCIO DE PRODUTOS PARA PINTURA LTDA</t>
  </si>
  <si>
    <t>RJ CLEAN DISTRIBUIDORA DE PRODUTOS DE LIMPEZA LTDA</t>
  </si>
  <si>
    <t>1 | 2</t>
  </si>
  <si>
    <t>2 | 2</t>
  </si>
  <si>
    <t>A. OLIVEIRA BRANDAO COMERCIO DE EQUIPAMENTOS DE PROTECAO E FERRAGENS</t>
  </si>
  <si>
    <t>1 | 3</t>
  </si>
  <si>
    <t>2 | 3</t>
  </si>
  <si>
    <t>3 | 3</t>
  </si>
  <si>
    <t>CBS BRAND COMERCIO E AUTOMACAO LTDA</t>
  </si>
  <si>
    <t>OUTROS CUSTOS</t>
  </si>
  <si>
    <t>1 | 9</t>
  </si>
  <si>
    <t>2 | 9</t>
  </si>
  <si>
    <t>3 | 9</t>
  </si>
  <si>
    <t>4 | 9</t>
  </si>
  <si>
    <t>5 | 9</t>
  </si>
  <si>
    <t>6 | 9</t>
  </si>
  <si>
    <t>7 | 9</t>
  </si>
  <si>
    <t>8 | 9</t>
  </si>
  <si>
    <t>9 | 9</t>
  </si>
  <si>
    <t>PREFEITURA DO RIO DE JANEIRO - IPTU</t>
  </si>
  <si>
    <t>AGUAS DO RIO 4 SPE S.A</t>
  </si>
  <si>
    <t>ELETROMIL COMERCIAL LTDA</t>
  </si>
  <si>
    <t>FERRAGENS DUAS PATRIAS DE BONSUCESSO LTDA</t>
  </si>
  <si>
    <t>UELINTON LUIZ VIANA PEREIRA 09074059759</t>
  </si>
  <si>
    <t>SALLES AMORIM UNIFORMES LTDA</t>
  </si>
  <si>
    <t>TRIESTE COMERCIO DE ROUPAS LTDA</t>
  </si>
  <si>
    <t>COMPANHIA ULTRAGAZ S A</t>
  </si>
  <si>
    <t>SERVICO NACIONAL DE APRENDIZAGEM COMERCIAL SENAC AR/RS</t>
  </si>
  <si>
    <t>LAVAUTEC - LAVAGEM AUTOMOTIVA COM TECNOLOGIA LTDA</t>
  </si>
  <si>
    <t>STORM CLEAN COMERCIO DE PRODUTOS DE HIGIENE EIRELI</t>
  </si>
  <si>
    <t>TOP RIO DIESEL PECAS</t>
  </si>
  <si>
    <t>Orçamento inicial para 2025</t>
  </si>
  <si>
    <t>(Informar as categorias e os meses para as reduções)</t>
  </si>
  <si>
    <t>Novo Orçamento para 2025</t>
  </si>
  <si>
    <t>1 | 8</t>
  </si>
  <si>
    <t>2 | 8</t>
  </si>
  <si>
    <t>3 | 8</t>
  </si>
  <si>
    <t>4 | 8</t>
  </si>
  <si>
    <t>5 | 8</t>
  </si>
  <si>
    <t>6 | 8</t>
  </si>
  <si>
    <t>7 | 8</t>
  </si>
  <si>
    <t>8 | 8</t>
  </si>
  <si>
    <t>CONDOMINIO DO CENTRO DE ABAST DO EST DA GUANABARA</t>
  </si>
  <si>
    <t>ESTADO DO RIO DE JANEIRO - CORPO DE BOMBEIROS MILITAR ESTADO DO RIO DE JANEIRO - CORPO DE BOMBEIROS MILITAR</t>
  </si>
  <si>
    <t>1 | 5</t>
  </si>
  <si>
    <t>1 | 10</t>
  </si>
  <si>
    <t>DIMEL DISTRIBUIDORA DE MATERIAL ELETRICO LTDA</t>
  </si>
  <si>
    <t>NOVA ILHA EXTINTORES LTDA</t>
  </si>
  <si>
    <t>MERCADOLIVRE.COM ATIVIDADES DE INTERNET LTDA</t>
  </si>
  <si>
    <t>Atual</t>
  </si>
  <si>
    <t>Redução</t>
  </si>
  <si>
    <t>GCA&amp;M SERVICOS DE CONSULTORIA EM GESTAO EMPRESARIAL E APOIO ADMINISTRATIVO LTDA</t>
  </si>
  <si>
    <t>JEDAF SERVICOS DE ESCRITORIO E APOIO ADMINISTRATIVO E TRANSPORTE EM GERAL EIRELI</t>
  </si>
  <si>
    <t>2 | 5</t>
  </si>
  <si>
    <t>3 | 5</t>
  </si>
  <si>
    <t>4 | 5</t>
  </si>
  <si>
    <t>5 | 5</t>
  </si>
  <si>
    <t>2 | 10</t>
  </si>
  <si>
    <t>3 | 10</t>
  </si>
  <si>
    <t>4 | 10</t>
  </si>
  <si>
    <t>5 | 10</t>
  </si>
  <si>
    <t>6 | 10</t>
  </si>
  <si>
    <t>7 | 10</t>
  </si>
  <si>
    <t>8 | 10</t>
  </si>
  <si>
    <t>9 | 10</t>
  </si>
  <si>
    <t>10 | 10</t>
  </si>
  <si>
    <t>RM6 COMERCIO E DISTRIBUICAO LTDA</t>
  </si>
  <si>
    <t>DV ARTE VERDE JARDINAGEM LTDA</t>
  </si>
  <si>
    <t>OFFICE DESIGN MOVEIS PARA ESCRITORIO EIRELI</t>
  </si>
  <si>
    <t>'1039467</t>
  </si>
  <si>
    <t>'1040006</t>
  </si>
  <si>
    <t>'1040007</t>
  </si>
  <si>
    <t>'1040008</t>
  </si>
  <si>
    <t>'1040009</t>
  </si>
  <si>
    <t>'1039746</t>
  </si>
  <si>
    <t>'1039745</t>
  </si>
  <si>
    <t>'61</t>
  </si>
  <si>
    <t>'318</t>
  </si>
  <si>
    <t>'1033234</t>
  </si>
  <si>
    <t>'1040197</t>
  </si>
  <si>
    <t>MARIA TERESA MELLO BASTOS</t>
  </si>
  <si>
    <t>'1040277</t>
  </si>
  <si>
    <t>'1027649</t>
  </si>
  <si>
    <t>'1027650</t>
  </si>
  <si>
    <t>'1027652</t>
  </si>
  <si>
    <t>'1027653</t>
  </si>
  <si>
    <t>'1027654</t>
  </si>
  <si>
    <t>'1027655</t>
  </si>
  <si>
    <t>'1039930</t>
  </si>
  <si>
    <t>'1039929</t>
  </si>
  <si>
    <t>'1039928</t>
  </si>
  <si>
    <t>'1040427</t>
  </si>
  <si>
    <t>'1039989</t>
  </si>
  <si>
    <t>'1040428</t>
  </si>
  <si>
    <t>'1039994</t>
  </si>
  <si>
    <t>'1039987</t>
  </si>
  <si>
    <t>'1039986</t>
  </si>
  <si>
    <t>'1039537</t>
  </si>
  <si>
    <t>'1039536</t>
  </si>
  <si>
    <t>'1039534</t>
  </si>
  <si>
    <t>'1039519</t>
  </si>
  <si>
    <t>'1039539</t>
  </si>
  <si>
    <t>'1039530</t>
  </si>
  <si>
    <t>'151017078</t>
  </si>
  <si>
    <t>'151017011</t>
  </si>
  <si>
    <t>'151015075</t>
  </si>
  <si>
    <t>DI PAULO TAVARES TRANSPORTES DE AGUA LTDA</t>
  </si>
  <si>
    <t>'1572</t>
  </si>
  <si>
    <t>'3344880</t>
  </si>
  <si>
    <t>'18029990022025001</t>
  </si>
  <si>
    <t>'070138122</t>
  </si>
  <si>
    <t>'072486395</t>
  </si>
  <si>
    <t>'050333957</t>
  </si>
  <si>
    <t>'050436392</t>
  </si>
  <si>
    <t>'050310329</t>
  </si>
  <si>
    <t>'050087467</t>
  </si>
  <si>
    <t>'49556</t>
  </si>
  <si>
    <t>'1038839</t>
  </si>
  <si>
    <t>'211</t>
  </si>
  <si>
    <t>'3103</t>
  </si>
  <si>
    <t>'8545</t>
  </si>
  <si>
    <t>'8613</t>
  </si>
  <si>
    <t>'8542</t>
  </si>
  <si>
    <t>'8547</t>
  </si>
  <si>
    <t>'8615</t>
  </si>
  <si>
    <t>'1039852</t>
  </si>
  <si>
    <t>'11028</t>
  </si>
  <si>
    <t>'1039680</t>
  </si>
  <si>
    <t>'1039682</t>
  </si>
  <si>
    <t>'128364</t>
  </si>
  <si>
    <t>FRIGELAR COMERCIO E INDUSTRIA LTDA</t>
  </si>
  <si>
    <t>'1040564</t>
  </si>
  <si>
    <t>'1039026</t>
  </si>
  <si>
    <t>'1039070</t>
  </si>
  <si>
    <t>'684</t>
  </si>
  <si>
    <t>'10588</t>
  </si>
  <si>
    <t>'56</t>
  </si>
  <si>
    <t>'57</t>
  </si>
  <si>
    <t>'24990</t>
  </si>
  <si>
    <t>'25163</t>
  </si>
  <si>
    <t>'1040515</t>
  </si>
  <si>
    <t>'12966/12967</t>
  </si>
  <si>
    <t>'1039265</t>
  </si>
  <si>
    <t>'1773</t>
  </si>
  <si>
    <t>'1038792</t>
  </si>
  <si>
    <t>'1039521</t>
  </si>
  <si>
    <t>'232</t>
  </si>
  <si>
    <t>'1039353</t>
  </si>
  <si>
    <t>'1039489</t>
  </si>
  <si>
    <t>'1039489-Juros</t>
  </si>
  <si>
    <t>'1040352</t>
  </si>
  <si>
    <t>'10240</t>
  </si>
  <si>
    <t>'10359</t>
  </si>
  <si>
    <t>'9011</t>
  </si>
  <si>
    <t>ERICO DANILO DA S.COSTA</t>
  </si>
  <si>
    <t>'133</t>
  </si>
  <si>
    <t>'1798</t>
  </si>
  <si>
    <t>'1797</t>
  </si>
  <si>
    <t>'5436</t>
  </si>
  <si>
    <t>'10444</t>
  </si>
  <si>
    <t>'516</t>
  </si>
  <si>
    <t>'13716</t>
  </si>
  <si>
    <t>Empresa</t>
  </si>
  <si>
    <t>Emissao</t>
  </si>
  <si>
    <t>Vencimento</t>
  </si>
  <si>
    <t>Tipo doc</t>
  </si>
  <si>
    <t>Status</t>
  </si>
  <si>
    <t>Valor</t>
  </si>
  <si>
    <t>Comentario</t>
  </si>
  <si>
    <t>Repsonsável</t>
  </si>
  <si>
    <t>Código Grupo</t>
  </si>
  <si>
    <t>Grupo</t>
  </si>
  <si>
    <t>EKO TRANSPORTES E RECOLHIMENTO DE RESÃDUOS LTDA</t>
  </si>
  <si>
    <t>NOTA FISCAL</t>
  </si>
  <si>
    <t>Baixado</t>
  </si>
  <si>
    <t>REF.  A COMPRA DE CADEIRAS NOVAS PARA O ESCRITORIO</t>
  </si>
  <si>
    <t>Sidnei</t>
  </si>
  <si>
    <t>Detalhes do Soma de Valor - Novo Categoria: MÓVEIS E UTENSÍLIOS, Cod Categoria: 504104, Grupo: Patrimônio, Tipo: Realizado, Competencia: 2/1/2025 (+)</t>
  </si>
  <si>
    <t>META GRUPO URBAM</t>
  </si>
  <si>
    <t>'1040836</t>
  </si>
  <si>
    <t>'1040781</t>
  </si>
  <si>
    <t>'1040782</t>
  </si>
  <si>
    <t>'1040783</t>
  </si>
  <si>
    <t>'1040784</t>
  </si>
  <si>
    <t>'1040785</t>
  </si>
  <si>
    <t>'1040786</t>
  </si>
  <si>
    <t>'1040787</t>
  </si>
  <si>
    <t>'184584</t>
  </si>
  <si>
    <t>'590866</t>
  </si>
  <si>
    <t>'25250</t>
  </si>
  <si>
    <t>'25202</t>
  </si>
  <si>
    <t>KIOTO AMBIENTAL LTDA</t>
  </si>
  <si>
    <t>'1040873</t>
  </si>
  <si>
    <t>META</t>
  </si>
  <si>
    <t>'1040875</t>
  </si>
  <si>
    <t>EMX COMERCIO E AUTOMACAO LTDA</t>
  </si>
  <si>
    <t>'379</t>
  </si>
  <si>
    <t>'10473</t>
  </si>
  <si>
    <t>'10483 - 10485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</si>
</sst>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[Red]\-#,##0\ "/>
    <numFmt numFmtId="165" formatCode="mmmm/yy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rgb="FF00B05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" xfId="0" applyFont="1" applyFill="1" applyBorder="1"/>
    <xf numFmtId="0" fontId="4" fillId="5" borderId="5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164" fontId="0" fillId="0" borderId="8" xfId="0" applyNumberForma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166" fontId="6" fillId="0" borderId="0" xfId="1" applyNumberFormat="1" applyFont="1"/>
    <xf numFmtId="164" fontId="6" fillId="8" borderId="0" xfId="0" applyNumberFormat="1" applyFont="1" applyFill="1"/>
    <xf numFmtId="0" fontId="2" fillId="7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0" fillId="0" borderId="0" xfId="0" applyFill="1"/>
  </cellXfs>
  <cellStyles count="2">
    <cellStyle name="Normal" xfId="0" builtinId="0"/>
    <cellStyle name="Vírgula" xfId="1" builtinId="3"/>
  </cellStyles>
  <dxfs count="119"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702.626084837961" backgroundQuery="1" missingItemsLimit="0" createdVersion="8" refreshedVersion="8" minRefreshableVersion="3" recordCount="2683" xr:uid="{D4983AA1-0565-4A33-9AAA-359611A90B40}">
  <cacheSource type="external" connectionId="1"/>
  <cacheFields count="18">
    <cacheField name="Empresa" numFmtId="0" sqlType="-9">
      <sharedItems count="10">
        <s v="CLEAN AMBIENTAL"/>
        <s v="EDÃ‰SIO"/>
        <s v="EKKO PARTICIPAÃ‡Ã•ES"/>
        <s v="EKO TRANSPORTES E RECOLHIMENTO DE RESÃDUOS LTDA"/>
        <s v="EKO TRANSPORTES E RECOLHIMENTO DE RESÍDUOS LTDA"/>
        <s v="GA SERVIÃ‡OS DE AUTOMOTORES LTDA"/>
        <s v="HEVKEDE"/>
        <s v="KIOTO AMBIENTAL LTDA"/>
        <s v="MDAKEDE"/>
        <s v="PADRAO AMBIENTAL"/>
      </sharedItems>
    </cacheField>
    <cacheField name="Nome Fornecedor" numFmtId="0" sqlType="-9">
      <sharedItems containsBlank="1" count="95">
        <m/>
        <s v="&quot;-&quot;"/>
        <s v="ESTADO DO RIO DE JANEIRO - CORPO DE BOMBEIROS MILITAR ESTADO DO RIO DE JANEIRO - CORPO DE BOMBEIROS MILITAR"/>
        <s v="JOSE EDUARDO DIAS ALMEIDA"/>
        <s v="LIGHT SERVICOS DE ELETRICIDADE S A"/>
        <s v="Reclassificação Tipo de Negócio"/>
        <s v="EDESIO S R SANTOS SERVICOS DE TRANSPORTES E ESCRITORIO - EIRELI"/>
        <s v="EKO TRANSPORTES E RECOLHIMENTO DE RESIDUOS LTDA"/>
        <s v="LUCAS F DI BENEDETTO"/>
        <s v="META"/>
        <s v="TORRE E CIA SUPERMERCADOS S/A"/>
        <s v="PREFEITURA DO RIO DE JANEIRO - IPTU"/>
        <s v="41.363.488 ANDERSON CLAUDIO DA SILVA"/>
        <s v="AGUAS DO RIO 4 SPE S.A"/>
        <s v="ALKLIN COMERCIAL LTDA"/>
        <s v="AQUARIUS LOG LOCACAO DE EQUIPAMENTOS E SERVICOS LTDA"/>
        <s v="ARLETE DE JESUS FERRAO DOS SANTOS 89191226791"/>
        <s v="ATACADAO S.A."/>
        <s v="BAZAR O AMIGAO DE BONSUCESSO LTDA."/>
        <s v="BMB MATERIAL DE CONSTRUCAO S.A."/>
        <s v="BRAZAO COMERCIAL E IMPORTADORA LTDA"/>
        <s v="CALIMAN MADEIRAS LTDA"/>
        <s v="CENCOSUD BRASIL COMERCIAL S.A."/>
        <s v="CENTRO DE BIOLOGIA EXPERIMENTAL OCEANUS LTDA"/>
        <s v="CLM COMPENSADOS E FERRAGENS EIRELI"/>
        <s v="COMPANHIA ULTRAGAZ S A"/>
        <s v="CONDOMINIO DO CENTRO DE ABAST DO EST DA GUANABARA"/>
        <s v="DEDETIZADORA TOYAMA"/>
        <s v="DIMEL DISTRIBUIDORA DE MATERIAL ELETRICO LTDA"/>
        <s v="DOM ATACAREJO S.A."/>
        <s v="DROGARIA VITORIA DA MARE LTDA"/>
        <s v="DV ARTE VERDE JARDINAGEM LTDA"/>
        <s v="ECOLOGICA IMUNIZACOES E SERVICOS LTDA."/>
        <s v="ELETROMIL COMERCIAL LTDA"/>
        <s v="FILTRACON REFRIGERACAO E CONSTRUCAO LTDA."/>
        <s v="FRIGELAR COMERCIO E INDUSTRIA LTDA"/>
        <s v="GABRIG CONSTRUCOES E PROJETOS LTDA"/>
        <s v="GCA&amp;M SERVICOS DE CONSULTORIA EM GESTAO EMPRESARIAL E APOIO ADMINISTRATIVO LTDA"/>
        <s v="H P T COMERCIO E INDUSTRIA DE MOVEIS LTDA"/>
        <s v="HIPOLITO COMERCIO DE MADEIRAS E FERRAGENS LTDA"/>
        <s v="IGUA RIO DE JANEIRO S.A"/>
        <s v="INDUSTRIA E COMERCIO DE CALCADOS CAMPOS LTDA"/>
        <s v="JEDAF SERVICOS DE ESCRITORIO E APOIO ADMINISTRATIVO E TRANSPORTE EM GERAL EIRELI"/>
        <s v="KARTROLIN COMERCIO E SERVICOS LTDA"/>
        <s v="LAVAUTEC - LAVAGEM AUTOMOTIVA COM TECNOLOGIA LTDA"/>
        <s v="LUAN FERRAGENS FERRAMENTAS E REFRIGERACAO LTDA"/>
        <s v="MADEIREIRA SAO LUIZ LTDA"/>
        <s v="MERCADOLIVRE.COM ATIVIDADES DE INTERNET LTDA"/>
        <s v="MERITO COMERCIO DE EQUIPAMENTOS LIMITADA"/>
        <s v="MIGUEZ COMERCIO DE GAS EIRELI"/>
        <s v="MJS CONSTRUCAO CONCRETO E ASFALTO LTDA"/>
        <s v="NOVA ILHA EXTINTORES LTDA"/>
        <s v="NOVO CLIMA REFRIGERACAO LTDA"/>
        <s v="OFFICE DESIGN MOVEIS PARA ESCRITORIO EIRELI"/>
        <s v="OTICA DIORAMA LTDA"/>
        <s v="PORTO SEGURO COMPANHIA DE SEGUROS GERAIS"/>
        <s v="RC DEMOLICOES LTDA"/>
        <s v="REAL DISTRIBUIDORA UNICA RIO COMERCIO DE REFRIGERACAO EIRELI"/>
        <s v="RIO WORD CONSTRUCENTER MATERIAL DE CONSTRUCAO LTDA"/>
        <s v="SALLES AMORIM UNIFORMES LTDA"/>
        <s v="SENDAS DISTRIBUIDORA S/A"/>
        <s v="SERVICO NACIONAL DE APRENDIZAGEM COMERCIAL SENAC AR/RS"/>
        <s v="SEUBONE COMERCIO DE BONES PERSONALIZADOS LTDA"/>
        <s v="SOLUMAQ MAQUINAS &amp; MATERIAIS DE CONSTRUCAO LTDA"/>
        <s v="STEEL FER COMERCIO LTDA"/>
        <s v="TRIESTE COMERCIO DE ROUPAS LTDA"/>
        <s v="UELINTON LUIZ VIANA PEREIRA 09074059759"/>
        <s v="VENEZIANAS COLONOS LTDA"/>
        <s v="VIA PARK CONSTRUCENTER EIRELI"/>
        <s v="VITTA TREINAMENTOS DE SEGURANÃ‡AS DO TRABALHO LTDA"/>
        <s v=" ORÇAMENTO"/>
        <s v="GUILHERME CARVALHO DE ALMEIDA"/>
        <s v="MARIA TERESA MELLO BASTOS"/>
        <s v="A. OLIVEIRA BRANDAO COMERCIO DE EQUIPAMENTOS DE PROTECAO E FERRAGENS"/>
        <s v="CBS BRAND COMERCIO E AUTOMACAO LTDA"/>
        <s v="DI PAULO TAVARES TRANSPORTES DE AGUA LTDA"/>
        <s v="ELY CLEAN LTDA"/>
        <s v="EMX COMERCIO E AUTOMACAO LTDA"/>
        <s v="ERICO DANILO DA S.COSTA"/>
        <s v="FERRAGENS DUAS PATRIAS DE BONSUCESSO LTDA"/>
        <s v="HIGIA LIMP PRODUTOS LTDA"/>
        <s v="JAE ILHA DESCARTAVEIS E LIMPEZA LTDA"/>
        <s v="KIOTO AMBIENTAL LTDA"/>
        <s v="LIMPA TUDO INDUSTRIA E COMERCIO LTDA"/>
        <s v="PAPELARIA DR4 COMERCIO LTDA"/>
        <s v="PLAX INDUSTRIA E COMERCIO DE SOLVENTES LTDA"/>
        <s v="RENT IN RIO LOCACAO DE VEICULOS BLINDADOS EIRELI"/>
        <s v="RJ CLEAN DISTRIBUIDORA DE PRODUTOS DE LIMPEZA LTDA"/>
        <s v="RM6 COMERCIO E DISTRIBUICAO LTDA"/>
        <s v="ROCHA'S COMERCIO DE PRODUTOS DE LIMPEZA LTDA"/>
        <s v="SANTA LIMPEZA COMERCIAL LTDA"/>
        <s v="STORM CLEAN COMERCIO DE PRODUTOS DE HIGIENE EIRELI"/>
        <s v="TABELIONATO DO 1 OF DE PROT DE TIT RIO DE JANEIRO - RJ"/>
        <s v="TOP RIO DIESEL PECAS"/>
        <s v="VAREJAO DAS CORES COMERCIO DE PRODUTOS PARA PINTURA LTDA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5-01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3-04-15T00:00:00" maxDate="2025-12-02T00:00:00"/>
    </cacheField>
    <cacheField name="Vencimento" numFmtId="0" sqlType="11">
      <sharedItems containsNonDate="0" containsDate="1" containsString="0" containsBlank="1" minDate="2024-01-01T00:00:00" maxDate="2025-12-06T00:00:00"/>
    </cacheField>
    <cacheField name="Documento" numFmtId="0" sqlType="-9">
      <sharedItems containsBlank="1" count="806">
        <m/>
        <s v="'1023308"/>
        <s v="'1021473"/>
        <s v="'1021474"/>
        <s v="'1021476"/>
        <s v="'1021477"/>
        <s v="'1021478"/>
        <s v="'1021479"/>
        <s v="'1021480"/>
        <s v="'1021481"/>
        <s v="'1021482"/>
        <s v="'1021483"/>
        <s v="'1021484"/>
        <s v="'043769234"/>
        <s v="'1023366"/>
        <s v="'1026179"/>
        <s v="'1028155"/>
        <s v="'55840093"/>
        <s v="'58236265"/>
        <s v="'063055432"/>
        <s v="'065411464"/>
        <s v="'087770766"/>
        <s v="'070138122"/>
        <s v="'072486395"/>
        <s v="'1030707"/>
        <s v="'1029877"/>
        <s v="'1030064"/>
        <s v="'1031893"/>
        <s v="'1031999"/>
        <s v="'1032003"/>
        <s v="'1031902"/>
        <s v="'1033175"/>
        <s v="'1033539"/>
        <s v="'1033430"/>
        <s v="'1034968"/>
        <s v="'164212"/>
        <s v="'1036037"/>
        <s v="'1036809"/>
        <s v="'1036810"/>
        <s v="'1037139"/>
        <s v="'1037140"/>
        <s v="'1037974"/>
        <s v="'1037975"/>
        <s v="'1037137"/>
        <s v="'1039745"/>
        <s v="'1039746"/>
        <s v="'1038839"/>
        <s v="'1039467"/>
        <s v="'1039680"/>
        <s v="'1040006"/>
        <s v="'1040007"/>
        <s v="'1040836"/>
        <s v="'1040008"/>
        <s v="'1040009"/>
        <s v="'1040781"/>
        <s v="'1040782"/>
        <s v="'1040783"/>
        <s v="'1040784"/>
        <s v="'1040785"/>
        <s v="'1040786"/>
        <s v="'1040787"/>
        <s v="'1034081"/>
        <s v="'7773056"/>
        <s v="'60637411"/>
        <s v="'1021491"/>
        <s v="'1021492"/>
        <s v="'1021493"/>
        <s v="'1021494"/>
        <s v="'1021495"/>
        <s v="'1021496"/>
        <s v="'1033234"/>
        <s v="'1040197"/>
        <s v="'1032610"/>
        <s v="'1034359"/>
        <s v="'1036090"/>
        <s v="'1037955"/>
        <s v="'1039212"/>
        <s v="'1037587"/>
        <s v="'1039385"/>
        <s v="'1040875"/>
        <s v="'371967"/>
        <s v="'1039537"/>
        <s v="'48"/>
        <s v="'59491"/>
        <s v="'375737"/>
        <s v="'1023799"/>
        <s v="'1025519"/>
        <s v="'298781"/>
        <s v="'698832"/>
        <s v="'18123"/>
        <s v="'1031069"/>
        <s v="'446663"/>
        <s v="'164544459"/>
        <s v="'950661"/>
        <s v="'258060"/>
        <s v="'261417"/>
        <s v="'595300"/>
        <s v="'400065210-8"/>
        <s v="'170194635"/>
        <s v="'169988976"/>
        <s v="'151017078"/>
        <s v="'44563"/>
        <s v="'44767"/>
        <s v="'44767-Juros"/>
        <s v="'45295"/>
        <s v="'45948"/>
        <s v="'46175"/>
        <s v="'46594"/>
        <s v="'47132"/>
        <s v="'47180"/>
        <s v="'47208"/>
        <s v="'47739"/>
        <s v="'48109"/>
        <s v="'48553"/>
        <s v="'49174"/>
        <s v="'49556"/>
        <s v="'3283"/>
        <s v="'32"/>
        <s v="'161416"/>
        <s v="'357324"/>
        <s v="'43373"/>
        <s v="'86595"/>
        <s v="'91597"/>
        <s v="'072.364"/>
        <s v="'047.419"/>
        <s v="'146.211"/>
        <s v="'1024688"/>
        <s v="'1024713"/>
        <s v="'143257"/>
        <s v="'1028262"/>
        <s v="'96025"/>
        <s v="'116729"/>
        <s v="'61667"/>
        <s v="'1033294"/>
        <s v="'75239"/>
        <s v="'176312"/>
        <s v="'72192"/>
        <s v="'182646"/>
        <s v="'76117"/>
        <s v="'144161"/>
        <s v="'25509"/>
        <s v="'6679"/>
        <s v="'382447"/>
        <s v="'32792"/>
        <s v="'21863"/>
        <s v="'1801"/>
        <s v="'2467"/>
        <s v="'2106"/>
        <s v="'2211"/>
        <s v="'2359"/>
        <s v="'2506"/>
        <s v="'3667"/>
        <s v="'1036618"/>
        <s v="'1036618-Juros"/>
        <s v="'3034"/>
        <s v="'1773"/>
        <s v="'157890"/>
        <s v="'159600"/>
        <s v="'1024134"/>
        <s v="'1025625"/>
        <s v="'1027030"/>
        <s v="'171370"/>
        <s v="'174576"/>
        <s v="'177351"/>
        <s v="'1033277"/>
        <s v="'182752"/>
        <s v="'1036905"/>
        <s v="'1039930"/>
        <s v="'7810"/>
        <s v="'7870"/>
        <s v="'7931"/>
        <s v="'7982"/>
        <s v="'8046"/>
        <s v="'8110"/>
        <s v="'8164"/>
        <s v="'8238"/>
        <s v="'8275"/>
        <s v="'8297"/>
        <s v="'8326"/>
        <s v="'8405"/>
        <s v="'8487"/>
        <s v="'8545"/>
        <s v="'8613"/>
        <s v="'1039852"/>
        <s v="'69791"/>
        <s v="'64420"/>
        <s v="'8039"/>
        <s v="'10329"/>
        <s v="'10396"/>
        <s v="'10471"/>
        <s v="'1886"/>
        <s v="'10549"/>
        <s v="'10617"/>
        <s v="'10682"/>
        <s v="'10750"/>
        <s v="'10816"/>
        <s v="'10890"/>
        <s v="'10963"/>
        <s v="'11096"/>
        <s v="'11028"/>
        <s v="'9472"/>
        <s v="'10251"/>
        <s v="'415"/>
        <s v="'1027360"/>
        <s v="'429"/>
        <s v="'1022301"/>
        <s v="'1022274"/>
        <s v="'1023750"/>
        <s v="'1023564"/>
        <s v="'1025464"/>
        <s v="'1028251"/>
        <s v="'1026161"/>
        <s v="'1028272"/>
        <s v="'1027332"/>
        <s v="'1027297"/>
        <s v="'1028524"/>
        <s v="'1028680"/>
        <s v="'1030166"/>
        <s v="'1031291"/>
        <s v="'1032281"/>
        <s v="'1034800"/>
        <s v="'1035824"/>
        <s v="'1036325"/>
        <s v="'1036505"/>
        <s v="'1037055"/>
        <s v="'1037731"/>
        <s v="'1038024"/>
        <s v="'1038344"/>
        <s v="'1038792"/>
        <s v="'1039521"/>
        <s v="'1040515"/>
        <s v="'1033148"/>
        <s v="'180525"/>
        <s v="'184584"/>
        <s v="'1039682"/>
        <s v="'1023307"/>
        <s v="'1023311"/>
        <s v="'1023312"/>
        <s v="'1024211"/>
        <s v="'49122478603"/>
        <s v="'1468817"/>
        <s v="'001471038 - 1"/>
        <s v="'1026520"/>
        <s v="'001489218-2"/>
        <s v="'1030041"/>
        <s v="'14905865"/>
        <s v="'1039989"/>
        <s v="'1040428"/>
        <s v="'1039994"/>
        <s v="'1040427"/>
        <s v="'29"/>
        <s v="'551236"/>
        <s v="'567132"/>
        <s v="'520929"/>
        <s v="'435054"/>
        <s v="'1037477"/>
        <s v="'1040564"/>
        <s v="'590866"/>
        <s v="'282"/>
        <s v="'38"/>
        <s v="'42"/>
        <s v="'45"/>
        <s v="'49"/>
        <s v="'50"/>
        <s v="'52"/>
        <s v="'55"/>
        <s v="'56"/>
        <s v="'58"/>
        <s v="'61"/>
        <s v="'1021751"/>
        <s v="'1021931"/>
        <s v="'1022306"/>
        <s v="'000.004.929"/>
        <s v="'13272"/>
        <s v="'2221791"/>
        <s v="'1025042"/>
        <s v="'1025041"/>
        <s v="'1026838"/>
        <s v="'1027131"/>
        <s v="'1028569"/>
        <s v="'2680541"/>
        <s v="'1029020"/>
        <s v="'2764006"/>
        <s v="'1031139"/>
        <s v="'1031563"/>
        <s v="'1032227"/>
        <s v="'1032943"/>
        <s v="'1033862"/>
        <s v="'1034702"/>
        <s v="'1035691"/>
        <s v="'3114493"/>
        <s v="'1037469"/>
        <s v="'1037966"/>
        <s v="'1039065"/>
        <s v="'3344880"/>
        <s v="'18029990022025001"/>
        <s v="'1024887"/>
        <s v="'262"/>
        <s v="'0269"/>
        <s v="'276"/>
        <s v="'281"/>
        <s v="'288"/>
        <s v="'294"/>
        <s v="'300"/>
        <s v="'306"/>
        <s v="'312"/>
        <s v="'318"/>
        <s v="'1021724"/>
        <s v="'1021722"/>
        <s v="'1022434"/>
        <s v="'1022438"/>
        <s v="'1023112"/>
        <s v="'1023115"/>
        <s v="'1024229"/>
        <s v="'1024228"/>
        <s v="'1027134"/>
        <s v="'1027136"/>
        <s v="'1028818"/>
        <s v="'1030309"/>
        <s v="'1034339"/>
        <s v="'1034341"/>
        <s v="'1035184"/>
        <s v="'7602"/>
        <s v="'1134"/>
        <s v="'1208"/>
        <s v="'1254"/>
        <s v="'1380"/>
        <s v="'1559"/>
        <s v="'1599"/>
        <s v="'1600"/>
        <s v="'1732"/>
        <s v="'1754"/>
        <s v="'13716"/>
        <s v="'1798"/>
        <s v="'1797"/>
        <s v="'1025040"/>
        <s v="'1025319"/>
        <s v="'1026204"/>
        <s v="'1026205"/>
        <s v="'1027495"/>
        <s v="'1027494"/>
        <s v="'38320321"/>
        <s v="'38317601"/>
        <s v="'38434754"/>
        <s v="'1028659"/>
        <s v="'40058032"/>
        <s v="'40035329"/>
        <s v="'40130756"/>
        <s v="'41726490"/>
        <s v="'41787320"/>
        <s v="'41835503"/>
        <s v="'43453481"/>
        <s v="'043465259"/>
        <s v="'043539483"/>
        <s v="'045311784"/>
        <s v="'045426654"/>
        <s v="'046929015"/>
        <s v="'047004539 "/>
        <s v="'048591613"/>
        <s v="'048720148"/>
        <s v="'050333957"/>
        <s v="'050436392"/>
        <s v="'18814"/>
        <s v="'1021485"/>
        <s v="'1021486"/>
        <s v="'1021487"/>
        <s v="'1021488"/>
        <s v="'1021489"/>
        <s v="'1021490"/>
        <s v="'45895"/>
        <s v="'46034"/>
        <s v="'14434441-Juros"/>
        <s v="'009.999"/>
        <s v="'000.232.080"/>
        <s v="'000.232.081"/>
        <s v="'035943"/>
        <s v="'232080"/>
        <s v="'25"/>
        <s v="'26971"/>
        <s v="'69302"/>
        <s v="'085483/085482"/>
        <s v="'1024962"/>
        <s v="'322433/4978825"/>
        <s v="'404866/880442"/>
        <s v="'12050"/>
        <s v="'177528"/>
        <s v="'26941-24108-24112-159487"/>
        <s v="'14956-547293"/>
        <s v="'31710"/>
        <s v="'1073-68856-163903-68854"/>
        <s v="'64254-9272-60142-60976-65189"/>
        <s v="'10821"/>
        <s v="'512372-58895"/>
        <s v="'1366-741-330-867-520"/>
        <s v="'321451"/>
        <s v="'28294155"/>
        <s v="'382-796-138"/>
        <s v="'244-198-629"/>
        <s v="'12789"/>
        <s v="'53171-26903"/>
        <s v="'213056"/>
        <s v="'30980-55041"/>
        <s v="'77176-32314"/>
        <s v="'329224-16281"/>
        <s v="'5662"/>
        <s v="'174949"/>
        <s v="'581-984-688-152-154-153"/>
        <s v="'844002/844054"/>
        <s v="'7704"/>
        <s v="'665/969/010/190"/>
        <s v="'683"/>
        <s v="'72697"/>
        <s v="'21150/29414"/>
        <s v="'5436"/>
        <s v="'45846"/>
        <s v="'150451"/>
        <s v="'1023067"/>
        <s v="'1024701"/>
        <s v="'158700"/>
        <s v="'1039070"/>
        <s v="'549"/>
        <s v="'684"/>
        <s v="'11247"/>
        <s v="'11247-Juros"/>
        <s v="'2747"/>
        <s v="'12966/12967"/>
        <s v="'28116"/>
        <s v="'28267"/>
        <s v="'42329166"/>
        <s v="'1021742"/>
        <s v="'1022568"/>
        <s v="'1022569"/>
        <s v="'1023246"/>
        <s v="'1022138"/>
        <s v="'1022141"/>
        <s v="'1022666"/>
        <s v="'1022667"/>
        <s v="'1039519"/>
        <s v="'1039539"/>
        <s v="'30"/>
        <s v="'31"/>
        <s v="'33"/>
        <s v="'62512-Juros"/>
        <s v="'7824-Juros"/>
        <s v="'8162"/>
        <s v="'8170"/>
        <s v="'8193"/>
        <s v="'8352"/>
        <s v="'46100"/>
        <s v="'8685"/>
        <s v="'8760"/>
        <s v="'8822"/>
        <s v="'1028261"/>
        <s v="'1029336"/>
        <s v="'9358"/>
        <s v="'9413"/>
        <s v="'9661"/>
        <s v="'9968"/>
        <s v="'25670"/>
        <s v="'10418"/>
        <s v="'1038305"/>
        <s v="'56937"/>
        <s v="'10588"/>
        <s v="'1022602"/>
        <s v="'17"/>
        <s v="'1027361"/>
        <s v="'1028345"/>
        <s v="'1032690"/>
        <s v="'1034062"/>
        <s v="'1039265"/>
        <s v="'29827"/>
        <s v="'47444"/>
        <s v="'86836"/>
        <s v="'060231"/>
        <s v="'97687"/>
        <s v="'106741"/>
        <s v="'1033933"/>
        <s v="'1035435"/>
        <s v="'1037415"/>
        <s v="'1039489"/>
        <s v="'1039489-Juros"/>
        <s v="'1040352"/>
        <s v="'1021749"/>
        <s v="'1023363"/>
        <s v="'1024738"/>
        <s v="'5886"/>
        <s v="'1551"/>
        <s v="'1572"/>
        <s v="'28"/>
        <s v="'232768"/>
        <s v="'1032882"/>
        <s v="'1039353"/>
        <s v="'12"/>
        <s v="'14"/>
        <s v="'15"/>
        <s v="'16"/>
        <s v="'18"/>
        <s v="'20"/>
        <s v="'21"/>
        <s v="'23"/>
        <s v="'26"/>
        <s v="'1031071"/>
        <s v="'40"/>
        <s v="'44"/>
        <s v="'47"/>
        <s v="'51"/>
        <s v="'53"/>
        <s v="'57"/>
        <s v="'502"/>
        <s v="'2391-Juros"/>
        <s v="'7"/>
        <s v="Orçamento"/>
        <s v="'53424"/>
        <s v="'379423"/>
        <s v="'1023800"/>
        <s v="'9022"/>
        <s v="'305153"/>
        <s v="'695935"/>
        <s v="'14105"/>
        <s v="'443702"/>
        <s v="'949747"/>
        <s v="'259002"/>
        <s v="'604873"/>
        <s v="'169995675"/>
        <s v="'151017011"/>
        <s v="'34591"/>
        <s v="'1039987"/>
        <s v="'1021723"/>
        <s v="'1023111"/>
        <s v="'1024231"/>
        <s v="'1026203"/>
        <s v="'1027496"/>
        <s v="'38316067"/>
        <s v="'40205963"/>
        <s v="'41729553"/>
        <s v="'043406067"/>
        <s v="'45216947"/>
        <s v="'046892544"/>
        <s v="'048627976"/>
        <s v="'050310329"/>
        <s v="'35"/>
        <s v="'36"/>
        <s v="'37"/>
        <s v="'39"/>
        <s v="'41"/>
        <s v="'1038652"/>
        <s v="'1040277"/>
        <s v="'1039530"/>
        <s v="'157919"/>
        <s v="'159629"/>
        <s v="'1024132"/>
        <s v="'1025627"/>
        <s v="'1027031"/>
        <s v="'171399"/>
        <s v="'174605"/>
        <s v="'177380"/>
        <s v="'180321"/>
        <s v="'182781"/>
        <s v="'1036908"/>
        <s v="'188139"/>
        <s v="'1039929"/>
        <s v="'9158"/>
        <s v="'9245"/>
        <s v="'9246"/>
        <s v="'9364"/>
        <s v="'9371"/>
        <s v="'9406"/>
        <s v="'9430"/>
        <s v="'9530"/>
        <s v="'9581"/>
        <s v="'9642"/>
        <s v="'9718"/>
        <s v="'9774"/>
        <s v="'9787"/>
        <s v="'9896"/>
        <s v="'9977"/>
        <s v="'10060"/>
        <s v="'10162"/>
        <s v="'10240"/>
        <s v="'10359"/>
        <s v="'44078"/>
        <s v="'9011"/>
        <s v="'157944"/>
        <s v="'159654"/>
        <s v="'1024133"/>
        <s v="'1025626"/>
        <s v="'1027032"/>
        <s v="'171424"/>
        <s v="'174630"/>
        <s v="'177405"/>
        <s v="'1033278"/>
        <s v="'182806"/>
        <s v="'1036907"/>
        <s v="'188164"/>
        <s v="'1038360"/>
        <s v="'1039928"/>
        <s v="'7811"/>
        <s v="'7869"/>
        <s v="'7889"/>
        <s v="'7930"/>
        <s v="'7934"/>
        <s v="'7981"/>
        <s v="'7983"/>
        <s v="'8044"/>
        <s v="'8045"/>
        <s v="'8111"/>
        <s v="'8112"/>
        <s v="'8166"/>
        <s v="'8167"/>
        <s v="'8235"/>
        <s v="'8239"/>
        <s v="'8277"/>
        <s v="'8376"/>
        <s v="'8328"/>
        <s v="'8329"/>
        <s v="'8404"/>
        <s v="'8407"/>
        <s v="'8486"/>
        <s v="'8489"/>
        <s v="'8542"/>
        <s v="'8547"/>
        <s v="'8615"/>
        <s v="'1237"/>
        <s v="'1256"/>
        <s v="'1267"/>
        <s v="'1270"/>
        <s v="'1273"/>
        <s v="'1277"/>
        <s v="'1283"/>
        <s v="'1288"/>
        <s v="'1305"/>
        <s v="'1329"/>
        <s v="'1322"/>
        <s v="'1312"/>
        <s v="'1366"/>
        <s v="'1367"/>
        <s v="'1379"/>
        <s v="'1435"/>
        <s v="'1489"/>
        <s v="'1505"/>
        <s v="'10100"/>
        <s v="'217"/>
        <s v="'338"/>
        <s v="'379"/>
        <s v="'121"/>
        <s v="'124"/>
        <s v="'125"/>
        <s v="'126"/>
        <s v="'127"/>
        <s v="'128"/>
        <s v="'129"/>
        <s v="'130"/>
        <s v="'131"/>
        <s v="'132"/>
        <s v="'133"/>
        <s v="'112137"/>
        <s v="'114730"/>
        <s v="'128364"/>
        <s v="'1009"/>
        <s v="'1049"/>
        <s v="'1090"/>
        <s v="'1135"/>
        <s v="'607151"/>
        <s v="'607241"/>
        <s v="'613218"/>
        <s v="'616296"/>
        <s v="'616310"/>
        <s v="'623917"/>
        <s v="'1024871"/>
        <s v="'641191"/>
        <s v="'1021725"/>
        <s v="'1022433"/>
        <s v="'1023113"/>
        <s v="'1024227"/>
        <s v="'1027133"/>
        <s v="'1027135"/>
        <s v="'1028817"/>
        <s v="'1030308"/>
        <s v="'1034344"/>
        <s v="'1034345"/>
        <s v="'1035183"/>
        <s v="'1040873"/>
        <s v="'1023329"/>
        <s v="'1027506"/>
        <s v="'1027493"/>
        <s v="'38124622"/>
        <s v="'39799343"/>
        <s v="'41518430"/>
        <s v="'43211313"/>
        <s v="'44975394"/>
        <s v="'046667050"/>
        <s v="'048389706"/>
        <s v="'050087467"/>
        <s v="'350"/>
        <s v="'420"/>
        <s v="'555"/>
        <s v="'647"/>
        <s v="'735"/>
        <s v="'811"/>
        <s v="'921"/>
        <s v="'20545"/>
        <s v="'46123"/>
        <s v="'46189"/>
        <s v="'46264"/>
        <s v="'46462"/>
        <s v="'46539"/>
        <s v="'1039026"/>
        <s v="'687"/>
        <s v="'1065"/>
        <s v="'1023910"/>
        <s v="'1039536"/>
        <s v="'1016073"/>
        <s v="'1023288"/>
        <s v="'1023922"/>
        <s v="'1023923"/>
        <s v="'1025581"/>
        <s v="'1027645"/>
        <s v="'1027647"/>
        <s v="'1027646"/>
        <s v="'1027648"/>
        <s v="'1027651"/>
        <s v="'1027649"/>
        <s v="'1027650"/>
        <s v="'1027652"/>
        <s v="'1027653"/>
        <s v="'1027654"/>
        <s v="'1027655"/>
        <s v="'116"/>
        <s v="'194"/>
        <s v="'232"/>
        <s v="'211"/>
        <s v="'12807"/>
        <s v="'12810"/>
        <s v="'239 - 261"/>
        <s v="'289"/>
        <s v="'348"/>
        <s v="'1150"/>
        <s v="'1151"/>
        <s v="'1156"/>
        <s v="'1189"/>
        <s v="'1375"/>
        <s v="'1488"/>
        <s v="'1468"/>
        <s v="'1469"/>
        <s v="'1491"/>
        <s v="'1032252"/>
        <s v="'1804"/>
        <s v="'2004"/>
        <s v="'2114"/>
        <s v="'2117"/>
        <s v="'2437"/>
        <s v="'2829"/>
        <s v="'2830"/>
        <s v="'3103"/>
        <s v="'9886"/>
        <s v="'9911"/>
        <s v="'9946"/>
        <s v="'10047"/>
        <s v="'10290"/>
        <s v="'10345"/>
        <s v="'10404"/>
        <s v="'10444"/>
        <s v="'10473"/>
        <s v="'10483 - 10485"/>
        <s v="'1034816"/>
        <s v="'384"/>
        <s v="'516"/>
        <s v="'20917"/>
        <s v="'20962"/>
        <s v="'21698"/>
        <s v="'22097"/>
        <s v="'22579"/>
        <s v="'22842"/>
        <s v="'24263"/>
        <s v="'24851"/>
        <s v="'24990"/>
        <s v="'25163"/>
        <s v="'25202"/>
        <s v="'25250"/>
        <s v="'1039534"/>
        <s v="'53870"/>
        <s v="'374586"/>
        <s v="'152193584"/>
        <s v="'1023801"/>
        <s v="'1025514"/>
        <s v="'155277136"/>
        <s v="'302356"/>
        <s v="'156906634"/>
        <s v="'699128"/>
        <s v="'158738699"/>
        <s v="'19217"/>
        <s v="'160512467"/>
        <s v="'162427744"/>
        <s v="'162430602"/>
        <s v="'164531721"/>
        <s v="'164540436"/>
        <s v="'166344257"/>
        <s v="'166338363"/>
        <s v="'402569869-0"/>
        <s v="'170194600"/>
        <s v="'151015075"/>
        <s v="'1039986"/>
        <s v="'1021726"/>
        <s v="'1023114"/>
        <s v="'041332002"/>
        <s v="'1023328"/>
      </sharedItems>
    </cacheField>
    <cacheField name="Parcela" numFmtId="0" sqlType="-9">
      <sharedItems containsBlank="1" count="48">
        <m/>
        <s v="1 | 5"/>
        <s v="2 | 5"/>
        <s v="3 | 5"/>
        <s v="4 | 5"/>
        <s v="5 | 5"/>
        <s v="1 | 1"/>
        <s v="1 | 9"/>
        <s v="2 | 9"/>
        <s v="3 | 9"/>
        <s v="4 | 9"/>
        <s v="5 | 9"/>
        <s v="6 | 9"/>
        <s v="7 | 9"/>
        <s v="8 | 9"/>
        <s v="9 | 9"/>
        <s v="1 | 2"/>
        <s v="2 | 2"/>
        <s v="1 | 8"/>
        <s v="2 | 8"/>
        <s v="3 | 8"/>
        <s v="4 | 8"/>
        <s v="5 | 8"/>
        <s v="6 | 8"/>
        <s v="7 | 8"/>
        <s v="8 | 8"/>
        <s v="1 | 3"/>
        <s v="2 | 3"/>
        <s v="3 | 3"/>
        <s v="1 | 4"/>
        <s v="2 | 4"/>
        <s v="3 | 4"/>
        <s v="4 | 4"/>
        <s v="2 | 1"/>
        <s v="1 | 10"/>
        <s v="2 | 10"/>
        <s v="3 | 10"/>
        <s v="4 | 10"/>
        <s v="5 | 10"/>
        <s v="6 | 10"/>
        <s v="7 | 10"/>
        <s v="8 | 10"/>
        <s v="9 | 10"/>
        <s v="10 | 10"/>
        <s v="9 | 12"/>
        <s v="10 | 12"/>
        <s v="11 | 12"/>
        <s v="12 | 12"/>
      </sharedItems>
    </cacheField>
    <cacheField name="Tipo doc" numFmtId="0" sqlType="-9">
      <sharedItems count="9">
        <s v="Manual"/>
        <s v="GUIA"/>
        <s v="CONTRATO "/>
        <s v="NOTA FISCAL"/>
        <s v="AP"/>
        <s v="FATURA"/>
        <s v="NFs (FORA)"/>
        <s v="NFS"/>
        <s v="ADIANTAMENTO"/>
      </sharedItems>
    </cacheField>
    <cacheField name="Status" numFmtId="0" sqlType="-9">
      <sharedItems count="3">
        <s v="Conciliado"/>
        <s v="Em aberto"/>
        <s v="Baixado"/>
      </sharedItems>
    </cacheField>
    <cacheField name="Valor" numFmtId="0" sqlType="8">
      <sharedItems containsSemiMixedTypes="0" containsString="0" containsNumber="1" minValue="-57501.35" maxValue="51035"/>
    </cacheField>
    <cacheField name="Cod Categoria" numFmtId="0" sqlType="8">
      <sharedItems containsSemiMixedTypes="0" containsString="0" containsNumber="1" containsInteger="1" minValue="301108" maxValue="504104" count="23">
        <n v="303102"/>
        <n v="303101"/>
        <n v="303416"/>
        <n v="303105"/>
        <n v="302408"/>
        <n v="504101"/>
        <n v="303110"/>
        <n v="303109"/>
        <n v="302406"/>
        <n v="301108"/>
        <n v="303104"/>
        <n v="303108"/>
        <n v="303201"/>
        <n v="302402"/>
        <n v="302112"/>
        <n v="504104"/>
        <n v="302407"/>
        <n v="303103"/>
        <n v="302403"/>
        <n v="504103"/>
        <n v="301306"/>
        <n v="303411"/>
        <n v="303406"/>
      </sharedItems>
    </cacheField>
    <cacheField name="Novo Categoria" numFmtId="0" sqlType="-9">
      <sharedItems count="22">
        <s v="IPTU / TAXA DE INCÊNDIO"/>
        <s v="ALUGUEL DE IMOVEL"/>
        <s v="OUTRAS DESPESAS ADMINISTRATIVAS"/>
        <s v="ENERGIA ELÉTRICA"/>
        <s v="OUTROS CUSTOS"/>
        <s v="BENFEITORIA EM IMOVEL DE TERCEIRO"/>
        <s v="MANUTENÇÃO PREDIAL"/>
        <s v="MATERIAL DE USO E CONSUMO"/>
        <s v="LAVANDERIA"/>
        <s v="META GRUPO URBAM"/>
        <s v="ÁGUA E ESGOTO"/>
        <s v="MATERIAL DE HIGIENE E LIMPEZA"/>
        <s v="JUROS E MULTAS"/>
        <s v="EQUIPTO DE PROTECAO INDIVIDUAL"/>
        <s v="MANUTENÇÃO DE VEÍCULOS"/>
        <s v="MÓVEIS E UTENSÍLIOS"/>
        <s v="CUSTO ESTAÇÃO DE TRATAMENTO DE ESGOTO - ETE"/>
        <s v="CONDOMÍNIO"/>
        <s v="UNIFORME"/>
        <s v="FERRAMENTAS, MAQUINAS E EQUIPAMENTOS"/>
        <s v="FORMAÇÃO E TREINAMENTO"/>
        <s v="SOFTWARE"/>
      </sharedItems>
    </cacheField>
    <cacheField name="Comentario" numFmtId="0" sqlType="-9">
      <sharedItems containsBlank="1"/>
    </cacheField>
    <cacheField name="Repsonsável" numFmtId="0" sqlType="-9">
      <sharedItems count="1">
        <s v="Sidnei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2003" maxValue="7002" count="5">
        <n v="4004"/>
        <n v="2003"/>
        <n v="5003"/>
        <n v="5005"/>
        <n v="7002"/>
      </sharedItems>
    </cacheField>
    <cacheField name="Grupo" numFmtId="0" sqlType="-9">
      <sharedItems count="5">
        <s v="Patrimônio"/>
        <s v="Sede"/>
        <s v="Lavanderia"/>
        <s v="Segurança do Trabalho"/>
        <s v="Lavagem"/>
      </sharedItems>
    </cacheField>
    <cacheField name="Trimestre" numFmtId="0" sqlType="8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3">
  <r>
    <x v="0"/>
    <x v="0"/>
    <x v="0"/>
    <m/>
    <m/>
    <x v="0"/>
    <x v="0"/>
    <x v="0"/>
    <x v="0"/>
    <n v="-1857.5"/>
    <x v="0"/>
    <x v="0"/>
    <s v="REF. IPTU 2024 -  RUA JOANA NASCIMENTO, 196 "/>
    <x v="0"/>
    <x v="0"/>
    <x v="0"/>
    <x v="0"/>
    <x v="0"/>
  </r>
  <r>
    <x v="0"/>
    <x v="0"/>
    <x v="1"/>
    <m/>
    <m/>
    <x v="0"/>
    <x v="0"/>
    <x v="0"/>
    <x v="0"/>
    <n v="-1857.5"/>
    <x v="0"/>
    <x v="0"/>
    <s v="REF. IPTU 2024 -  RUA JOANA NASCIMENTO, 196 "/>
    <x v="0"/>
    <x v="0"/>
    <x v="0"/>
    <x v="0"/>
    <x v="0"/>
  </r>
  <r>
    <x v="0"/>
    <x v="0"/>
    <x v="2"/>
    <m/>
    <m/>
    <x v="0"/>
    <x v="0"/>
    <x v="0"/>
    <x v="0"/>
    <n v="-49245.22"/>
    <x v="1"/>
    <x v="1"/>
    <s v="Aluguel Linha Amarela"/>
    <x v="0"/>
    <x v="0"/>
    <x v="0"/>
    <x v="0"/>
    <x v="0"/>
  </r>
  <r>
    <x v="0"/>
    <x v="1"/>
    <x v="0"/>
    <m/>
    <m/>
    <x v="0"/>
    <x v="0"/>
    <x v="0"/>
    <x v="0"/>
    <n v="0.01"/>
    <x v="2"/>
    <x v="2"/>
    <m/>
    <x v="0"/>
    <x v="0"/>
    <x v="1"/>
    <x v="1"/>
    <x v="0"/>
  </r>
  <r>
    <x v="0"/>
    <x v="1"/>
    <x v="0"/>
    <m/>
    <m/>
    <x v="0"/>
    <x v="0"/>
    <x v="0"/>
    <x v="0"/>
    <n v="0.01"/>
    <x v="2"/>
    <x v="2"/>
    <m/>
    <x v="0"/>
    <x v="0"/>
    <x v="0"/>
    <x v="0"/>
    <x v="0"/>
  </r>
  <r>
    <x v="0"/>
    <x v="1"/>
    <x v="0"/>
    <m/>
    <m/>
    <x v="0"/>
    <x v="0"/>
    <x v="0"/>
    <x v="0"/>
    <n v="0.01"/>
    <x v="2"/>
    <x v="2"/>
    <m/>
    <x v="0"/>
    <x v="0"/>
    <x v="0"/>
    <x v="0"/>
    <x v="0"/>
  </r>
  <r>
    <x v="0"/>
    <x v="1"/>
    <x v="0"/>
    <m/>
    <m/>
    <x v="0"/>
    <x v="0"/>
    <x v="0"/>
    <x v="0"/>
    <n v="0.01"/>
    <x v="2"/>
    <x v="2"/>
    <m/>
    <x v="0"/>
    <x v="0"/>
    <x v="2"/>
    <x v="2"/>
    <x v="0"/>
  </r>
  <r>
    <x v="0"/>
    <x v="1"/>
    <x v="0"/>
    <m/>
    <m/>
    <x v="0"/>
    <x v="0"/>
    <x v="0"/>
    <x v="0"/>
    <n v="0.01"/>
    <x v="2"/>
    <x v="2"/>
    <m/>
    <x v="0"/>
    <x v="0"/>
    <x v="3"/>
    <x v="3"/>
    <x v="0"/>
  </r>
  <r>
    <x v="0"/>
    <x v="1"/>
    <x v="0"/>
    <m/>
    <m/>
    <x v="0"/>
    <x v="0"/>
    <x v="0"/>
    <x v="0"/>
    <n v="0.01"/>
    <x v="2"/>
    <x v="2"/>
    <m/>
    <x v="0"/>
    <x v="0"/>
    <x v="4"/>
    <x v="4"/>
    <x v="0"/>
  </r>
  <r>
    <x v="0"/>
    <x v="1"/>
    <x v="1"/>
    <m/>
    <m/>
    <x v="0"/>
    <x v="0"/>
    <x v="0"/>
    <x v="0"/>
    <n v="0.01"/>
    <x v="2"/>
    <x v="2"/>
    <m/>
    <x v="0"/>
    <x v="0"/>
    <x v="1"/>
    <x v="1"/>
    <x v="0"/>
  </r>
  <r>
    <x v="0"/>
    <x v="1"/>
    <x v="1"/>
    <m/>
    <m/>
    <x v="0"/>
    <x v="0"/>
    <x v="0"/>
    <x v="0"/>
    <n v="0.01"/>
    <x v="2"/>
    <x v="2"/>
    <m/>
    <x v="0"/>
    <x v="0"/>
    <x v="0"/>
    <x v="0"/>
    <x v="0"/>
  </r>
  <r>
    <x v="0"/>
    <x v="1"/>
    <x v="1"/>
    <m/>
    <m/>
    <x v="0"/>
    <x v="0"/>
    <x v="0"/>
    <x v="0"/>
    <n v="0.01"/>
    <x v="2"/>
    <x v="2"/>
    <m/>
    <x v="0"/>
    <x v="0"/>
    <x v="0"/>
    <x v="0"/>
    <x v="0"/>
  </r>
  <r>
    <x v="0"/>
    <x v="1"/>
    <x v="1"/>
    <m/>
    <m/>
    <x v="0"/>
    <x v="0"/>
    <x v="0"/>
    <x v="0"/>
    <n v="0.01"/>
    <x v="2"/>
    <x v="2"/>
    <m/>
    <x v="0"/>
    <x v="0"/>
    <x v="2"/>
    <x v="2"/>
    <x v="0"/>
  </r>
  <r>
    <x v="0"/>
    <x v="1"/>
    <x v="1"/>
    <m/>
    <m/>
    <x v="0"/>
    <x v="0"/>
    <x v="0"/>
    <x v="0"/>
    <n v="0.01"/>
    <x v="2"/>
    <x v="2"/>
    <m/>
    <x v="0"/>
    <x v="0"/>
    <x v="3"/>
    <x v="3"/>
    <x v="0"/>
  </r>
  <r>
    <x v="0"/>
    <x v="1"/>
    <x v="1"/>
    <m/>
    <m/>
    <x v="0"/>
    <x v="0"/>
    <x v="0"/>
    <x v="0"/>
    <n v="0.01"/>
    <x v="2"/>
    <x v="2"/>
    <m/>
    <x v="0"/>
    <x v="0"/>
    <x v="4"/>
    <x v="4"/>
    <x v="0"/>
  </r>
  <r>
    <x v="0"/>
    <x v="1"/>
    <x v="3"/>
    <m/>
    <m/>
    <x v="0"/>
    <x v="0"/>
    <x v="0"/>
    <x v="0"/>
    <n v="0.01"/>
    <x v="2"/>
    <x v="2"/>
    <m/>
    <x v="0"/>
    <x v="0"/>
    <x v="1"/>
    <x v="1"/>
    <x v="0"/>
  </r>
  <r>
    <x v="0"/>
    <x v="1"/>
    <x v="3"/>
    <m/>
    <m/>
    <x v="0"/>
    <x v="0"/>
    <x v="0"/>
    <x v="0"/>
    <n v="0.01"/>
    <x v="2"/>
    <x v="2"/>
    <m/>
    <x v="0"/>
    <x v="0"/>
    <x v="0"/>
    <x v="0"/>
    <x v="0"/>
  </r>
  <r>
    <x v="0"/>
    <x v="1"/>
    <x v="3"/>
    <m/>
    <m/>
    <x v="0"/>
    <x v="0"/>
    <x v="0"/>
    <x v="0"/>
    <n v="0.01"/>
    <x v="2"/>
    <x v="2"/>
    <m/>
    <x v="0"/>
    <x v="0"/>
    <x v="0"/>
    <x v="0"/>
    <x v="0"/>
  </r>
  <r>
    <x v="0"/>
    <x v="1"/>
    <x v="3"/>
    <m/>
    <m/>
    <x v="0"/>
    <x v="0"/>
    <x v="0"/>
    <x v="0"/>
    <n v="0.01"/>
    <x v="2"/>
    <x v="2"/>
    <m/>
    <x v="0"/>
    <x v="0"/>
    <x v="2"/>
    <x v="2"/>
    <x v="0"/>
  </r>
  <r>
    <x v="0"/>
    <x v="1"/>
    <x v="3"/>
    <m/>
    <m/>
    <x v="0"/>
    <x v="0"/>
    <x v="0"/>
    <x v="0"/>
    <n v="0.01"/>
    <x v="2"/>
    <x v="2"/>
    <m/>
    <x v="0"/>
    <x v="0"/>
    <x v="3"/>
    <x v="3"/>
    <x v="0"/>
  </r>
  <r>
    <x v="0"/>
    <x v="1"/>
    <x v="3"/>
    <m/>
    <m/>
    <x v="0"/>
    <x v="0"/>
    <x v="0"/>
    <x v="0"/>
    <n v="0.01"/>
    <x v="2"/>
    <x v="2"/>
    <m/>
    <x v="0"/>
    <x v="0"/>
    <x v="4"/>
    <x v="4"/>
    <x v="0"/>
  </r>
  <r>
    <x v="0"/>
    <x v="1"/>
    <x v="4"/>
    <m/>
    <m/>
    <x v="0"/>
    <x v="0"/>
    <x v="0"/>
    <x v="0"/>
    <n v="0.01"/>
    <x v="2"/>
    <x v="2"/>
    <m/>
    <x v="0"/>
    <x v="0"/>
    <x v="1"/>
    <x v="1"/>
    <x v="1"/>
  </r>
  <r>
    <x v="0"/>
    <x v="1"/>
    <x v="4"/>
    <m/>
    <m/>
    <x v="0"/>
    <x v="0"/>
    <x v="0"/>
    <x v="0"/>
    <n v="0.01"/>
    <x v="2"/>
    <x v="2"/>
    <m/>
    <x v="0"/>
    <x v="0"/>
    <x v="0"/>
    <x v="0"/>
    <x v="1"/>
  </r>
  <r>
    <x v="0"/>
    <x v="1"/>
    <x v="4"/>
    <m/>
    <m/>
    <x v="0"/>
    <x v="0"/>
    <x v="0"/>
    <x v="0"/>
    <n v="0.01"/>
    <x v="2"/>
    <x v="2"/>
    <m/>
    <x v="0"/>
    <x v="0"/>
    <x v="0"/>
    <x v="0"/>
    <x v="1"/>
  </r>
  <r>
    <x v="0"/>
    <x v="1"/>
    <x v="4"/>
    <m/>
    <m/>
    <x v="0"/>
    <x v="0"/>
    <x v="0"/>
    <x v="0"/>
    <n v="0.01"/>
    <x v="2"/>
    <x v="2"/>
    <m/>
    <x v="0"/>
    <x v="0"/>
    <x v="2"/>
    <x v="2"/>
    <x v="1"/>
  </r>
  <r>
    <x v="0"/>
    <x v="1"/>
    <x v="4"/>
    <m/>
    <m/>
    <x v="0"/>
    <x v="0"/>
    <x v="0"/>
    <x v="0"/>
    <n v="0.01"/>
    <x v="2"/>
    <x v="2"/>
    <m/>
    <x v="0"/>
    <x v="0"/>
    <x v="3"/>
    <x v="3"/>
    <x v="1"/>
  </r>
  <r>
    <x v="0"/>
    <x v="1"/>
    <x v="4"/>
    <m/>
    <m/>
    <x v="0"/>
    <x v="0"/>
    <x v="0"/>
    <x v="0"/>
    <n v="0.01"/>
    <x v="2"/>
    <x v="2"/>
    <m/>
    <x v="0"/>
    <x v="0"/>
    <x v="4"/>
    <x v="4"/>
    <x v="1"/>
  </r>
  <r>
    <x v="0"/>
    <x v="1"/>
    <x v="5"/>
    <m/>
    <m/>
    <x v="0"/>
    <x v="0"/>
    <x v="0"/>
    <x v="0"/>
    <n v="0.01"/>
    <x v="2"/>
    <x v="2"/>
    <m/>
    <x v="0"/>
    <x v="0"/>
    <x v="1"/>
    <x v="1"/>
    <x v="1"/>
  </r>
  <r>
    <x v="0"/>
    <x v="1"/>
    <x v="5"/>
    <m/>
    <m/>
    <x v="0"/>
    <x v="0"/>
    <x v="0"/>
    <x v="0"/>
    <n v="0.01"/>
    <x v="2"/>
    <x v="2"/>
    <m/>
    <x v="0"/>
    <x v="0"/>
    <x v="0"/>
    <x v="0"/>
    <x v="1"/>
  </r>
  <r>
    <x v="0"/>
    <x v="1"/>
    <x v="5"/>
    <m/>
    <m/>
    <x v="0"/>
    <x v="0"/>
    <x v="0"/>
    <x v="0"/>
    <n v="0.01"/>
    <x v="2"/>
    <x v="2"/>
    <m/>
    <x v="0"/>
    <x v="0"/>
    <x v="0"/>
    <x v="0"/>
    <x v="1"/>
  </r>
  <r>
    <x v="0"/>
    <x v="1"/>
    <x v="5"/>
    <m/>
    <m/>
    <x v="0"/>
    <x v="0"/>
    <x v="0"/>
    <x v="0"/>
    <n v="0.01"/>
    <x v="2"/>
    <x v="2"/>
    <m/>
    <x v="0"/>
    <x v="0"/>
    <x v="2"/>
    <x v="2"/>
    <x v="1"/>
  </r>
  <r>
    <x v="0"/>
    <x v="1"/>
    <x v="5"/>
    <m/>
    <m/>
    <x v="0"/>
    <x v="0"/>
    <x v="0"/>
    <x v="0"/>
    <n v="0.01"/>
    <x v="2"/>
    <x v="2"/>
    <m/>
    <x v="0"/>
    <x v="0"/>
    <x v="3"/>
    <x v="3"/>
    <x v="1"/>
  </r>
  <r>
    <x v="0"/>
    <x v="1"/>
    <x v="5"/>
    <m/>
    <m/>
    <x v="0"/>
    <x v="0"/>
    <x v="0"/>
    <x v="0"/>
    <n v="0.01"/>
    <x v="2"/>
    <x v="2"/>
    <m/>
    <x v="0"/>
    <x v="0"/>
    <x v="4"/>
    <x v="4"/>
    <x v="1"/>
  </r>
  <r>
    <x v="0"/>
    <x v="1"/>
    <x v="6"/>
    <m/>
    <m/>
    <x v="0"/>
    <x v="0"/>
    <x v="0"/>
    <x v="0"/>
    <n v="0.01"/>
    <x v="2"/>
    <x v="2"/>
    <m/>
    <x v="0"/>
    <x v="0"/>
    <x v="1"/>
    <x v="1"/>
    <x v="1"/>
  </r>
  <r>
    <x v="0"/>
    <x v="1"/>
    <x v="6"/>
    <m/>
    <m/>
    <x v="0"/>
    <x v="0"/>
    <x v="0"/>
    <x v="0"/>
    <n v="0.01"/>
    <x v="2"/>
    <x v="2"/>
    <m/>
    <x v="0"/>
    <x v="0"/>
    <x v="0"/>
    <x v="0"/>
    <x v="1"/>
  </r>
  <r>
    <x v="0"/>
    <x v="1"/>
    <x v="6"/>
    <m/>
    <m/>
    <x v="0"/>
    <x v="0"/>
    <x v="0"/>
    <x v="0"/>
    <n v="0.01"/>
    <x v="2"/>
    <x v="2"/>
    <m/>
    <x v="0"/>
    <x v="0"/>
    <x v="0"/>
    <x v="0"/>
    <x v="1"/>
  </r>
  <r>
    <x v="0"/>
    <x v="1"/>
    <x v="6"/>
    <m/>
    <m/>
    <x v="0"/>
    <x v="0"/>
    <x v="0"/>
    <x v="0"/>
    <n v="0.01"/>
    <x v="2"/>
    <x v="2"/>
    <m/>
    <x v="0"/>
    <x v="0"/>
    <x v="2"/>
    <x v="2"/>
    <x v="1"/>
  </r>
  <r>
    <x v="0"/>
    <x v="1"/>
    <x v="6"/>
    <m/>
    <m/>
    <x v="0"/>
    <x v="0"/>
    <x v="0"/>
    <x v="0"/>
    <n v="0.01"/>
    <x v="2"/>
    <x v="2"/>
    <m/>
    <x v="0"/>
    <x v="0"/>
    <x v="3"/>
    <x v="3"/>
    <x v="1"/>
  </r>
  <r>
    <x v="0"/>
    <x v="1"/>
    <x v="6"/>
    <m/>
    <m/>
    <x v="0"/>
    <x v="0"/>
    <x v="0"/>
    <x v="0"/>
    <n v="0.01"/>
    <x v="2"/>
    <x v="2"/>
    <m/>
    <x v="0"/>
    <x v="0"/>
    <x v="4"/>
    <x v="4"/>
    <x v="1"/>
  </r>
  <r>
    <x v="0"/>
    <x v="1"/>
    <x v="7"/>
    <m/>
    <m/>
    <x v="0"/>
    <x v="0"/>
    <x v="0"/>
    <x v="0"/>
    <n v="0.01"/>
    <x v="2"/>
    <x v="2"/>
    <m/>
    <x v="0"/>
    <x v="0"/>
    <x v="1"/>
    <x v="1"/>
    <x v="2"/>
  </r>
  <r>
    <x v="0"/>
    <x v="1"/>
    <x v="7"/>
    <m/>
    <m/>
    <x v="0"/>
    <x v="0"/>
    <x v="0"/>
    <x v="0"/>
    <n v="0.01"/>
    <x v="2"/>
    <x v="2"/>
    <m/>
    <x v="0"/>
    <x v="0"/>
    <x v="0"/>
    <x v="0"/>
    <x v="2"/>
  </r>
  <r>
    <x v="0"/>
    <x v="1"/>
    <x v="7"/>
    <m/>
    <m/>
    <x v="0"/>
    <x v="0"/>
    <x v="0"/>
    <x v="0"/>
    <n v="0.01"/>
    <x v="2"/>
    <x v="2"/>
    <m/>
    <x v="0"/>
    <x v="0"/>
    <x v="0"/>
    <x v="0"/>
    <x v="2"/>
  </r>
  <r>
    <x v="0"/>
    <x v="1"/>
    <x v="7"/>
    <m/>
    <m/>
    <x v="0"/>
    <x v="0"/>
    <x v="0"/>
    <x v="0"/>
    <n v="0.01"/>
    <x v="2"/>
    <x v="2"/>
    <m/>
    <x v="0"/>
    <x v="0"/>
    <x v="2"/>
    <x v="2"/>
    <x v="2"/>
  </r>
  <r>
    <x v="0"/>
    <x v="1"/>
    <x v="7"/>
    <m/>
    <m/>
    <x v="0"/>
    <x v="0"/>
    <x v="0"/>
    <x v="0"/>
    <n v="0.01"/>
    <x v="2"/>
    <x v="2"/>
    <m/>
    <x v="0"/>
    <x v="0"/>
    <x v="3"/>
    <x v="3"/>
    <x v="2"/>
  </r>
  <r>
    <x v="0"/>
    <x v="1"/>
    <x v="7"/>
    <m/>
    <m/>
    <x v="0"/>
    <x v="0"/>
    <x v="0"/>
    <x v="0"/>
    <n v="0.01"/>
    <x v="2"/>
    <x v="2"/>
    <m/>
    <x v="0"/>
    <x v="0"/>
    <x v="4"/>
    <x v="4"/>
    <x v="2"/>
  </r>
  <r>
    <x v="0"/>
    <x v="1"/>
    <x v="8"/>
    <m/>
    <m/>
    <x v="0"/>
    <x v="0"/>
    <x v="0"/>
    <x v="0"/>
    <n v="0.01"/>
    <x v="2"/>
    <x v="2"/>
    <m/>
    <x v="0"/>
    <x v="0"/>
    <x v="1"/>
    <x v="1"/>
    <x v="2"/>
  </r>
  <r>
    <x v="0"/>
    <x v="1"/>
    <x v="8"/>
    <m/>
    <m/>
    <x v="0"/>
    <x v="0"/>
    <x v="0"/>
    <x v="0"/>
    <n v="0.01"/>
    <x v="2"/>
    <x v="2"/>
    <m/>
    <x v="0"/>
    <x v="0"/>
    <x v="0"/>
    <x v="0"/>
    <x v="2"/>
  </r>
  <r>
    <x v="0"/>
    <x v="1"/>
    <x v="8"/>
    <m/>
    <m/>
    <x v="0"/>
    <x v="0"/>
    <x v="0"/>
    <x v="0"/>
    <n v="0.01"/>
    <x v="2"/>
    <x v="2"/>
    <m/>
    <x v="0"/>
    <x v="0"/>
    <x v="0"/>
    <x v="0"/>
    <x v="2"/>
  </r>
  <r>
    <x v="0"/>
    <x v="1"/>
    <x v="8"/>
    <m/>
    <m/>
    <x v="0"/>
    <x v="0"/>
    <x v="0"/>
    <x v="0"/>
    <n v="0.01"/>
    <x v="2"/>
    <x v="2"/>
    <m/>
    <x v="0"/>
    <x v="0"/>
    <x v="2"/>
    <x v="2"/>
    <x v="2"/>
  </r>
  <r>
    <x v="0"/>
    <x v="1"/>
    <x v="8"/>
    <m/>
    <m/>
    <x v="0"/>
    <x v="0"/>
    <x v="0"/>
    <x v="0"/>
    <n v="0.01"/>
    <x v="2"/>
    <x v="2"/>
    <m/>
    <x v="0"/>
    <x v="0"/>
    <x v="3"/>
    <x v="3"/>
    <x v="2"/>
  </r>
  <r>
    <x v="0"/>
    <x v="1"/>
    <x v="8"/>
    <m/>
    <m/>
    <x v="0"/>
    <x v="0"/>
    <x v="0"/>
    <x v="0"/>
    <n v="0.01"/>
    <x v="2"/>
    <x v="2"/>
    <m/>
    <x v="0"/>
    <x v="0"/>
    <x v="4"/>
    <x v="4"/>
    <x v="2"/>
  </r>
  <r>
    <x v="0"/>
    <x v="1"/>
    <x v="9"/>
    <m/>
    <m/>
    <x v="0"/>
    <x v="0"/>
    <x v="0"/>
    <x v="0"/>
    <n v="0.01"/>
    <x v="2"/>
    <x v="2"/>
    <m/>
    <x v="0"/>
    <x v="0"/>
    <x v="1"/>
    <x v="1"/>
    <x v="2"/>
  </r>
  <r>
    <x v="0"/>
    <x v="1"/>
    <x v="9"/>
    <m/>
    <m/>
    <x v="0"/>
    <x v="0"/>
    <x v="0"/>
    <x v="0"/>
    <n v="0.01"/>
    <x v="2"/>
    <x v="2"/>
    <m/>
    <x v="0"/>
    <x v="0"/>
    <x v="0"/>
    <x v="0"/>
    <x v="2"/>
  </r>
  <r>
    <x v="0"/>
    <x v="1"/>
    <x v="9"/>
    <m/>
    <m/>
    <x v="0"/>
    <x v="0"/>
    <x v="0"/>
    <x v="0"/>
    <n v="0.01"/>
    <x v="2"/>
    <x v="2"/>
    <m/>
    <x v="0"/>
    <x v="0"/>
    <x v="0"/>
    <x v="0"/>
    <x v="2"/>
  </r>
  <r>
    <x v="0"/>
    <x v="1"/>
    <x v="9"/>
    <m/>
    <m/>
    <x v="0"/>
    <x v="0"/>
    <x v="0"/>
    <x v="0"/>
    <n v="0.01"/>
    <x v="2"/>
    <x v="2"/>
    <m/>
    <x v="0"/>
    <x v="0"/>
    <x v="2"/>
    <x v="2"/>
    <x v="2"/>
  </r>
  <r>
    <x v="0"/>
    <x v="1"/>
    <x v="9"/>
    <m/>
    <m/>
    <x v="0"/>
    <x v="0"/>
    <x v="0"/>
    <x v="0"/>
    <n v="0.01"/>
    <x v="2"/>
    <x v="2"/>
    <m/>
    <x v="0"/>
    <x v="0"/>
    <x v="3"/>
    <x v="3"/>
    <x v="2"/>
  </r>
  <r>
    <x v="0"/>
    <x v="1"/>
    <x v="9"/>
    <m/>
    <m/>
    <x v="0"/>
    <x v="0"/>
    <x v="0"/>
    <x v="0"/>
    <n v="0.01"/>
    <x v="2"/>
    <x v="2"/>
    <m/>
    <x v="0"/>
    <x v="0"/>
    <x v="4"/>
    <x v="4"/>
    <x v="2"/>
  </r>
  <r>
    <x v="0"/>
    <x v="1"/>
    <x v="10"/>
    <m/>
    <m/>
    <x v="0"/>
    <x v="0"/>
    <x v="0"/>
    <x v="0"/>
    <n v="0.01"/>
    <x v="2"/>
    <x v="2"/>
    <m/>
    <x v="0"/>
    <x v="0"/>
    <x v="1"/>
    <x v="1"/>
    <x v="3"/>
  </r>
  <r>
    <x v="0"/>
    <x v="1"/>
    <x v="10"/>
    <m/>
    <m/>
    <x v="0"/>
    <x v="0"/>
    <x v="0"/>
    <x v="0"/>
    <n v="0.01"/>
    <x v="2"/>
    <x v="2"/>
    <m/>
    <x v="0"/>
    <x v="0"/>
    <x v="0"/>
    <x v="0"/>
    <x v="3"/>
  </r>
  <r>
    <x v="0"/>
    <x v="1"/>
    <x v="10"/>
    <m/>
    <m/>
    <x v="0"/>
    <x v="0"/>
    <x v="0"/>
    <x v="0"/>
    <n v="0.01"/>
    <x v="2"/>
    <x v="2"/>
    <m/>
    <x v="0"/>
    <x v="0"/>
    <x v="0"/>
    <x v="0"/>
    <x v="3"/>
  </r>
  <r>
    <x v="0"/>
    <x v="1"/>
    <x v="10"/>
    <m/>
    <m/>
    <x v="0"/>
    <x v="0"/>
    <x v="0"/>
    <x v="0"/>
    <n v="0.01"/>
    <x v="2"/>
    <x v="2"/>
    <m/>
    <x v="0"/>
    <x v="0"/>
    <x v="2"/>
    <x v="2"/>
    <x v="3"/>
  </r>
  <r>
    <x v="0"/>
    <x v="1"/>
    <x v="10"/>
    <m/>
    <m/>
    <x v="0"/>
    <x v="0"/>
    <x v="0"/>
    <x v="0"/>
    <n v="0.01"/>
    <x v="2"/>
    <x v="2"/>
    <m/>
    <x v="0"/>
    <x v="0"/>
    <x v="3"/>
    <x v="3"/>
    <x v="3"/>
  </r>
  <r>
    <x v="0"/>
    <x v="1"/>
    <x v="10"/>
    <m/>
    <m/>
    <x v="0"/>
    <x v="0"/>
    <x v="0"/>
    <x v="0"/>
    <n v="0.01"/>
    <x v="2"/>
    <x v="2"/>
    <m/>
    <x v="0"/>
    <x v="0"/>
    <x v="4"/>
    <x v="4"/>
    <x v="3"/>
  </r>
  <r>
    <x v="0"/>
    <x v="1"/>
    <x v="11"/>
    <m/>
    <m/>
    <x v="0"/>
    <x v="0"/>
    <x v="0"/>
    <x v="0"/>
    <n v="0.01"/>
    <x v="2"/>
    <x v="2"/>
    <m/>
    <x v="0"/>
    <x v="0"/>
    <x v="1"/>
    <x v="1"/>
    <x v="3"/>
  </r>
  <r>
    <x v="0"/>
    <x v="1"/>
    <x v="11"/>
    <m/>
    <m/>
    <x v="0"/>
    <x v="0"/>
    <x v="0"/>
    <x v="0"/>
    <n v="0.01"/>
    <x v="2"/>
    <x v="2"/>
    <m/>
    <x v="0"/>
    <x v="0"/>
    <x v="0"/>
    <x v="0"/>
    <x v="3"/>
  </r>
  <r>
    <x v="0"/>
    <x v="1"/>
    <x v="11"/>
    <m/>
    <m/>
    <x v="0"/>
    <x v="0"/>
    <x v="0"/>
    <x v="0"/>
    <n v="0.01"/>
    <x v="2"/>
    <x v="2"/>
    <m/>
    <x v="0"/>
    <x v="0"/>
    <x v="0"/>
    <x v="0"/>
    <x v="3"/>
  </r>
  <r>
    <x v="0"/>
    <x v="1"/>
    <x v="11"/>
    <m/>
    <m/>
    <x v="0"/>
    <x v="0"/>
    <x v="0"/>
    <x v="0"/>
    <n v="0.01"/>
    <x v="2"/>
    <x v="2"/>
    <m/>
    <x v="0"/>
    <x v="0"/>
    <x v="2"/>
    <x v="2"/>
    <x v="3"/>
  </r>
  <r>
    <x v="0"/>
    <x v="1"/>
    <x v="11"/>
    <m/>
    <m/>
    <x v="0"/>
    <x v="0"/>
    <x v="0"/>
    <x v="0"/>
    <n v="0.01"/>
    <x v="2"/>
    <x v="2"/>
    <m/>
    <x v="0"/>
    <x v="0"/>
    <x v="3"/>
    <x v="3"/>
    <x v="3"/>
  </r>
  <r>
    <x v="0"/>
    <x v="1"/>
    <x v="11"/>
    <m/>
    <m/>
    <x v="0"/>
    <x v="0"/>
    <x v="0"/>
    <x v="0"/>
    <n v="0.01"/>
    <x v="2"/>
    <x v="2"/>
    <m/>
    <x v="0"/>
    <x v="0"/>
    <x v="4"/>
    <x v="4"/>
    <x v="3"/>
  </r>
  <r>
    <x v="0"/>
    <x v="1"/>
    <x v="12"/>
    <m/>
    <m/>
    <x v="0"/>
    <x v="0"/>
    <x v="0"/>
    <x v="0"/>
    <n v="0.01"/>
    <x v="2"/>
    <x v="2"/>
    <m/>
    <x v="0"/>
    <x v="0"/>
    <x v="1"/>
    <x v="1"/>
    <x v="3"/>
  </r>
  <r>
    <x v="0"/>
    <x v="1"/>
    <x v="12"/>
    <m/>
    <m/>
    <x v="0"/>
    <x v="0"/>
    <x v="0"/>
    <x v="0"/>
    <n v="0.01"/>
    <x v="2"/>
    <x v="2"/>
    <m/>
    <x v="0"/>
    <x v="0"/>
    <x v="0"/>
    <x v="0"/>
    <x v="3"/>
  </r>
  <r>
    <x v="0"/>
    <x v="1"/>
    <x v="12"/>
    <m/>
    <m/>
    <x v="0"/>
    <x v="0"/>
    <x v="0"/>
    <x v="0"/>
    <n v="0.01"/>
    <x v="2"/>
    <x v="2"/>
    <m/>
    <x v="0"/>
    <x v="0"/>
    <x v="0"/>
    <x v="0"/>
    <x v="3"/>
  </r>
  <r>
    <x v="0"/>
    <x v="1"/>
    <x v="12"/>
    <m/>
    <m/>
    <x v="0"/>
    <x v="0"/>
    <x v="0"/>
    <x v="0"/>
    <n v="0.01"/>
    <x v="2"/>
    <x v="2"/>
    <m/>
    <x v="0"/>
    <x v="0"/>
    <x v="2"/>
    <x v="2"/>
    <x v="3"/>
  </r>
  <r>
    <x v="0"/>
    <x v="1"/>
    <x v="12"/>
    <m/>
    <m/>
    <x v="0"/>
    <x v="0"/>
    <x v="0"/>
    <x v="0"/>
    <n v="0.01"/>
    <x v="2"/>
    <x v="2"/>
    <m/>
    <x v="0"/>
    <x v="0"/>
    <x v="3"/>
    <x v="3"/>
    <x v="3"/>
  </r>
  <r>
    <x v="0"/>
    <x v="1"/>
    <x v="12"/>
    <m/>
    <m/>
    <x v="0"/>
    <x v="0"/>
    <x v="0"/>
    <x v="0"/>
    <n v="0.01"/>
    <x v="2"/>
    <x v="2"/>
    <m/>
    <x v="0"/>
    <x v="0"/>
    <x v="4"/>
    <x v="4"/>
    <x v="3"/>
  </r>
  <r>
    <x v="0"/>
    <x v="1"/>
    <x v="2"/>
    <m/>
    <m/>
    <x v="0"/>
    <x v="0"/>
    <x v="0"/>
    <x v="0"/>
    <n v="0.01"/>
    <x v="2"/>
    <x v="2"/>
    <m/>
    <x v="0"/>
    <x v="0"/>
    <x v="1"/>
    <x v="1"/>
    <x v="0"/>
  </r>
  <r>
    <x v="0"/>
    <x v="1"/>
    <x v="2"/>
    <m/>
    <m/>
    <x v="0"/>
    <x v="0"/>
    <x v="0"/>
    <x v="0"/>
    <n v="0.01"/>
    <x v="2"/>
    <x v="2"/>
    <m/>
    <x v="0"/>
    <x v="0"/>
    <x v="0"/>
    <x v="0"/>
    <x v="0"/>
  </r>
  <r>
    <x v="0"/>
    <x v="1"/>
    <x v="2"/>
    <m/>
    <m/>
    <x v="0"/>
    <x v="0"/>
    <x v="0"/>
    <x v="0"/>
    <n v="0.01"/>
    <x v="2"/>
    <x v="2"/>
    <m/>
    <x v="0"/>
    <x v="0"/>
    <x v="0"/>
    <x v="0"/>
    <x v="0"/>
  </r>
  <r>
    <x v="0"/>
    <x v="1"/>
    <x v="2"/>
    <m/>
    <m/>
    <x v="0"/>
    <x v="0"/>
    <x v="0"/>
    <x v="0"/>
    <n v="0.01"/>
    <x v="2"/>
    <x v="2"/>
    <m/>
    <x v="0"/>
    <x v="0"/>
    <x v="2"/>
    <x v="2"/>
    <x v="0"/>
  </r>
  <r>
    <x v="0"/>
    <x v="1"/>
    <x v="2"/>
    <m/>
    <m/>
    <x v="0"/>
    <x v="0"/>
    <x v="0"/>
    <x v="0"/>
    <n v="0.01"/>
    <x v="2"/>
    <x v="2"/>
    <m/>
    <x v="0"/>
    <x v="0"/>
    <x v="3"/>
    <x v="3"/>
    <x v="0"/>
  </r>
  <r>
    <x v="0"/>
    <x v="1"/>
    <x v="2"/>
    <m/>
    <m/>
    <x v="0"/>
    <x v="0"/>
    <x v="0"/>
    <x v="0"/>
    <n v="0.01"/>
    <x v="2"/>
    <x v="2"/>
    <m/>
    <x v="0"/>
    <x v="0"/>
    <x v="4"/>
    <x v="4"/>
    <x v="0"/>
  </r>
  <r>
    <x v="0"/>
    <x v="1"/>
    <x v="13"/>
    <m/>
    <m/>
    <x v="0"/>
    <x v="0"/>
    <x v="0"/>
    <x v="0"/>
    <n v="0.01"/>
    <x v="2"/>
    <x v="2"/>
    <m/>
    <x v="0"/>
    <x v="0"/>
    <x v="1"/>
    <x v="1"/>
    <x v="0"/>
  </r>
  <r>
    <x v="0"/>
    <x v="1"/>
    <x v="13"/>
    <m/>
    <m/>
    <x v="0"/>
    <x v="0"/>
    <x v="0"/>
    <x v="0"/>
    <n v="0.01"/>
    <x v="2"/>
    <x v="2"/>
    <m/>
    <x v="0"/>
    <x v="0"/>
    <x v="0"/>
    <x v="0"/>
    <x v="0"/>
  </r>
  <r>
    <x v="0"/>
    <x v="1"/>
    <x v="13"/>
    <m/>
    <m/>
    <x v="0"/>
    <x v="0"/>
    <x v="0"/>
    <x v="0"/>
    <n v="0.01"/>
    <x v="2"/>
    <x v="2"/>
    <m/>
    <x v="0"/>
    <x v="0"/>
    <x v="0"/>
    <x v="0"/>
    <x v="0"/>
  </r>
  <r>
    <x v="0"/>
    <x v="1"/>
    <x v="13"/>
    <m/>
    <m/>
    <x v="0"/>
    <x v="0"/>
    <x v="0"/>
    <x v="0"/>
    <n v="0.01"/>
    <x v="2"/>
    <x v="2"/>
    <m/>
    <x v="0"/>
    <x v="0"/>
    <x v="2"/>
    <x v="2"/>
    <x v="0"/>
  </r>
  <r>
    <x v="0"/>
    <x v="1"/>
    <x v="13"/>
    <m/>
    <m/>
    <x v="0"/>
    <x v="0"/>
    <x v="0"/>
    <x v="0"/>
    <n v="0.01"/>
    <x v="2"/>
    <x v="2"/>
    <m/>
    <x v="0"/>
    <x v="0"/>
    <x v="3"/>
    <x v="3"/>
    <x v="0"/>
  </r>
  <r>
    <x v="0"/>
    <x v="1"/>
    <x v="13"/>
    <m/>
    <m/>
    <x v="0"/>
    <x v="0"/>
    <x v="0"/>
    <x v="0"/>
    <n v="0.01"/>
    <x v="2"/>
    <x v="2"/>
    <m/>
    <x v="0"/>
    <x v="0"/>
    <x v="4"/>
    <x v="4"/>
    <x v="0"/>
  </r>
  <r>
    <x v="0"/>
    <x v="1"/>
    <x v="14"/>
    <m/>
    <m/>
    <x v="0"/>
    <x v="0"/>
    <x v="0"/>
    <x v="0"/>
    <n v="0.01"/>
    <x v="2"/>
    <x v="2"/>
    <m/>
    <x v="0"/>
    <x v="0"/>
    <x v="1"/>
    <x v="1"/>
    <x v="0"/>
  </r>
  <r>
    <x v="0"/>
    <x v="1"/>
    <x v="14"/>
    <m/>
    <m/>
    <x v="0"/>
    <x v="0"/>
    <x v="0"/>
    <x v="0"/>
    <n v="0.01"/>
    <x v="2"/>
    <x v="2"/>
    <m/>
    <x v="0"/>
    <x v="0"/>
    <x v="0"/>
    <x v="0"/>
    <x v="0"/>
  </r>
  <r>
    <x v="0"/>
    <x v="1"/>
    <x v="14"/>
    <m/>
    <m/>
    <x v="0"/>
    <x v="0"/>
    <x v="0"/>
    <x v="0"/>
    <n v="0.01"/>
    <x v="2"/>
    <x v="2"/>
    <m/>
    <x v="0"/>
    <x v="0"/>
    <x v="0"/>
    <x v="0"/>
    <x v="0"/>
  </r>
  <r>
    <x v="0"/>
    <x v="1"/>
    <x v="14"/>
    <m/>
    <m/>
    <x v="0"/>
    <x v="0"/>
    <x v="0"/>
    <x v="0"/>
    <n v="0.01"/>
    <x v="2"/>
    <x v="2"/>
    <m/>
    <x v="0"/>
    <x v="0"/>
    <x v="2"/>
    <x v="2"/>
    <x v="0"/>
  </r>
  <r>
    <x v="0"/>
    <x v="1"/>
    <x v="14"/>
    <m/>
    <m/>
    <x v="0"/>
    <x v="0"/>
    <x v="0"/>
    <x v="0"/>
    <n v="0.01"/>
    <x v="2"/>
    <x v="2"/>
    <m/>
    <x v="0"/>
    <x v="0"/>
    <x v="3"/>
    <x v="3"/>
    <x v="0"/>
  </r>
  <r>
    <x v="0"/>
    <x v="1"/>
    <x v="14"/>
    <m/>
    <m/>
    <x v="0"/>
    <x v="0"/>
    <x v="0"/>
    <x v="0"/>
    <n v="0.01"/>
    <x v="2"/>
    <x v="2"/>
    <m/>
    <x v="0"/>
    <x v="0"/>
    <x v="4"/>
    <x v="4"/>
    <x v="0"/>
  </r>
  <r>
    <x v="0"/>
    <x v="1"/>
    <x v="15"/>
    <m/>
    <m/>
    <x v="0"/>
    <x v="0"/>
    <x v="0"/>
    <x v="0"/>
    <n v="0.01"/>
    <x v="2"/>
    <x v="2"/>
    <m/>
    <x v="0"/>
    <x v="0"/>
    <x v="1"/>
    <x v="1"/>
    <x v="1"/>
  </r>
  <r>
    <x v="0"/>
    <x v="1"/>
    <x v="15"/>
    <m/>
    <m/>
    <x v="0"/>
    <x v="0"/>
    <x v="0"/>
    <x v="0"/>
    <n v="0.01"/>
    <x v="2"/>
    <x v="2"/>
    <m/>
    <x v="0"/>
    <x v="0"/>
    <x v="0"/>
    <x v="0"/>
    <x v="1"/>
  </r>
  <r>
    <x v="0"/>
    <x v="1"/>
    <x v="15"/>
    <m/>
    <m/>
    <x v="0"/>
    <x v="0"/>
    <x v="0"/>
    <x v="0"/>
    <n v="0.01"/>
    <x v="2"/>
    <x v="2"/>
    <m/>
    <x v="0"/>
    <x v="0"/>
    <x v="0"/>
    <x v="0"/>
    <x v="1"/>
  </r>
  <r>
    <x v="0"/>
    <x v="1"/>
    <x v="15"/>
    <m/>
    <m/>
    <x v="0"/>
    <x v="0"/>
    <x v="0"/>
    <x v="0"/>
    <n v="0.01"/>
    <x v="2"/>
    <x v="2"/>
    <m/>
    <x v="0"/>
    <x v="0"/>
    <x v="2"/>
    <x v="2"/>
    <x v="1"/>
  </r>
  <r>
    <x v="0"/>
    <x v="1"/>
    <x v="15"/>
    <m/>
    <m/>
    <x v="0"/>
    <x v="0"/>
    <x v="0"/>
    <x v="0"/>
    <n v="0.01"/>
    <x v="2"/>
    <x v="2"/>
    <m/>
    <x v="0"/>
    <x v="0"/>
    <x v="3"/>
    <x v="3"/>
    <x v="1"/>
  </r>
  <r>
    <x v="0"/>
    <x v="1"/>
    <x v="15"/>
    <m/>
    <m/>
    <x v="0"/>
    <x v="0"/>
    <x v="0"/>
    <x v="0"/>
    <n v="0.01"/>
    <x v="2"/>
    <x v="2"/>
    <m/>
    <x v="0"/>
    <x v="0"/>
    <x v="4"/>
    <x v="4"/>
    <x v="1"/>
  </r>
  <r>
    <x v="0"/>
    <x v="1"/>
    <x v="16"/>
    <m/>
    <m/>
    <x v="0"/>
    <x v="0"/>
    <x v="0"/>
    <x v="0"/>
    <n v="0.01"/>
    <x v="2"/>
    <x v="2"/>
    <m/>
    <x v="0"/>
    <x v="0"/>
    <x v="1"/>
    <x v="1"/>
    <x v="1"/>
  </r>
  <r>
    <x v="0"/>
    <x v="1"/>
    <x v="16"/>
    <m/>
    <m/>
    <x v="0"/>
    <x v="0"/>
    <x v="0"/>
    <x v="0"/>
    <n v="0.01"/>
    <x v="2"/>
    <x v="2"/>
    <m/>
    <x v="0"/>
    <x v="0"/>
    <x v="0"/>
    <x v="0"/>
    <x v="1"/>
  </r>
  <r>
    <x v="0"/>
    <x v="1"/>
    <x v="16"/>
    <m/>
    <m/>
    <x v="0"/>
    <x v="0"/>
    <x v="0"/>
    <x v="0"/>
    <n v="0.01"/>
    <x v="2"/>
    <x v="2"/>
    <m/>
    <x v="0"/>
    <x v="0"/>
    <x v="0"/>
    <x v="0"/>
    <x v="1"/>
  </r>
  <r>
    <x v="0"/>
    <x v="1"/>
    <x v="16"/>
    <m/>
    <m/>
    <x v="0"/>
    <x v="0"/>
    <x v="0"/>
    <x v="0"/>
    <n v="0.01"/>
    <x v="2"/>
    <x v="2"/>
    <m/>
    <x v="0"/>
    <x v="0"/>
    <x v="2"/>
    <x v="2"/>
    <x v="1"/>
  </r>
  <r>
    <x v="0"/>
    <x v="1"/>
    <x v="16"/>
    <m/>
    <m/>
    <x v="0"/>
    <x v="0"/>
    <x v="0"/>
    <x v="0"/>
    <n v="0.01"/>
    <x v="2"/>
    <x v="2"/>
    <m/>
    <x v="0"/>
    <x v="0"/>
    <x v="3"/>
    <x v="3"/>
    <x v="1"/>
  </r>
  <r>
    <x v="0"/>
    <x v="1"/>
    <x v="16"/>
    <m/>
    <m/>
    <x v="0"/>
    <x v="0"/>
    <x v="0"/>
    <x v="0"/>
    <n v="0.01"/>
    <x v="2"/>
    <x v="2"/>
    <m/>
    <x v="0"/>
    <x v="0"/>
    <x v="4"/>
    <x v="4"/>
    <x v="1"/>
  </r>
  <r>
    <x v="0"/>
    <x v="1"/>
    <x v="17"/>
    <m/>
    <m/>
    <x v="0"/>
    <x v="0"/>
    <x v="0"/>
    <x v="0"/>
    <n v="0.01"/>
    <x v="2"/>
    <x v="2"/>
    <m/>
    <x v="0"/>
    <x v="0"/>
    <x v="1"/>
    <x v="1"/>
    <x v="1"/>
  </r>
  <r>
    <x v="0"/>
    <x v="1"/>
    <x v="17"/>
    <m/>
    <m/>
    <x v="0"/>
    <x v="0"/>
    <x v="0"/>
    <x v="0"/>
    <n v="0.01"/>
    <x v="2"/>
    <x v="2"/>
    <m/>
    <x v="0"/>
    <x v="0"/>
    <x v="0"/>
    <x v="0"/>
    <x v="1"/>
  </r>
  <r>
    <x v="0"/>
    <x v="1"/>
    <x v="17"/>
    <m/>
    <m/>
    <x v="0"/>
    <x v="0"/>
    <x v="0"/>
    <x v="0"/>
    <n v="0.01"/>
    <x v="2"/>
    <x v="2"/>
    <m/>
    <x v="0"/>
    <x v="0"/>
    <x v="0"/>
    <x v="0"/>
    <x v="1"/>
  </r>
  <r>
    <x v="0"/>
    <x v="1"/>
    <x v="17"/>
    <m/>
    <m/>
    <x v="0"/>
    <x v="0"/>
    <x v="0"/>
    <x v="0"/>
    <n v="0.01"/>
    <x v="2"/>
    <x v="2"/>
    <m/>
    <x v="0"/>
    <x v="0"/>
    <x v="2"/>
    <x v="2"/>
    <x v="1"/>
  </r>
  <r>
    <x v="0"/>
    <x v="1"/>
    <x v="17"/>
    <m/>
    <m/>
    <x v="0"/>
    <x v="0"/>
    <x v="0"/>
    <x v="0"/>
    <n v="0.01"/>
    <x v="2"/>
    <x v="2"/>
    <m/>
    <x v="0"/>
    <x v="0"/>
    <x v="3"/>
    <x v="3"/>
    <x v="1"/>
  </r>
  <r>
    <x v="0"/>
    <x v="1"/>
    <x v="17"/>
    <m/>
    <m/>
    <x v="0"/>
    <x v="0"/>
    <x v="0"/>
    <x v="0"/>
    <n v="0.01"/>
    <x v="2"/>
    <x v="2"/>
    <m/>
    <x v="0"/>
    <x v="0"/>
    <x v="4"/>
    <x v="4"/>
    <x v="1"/>
  </r>
  <r>
    <x v="0"/>
    <x v="1"/>
    <x v="18"/>
    <m/>
    <m/>
    <x v="0"/>
    <x v="0"/>
    <x v="0"/>
    <x v="0"/>
    <n v="0.01"/>
    <x v="2"/>
    <x v="2"/>
    <m/>
    <x v="0"/>
    <x v="0"/>
    <x v="1"/>
    <x v="1"/>
    <x v="2"/>
  </r>
  <r>
    <x v="0"/>
    <x v="1"/>
    <x v="18"/>
    <m/>
    <m/>
    <x v="0"/>
    <x v="0"/>
    <x v="0"/>
    <x v="0"/>
    <n v="0.01"/>
    <x v="2"/>
    <x v="2"/>
    <m/>
    <x v="0"/>
    <x v="0"/>
    <x v="0"/>
    <x v="0"/>
    <x v="2"/>
  </r>
  <r>
    <x v="0"/>
    <x v="1"/>
    <x v="18"/>
    <m/>
    <m/>
    <x v="0"/>
    <x v="0"/>
    <x v="0"/>
    <x v="0"/>
    <n v="0.01"/>
    <x v="2"/>
    <x v="2"/>
    <m/>
    <x v="0"/>
    <x v="0"/>
    <x v="0"/>
    <x v="0"/>
    <x v="2"/>
  </r>
  <r>
    <x v="0"/>
    <x v="1"/>
    <x v="18"/>
    <m/>
    <m/>
    <x v="0"/>
    <x v="0"/>
    <x v="0"/>
    <x v="0"/>
    <n v="0.01"/>
    <x v="2"/>
    <x v="2"/>
    <m/>
    <x v="0"/>
    <x v="0"/>
    <x v="2"/>
    <x v="2"/>
    <x v="2"/>
  </r>
  <r>
    <x v="0"/>
    <x v="1"/>
    <x v="18"/>
    <m/>
    <m/>
    <x v="0"/>
    <x v="0"/>
    <x v="0"/>
    <x v="0"/>
    <n v="0.01"/>
    <x v="2"/>
    <x v="2"/>
    <m/>
    <x v="0"/>
    <x v="0"/>
    <x v="3"/>
    <x v="3"/>
    <x v="2"/>
  </r>
  <r>
    <x v="0"/>
    <x v="1"/>
    <x v="18"/>
    <m/>
    <m/>
    <x v="0"/>
    <x v="0"/>
    <x v="0"/>
    <x v="0"/>
    <n v="0.01"/>
    <x v="2"/>
    <x v="2"/>
    <m/>
    <x v="0"/>
    <x v="0"/>
    <x v="4"/>
    <x v="4"/>
    <x v="2"/>
  </r>
  <r>
    <x v="0"/>
    <x v="1"/>
    <x v="19"/>
    <m/>
    <m/>
    <x v="0"/>
    <x v="0"/>
    <x v="0"/>
    <x v="0"/>
    <n v="0.01"/>
    <x v="2"/>
    <x v="2"/>
    <m/>
    <x v="0"/>
    <x v="0"/>
    <x v="1"/>
    <x v="1"/>
    <x v="2"/>
  </r>
  <r>
    <x v="0"/>
    <x v="1"/>
    <x v="19"/>
    <m/>
    <m/>
    <x v="0"/>
    <x v="0"/>
    <x v="0"/>
    <x v="0"/>
    <n v="0.01"/>
    <x v="2"/>
    <x v="2"/>
    <m/>
    <x v="0"/>
    <x v="0"/>
    <x v="0"/>
    <x v="0"/>
    <x v="2"/>
  </r>
  <r>
    <x v="0"/>
    <x v="1"/>
    <x v="19"/>
    <m/>
    <m/>
    <x v="0"/>
    <x v="0"/>
    <x v="0"/>
    <x v="0"/>
    <n v="0.01"/>
    <x v="2"/>
    <x v="2"/>
    <m/>
    <x v="0"/>
    <x v="0"/>
    <x v="0"/>
    <x v="0"/>
    <x v="2"/>
  </r>
  <r>
    <x v="0"/>
    <x v="1"/>
    <x v="19"/>
    <m/>
    <m/>
    <x v="0"/>
    <x v="0"/>
    <x v="0"/>
    <x v="0"/>
    <n v="0.01"/>
    <x v="2"/>
    <x v="2"/>
    <m/>
    <x v="0"/>
    <x v="0"/>
    <x v="2"/>
    <x v="2"/>
    <x v="2"/>
  </r>
  <r>
    <x v="0"/>
    <x v="1"/>
    <x v="19"/>
    <m/>
    <m/>
    <x v="0"/>
    <x v="0"/>
    <x v="0"/>
    <x v="0"/>
    <n v="0.01"/>
    <x v="2"/>
    <x v="2"/>
    <m/>
    <x v="0"/>
    <x v="0"/>
    <x v="3"/>
    <x v="3"/>
    <x v="2"/>
  </r>
  <r>
    <x v="0"/>
    <x v="1"/>
    <x v="19"/>
    <m/>
    <m/>
    <x v="0"/>
    <x v="0"/>
    <x v="0"/>
    <x v="0"/>
    <n v="0.01"/>
    <x v="2"/>
    <x v="2"/>
    <m/>
    <x v="0"/>
    <x v="0"/>
    <x v="4"/>
    <x v="4"/>
    <x v="2"/>
  </r>
  <r>
    <x v="0"/>
    <x v="1"/>
    <x v="20"/>
    <m/>
    <m/>
    <x v="0"/>
    <x v="0"/>
    <x v="0"/>
    <x v="0"/>
    <n v="0.01"/>
    <x v="2"/>
    <x v="2"/>
    <m/>
    <x v="0"/>
    <x v="0"/>
    <x v="1"/>
    <x v="1"/>
    <x v="2"/>
  </r>
  <r>
    <x v="0"/>
    <x v="1"/>
    <x v="20"/>
    <m/>
    <m/>
    <x v="0"/>
    <x v="0"/>
    <x v="0"/>
    <x v="0"/>
    <n v="0.01"/>
    <x v="2"/>
    <x v="2"/>
    <m/>
    <x v="0"/>
    <x v="0"/>
    <x v="0"/>
    <x v="0"/>
    <x v="2"/>
  </r>
  <r>
    <x v="0"/>
    <x v="1"/>
    <x v="20"/>
    <m/>
    <m/>
    <x v="0"/>
    <x v="0"/>
    <x v="0"/>
    <x v="0"/>
    <n v="0.01"/>
    <x v="2"/>
    <x v="2"/>
    <m/>
    <x v="0"/>
    <x v="0"/>
    <x v="0"/>
    <x v="0"/>
    <x v="2"/>
  </r>
  <r>
    <x v="0"/>
    <x v="1"/>
    <x v="20"/>
    <m/>
    <m/>
    <x v="0"/>
    <x v="0"/>
    <x v="0"/>
    <x v="0"/>
    <n v="0.01"/>
    <x v="2"/>
    <x v="2"/>
    <m/>
    <x v="0"/>
    <x v="0"/>
    <x v="2"/>
    <x v="2"/>
    <x v="2"/>
  </r>
  <r>
    <x v="0"/>
    <x v="1"/>
    <x v="20"/>
    <m/>
    <m/>
    <x v="0"/>
    <x v="0"/>
    <x v="0"/>
    <x v="0"/>
    <n v="0.01"/>
    <x v="2"/>
    <x v="2"/>
    <m/>
    <x v="0"/>
    <x v="0"/>
    <x v="3"/>
    <x v="3"/>
    <x v="2"/>
  </r>
  <r>
    <x v="0"/>
    <x v="1"/>
    <x v="20"/>
    <m/>
    <m/>
    <x v="0"/>
    <x v="0"/>
    <x v="0"/>
    <x v="0"/>
    <n v="0.01"/>
    <x v="2"/>
    <x v="2"/>
    <m/>
    <x v="0"/>
    <x v="0"/>
    <x v="4"/>
    <x v="4"/>
    <x v="2"/>
  </r>
  <r>
    <x v="0"/>
    <x v="1"/>
    <x v="21"/>
    <m/>
    <m/>
    <x v="0"/>
    <x v="0"/>
    <x v="0"/>
    <x v="0"/>
    <n v="0.01"/>
    <x v="2"/>
    <x v="2"/>
    <m/>
    <x v="0"/>
    <x v="0"/>
    <x v="1"/>
    <x v="1"/>
    <x v="3"/>
  </r>
  <r>
    <x v="0"/>
    <x v="1"/>
    <x v="21"/>
    <m/>
    <m/>
    <x v="0"/>
    <x v="0"/>
    <x v="0"/>
    <x v="0"/>
    <n v="0.01"/>
    <x v="2"/>
    <x v="2"/>
    <m/>
    <x v="0"/>
    <x v="0"/>
    <x v="0"/>
    <x v="0"/>
    <x v="3"/>
  </r>
  <r>
    <x v="0"/>
    <x v="1"/>
    <x v="21"/>
    <m/>
    <m/>
    <x v="0"/>
    <x v="0"/>
    <x v="0"/>
    <x v="0"/>
    <n v="0.01"/>
    <x v="2"/>
    <x v="2"/>
    <m/>
    <x v="0"/>
    <x v="0"/>
    <x v="0"/>
    <x v="0"/>
    <x v="3"/>
  </r>
  <r>
    <x v="0"/>
    <x v="1"/>
    <x v="21"/>
    <m/>
    <m/>
    <x v="0"/>
    <x v="0"/>
    <x v="0"/>
    <x v="0"/>
    <n v="0.01"/>
    <x v="2"/>
    <x v="2"/>
    <m/>
    <x v="0"/>
    <x v="0"/>
    <x v="2"/>
    <x v="2"/>
    <x v="3"/>
  </r>
  <r>
    <x v="0"/>
    <x v="1"/>
    <x v="21"/>
    <m/>
    <m/>
    <x v="0"/>
    <x v="0"/>
    <x v="0"/>
    <x v="0"/>
    <n v="0.01"/>
    <x v="2"/>
    <x v="2"/>
    <m/>
    <x v="0"/>
    <x v="0"/>
    <x v="3"/>
    <x v="3"/>
    <x v="3"/>
  </r>
  <r>
    <x v="0"/>
    <x v="1"/>
    <x v="21"/>
    <m/>
    <m/>
    <x v="0"/>
    <x v="0"/>
    <x v="0"/>
    <x v="0"/>
    <n v="0.01"/>
    <x v="2"/>
    <x v="2"/>
    <m/>
    <x v="0"/>
    <x v="0"/>
    <x v="4"/>
    <x v="4"/>
    <x v="3"/>
  </r>
  <r>
    <x v="0"/>
    <x v="1"/>
    <x v="22"/>
    <m/>
    <m/>
    <x v="0"/>
    <x v="0"/>
    <x v="0"/>
    <x v="0"/>
    <n v="0.01"/>
    <x v="2"/>
    <x v="2"/>
    <m/>
    <x v="0"/>
    <x v="0"/>
    <x v="1"/>
    <x v="1"/>
    <x v="3"/>
  </r>
  <r>
    <x v="0"/>
    <x v="1"/>
    <x v="22"/>
    <m/>
    <m/>
    <x v="0"/>
    <x v="0"/>
    <x v="0"/>
    <x v="0"/>
    <n v="0.01"/>
    <x v="2"/>
    <x v="2"/>
    <m/>
    <x v="0"/>
    <x v="0"/>
    <x v="0"/>
    <x v="0"/>
    <x v="3"/>
  </r>
  <r>
    <x v="0"/>
    <x v="1"/>
    <x v="22"/>
    <m/>
    <m/>
    <x v="0"/>
    <x v="0"/>
    <x v="0"/>
    <x v="0"/>
    <n v="0.01"/>
    <x v="2"/>
    <x v="2"/>
    <m/>
    <x v="0"/>
    <x v="0"/>
    <x v="0"/>
    <x v="0"/>
    <x v="3"/>
  </r>
  <r>
    <x v="0"/>
    <x v="1"/>
    <x v="22"/>
    <m/>
    <m/>
    <x v="0"/>
    <x v="0"/>
    <x v="0"/>
    <x v="0"/>
    <n v="0.01"/>
    <x v="2"/>
    <x v="2"/>
    <m/>
    <x v="0"/>
    <x v="0"/>
    <x v="2"/>
    <x v="2"/>
    <x v="3"/>
  </r>
  <r>
    <x v="0"/>
    <x v="1"/>
    <x v="22"/>
    <m/>
    <m/>
    <x v="0"/>
    <x v="0"/>
    <x v="0"/>
    <x v="0"/>
    <n v="0.01"/>
    <x v="2"/>
    <x v="2"/>
    <m/>
    <x v="0"/>
    <x v="0"/>
    <x v="3"/>
    <x v="3"/>
    <x v="3"/>
  </r>
  <r>
    <x v="0"/>
    <x v="1"/>
    <x v="22"/>
    <m/>
    <m/>
    <x v="0"/>
    <x v="0"/>
    <x v="0"/>
    <x v="0"/>
    <n v="0.01"/>
    <x v="2"/>
    <x v="2"/>
    <m/>
    <x v="0"/>
    <x v="0"/>
    <x v="4"/>
    <x v="4"/>
    <x v="3"/>
  </r>
  <r>
    <x v="0"/>
    <x v="1"/>
    <x v="23"/>
    <m/>
    <m/>
    <x v="0"/>
    <x v="0"/>
    <x v="0"/>
    <x v="0"/>
    <n v="0.01"/>
    <x v="2"/>
    <x v="2"/>
    <m/>
    <x v="0"/>
    <x v="0"/>
    <x v="1"/>
    <x v="1"/>
    <x v="3"/>
  </r>
  <r>
    <x v="0"/>
    <x v="1"/>
    <x v="23"/>
    <m/>
    <m/>
    <x v="0"/>
    <x v="0"/>
    <x v="0"/>
    <x v="0"/>
    <n v="0.01"/>
    <x v="2"/>
    <x v="2"/>
    <m/>
    <x v="0"/>
    <x v="0"/>
    <x v="0"/>
    <x v="0"/>
    <x v="3"/>
  </r>
  <r>
    <x v="0"/>
    <x v="1"/>
    <x v="23"/>
    <m/>
    <m/>
    <x v="0"/>
    <x v="0"/>
    <x v="0"/>
    <x v="0"/>
    <n v="0.01"/>
    <x v="2"/>
    <x v="2"/>
    <m/>
    <x v="0"/>
    <x v="0"/>
    <x v="0"/>
    <x v="0"/>
    <x v="3"/>
  </r>
  <r>
    <x v="0"/>
    <x v="1"/>
    <x v="23"/>
    <m/>
    <m/>
    <x v="0"/>
    <x v="0"/>
    <x v="0"/>
    <x v="0"/>
    <n v="0.01"/>
    <x v="2"/>
    <x v="2"/>
    <m/>
    <x v="0"/>
    <x v="0"/>
    <x v="2"/>
    <x v="2"/>
    <x v="3"/>
  </r>
  <r>
    <x v="0"/>
    <x v="1"/>
    <x v="23"/>
    <m/>
    <m/>
    <x v="0"/>
    <x v="0"/>
    <x v="0"/>
    <x v="0"/>
    <n v="0.01"/>
    <x v="2"/>
    <x v="2"/>
    <m/>
    <x v="0"/>
    <x v="0"/>
    <x v="3"/>
    <x v="3"/>
    <x v="3"/>
  </r>
  <r>
    <x v="0"/>
    <x v="1"/>
    <x v="23"/>
    <m/>
    <m/>
    <x v="0"/>
    <x v="0"/>
    <x v="0"/>
    <x v="0"/>
    <n v="0.01"/>
    <x v="2"/>
    <x v="2"/>
    <m/>
    <x v="0"/>
    <x v="0"/>
    <x v="4"/>
    <x v="4"/>
    <x v="3"/>
  </r>
  <r>
    <x v="0"/>
    <x v="2"/>
    <x v="3"/>
    <d v="2024-02-15T00:00:00"/>
    <d v="2024-03-15T00:00:00"/>
    <x v="1"/>
    <x v="1"/>
    <x v="1"/>
    <x v="0"/>
    <n v="-488.63"/>
    <x v="0"/>
    <x v="0"/>
    <s v="REF. A TAXA DO BOMBEIRO , RUA CAPITÃƒO CARLOS 209"/>
    <x v="0"/>
    <x v="0"/>
    <x v="0"/>
    <x v="0"/>
    <x v="0"/>
  </r>
  <r>
    <x v="0"/>
    <x v="2"/>
    <x v="4"/>
    <d v="2024-02-15T00:00:00"/>
    <d v="2024-04-15T00:00:00"/>
    <x v="1"/>
    <x v="2"/>
    <x v="1"/>
    <x v="0"/>
    <n v="-488.63"/>
    <x v="0"/>
    <x v="0"/>
    <s v="REF. A TAXA DO BOMBEIRO , RUA CAPITÃƒO CARLOS 209"/>
    <x v="0"/>
    <x v="0"/>
    <x v="0"/>
    <x v="0"/>
    <x v="1"/>
  </r>
  <r>
    <x v="0"/>
    <x v="2"/>
    <x v="5"/>
    <d v="2024-02-15T00:00:00"/>
    <d v="2024-05-15T00:00:00"/>
    <x v="1"/>
    <x v="3"/>
    <x v="1"/>
    <x v="0"/>
    <n v="-488.63"/>
    <x v="0"/>
    <x v="0"/>
    <s v="REF. A TAXA DO BOMBEIRO , RUA CAPITÃƒO CARLOS 209"/>
    <x v="0"/>
    <x v="0"/>
    <x v="0"/>
    <x v="0"/>
    <x v="1"/>
  </r>
  <r>
    <x v="0"/>
    <x v="2"/>
    <x v="6"/>
    <d v="2024-02-15T00:00:00"/>
    <d v="2024-06-15T00:00:00"/>
    <x v="1"/>
    <x v="4"/>
    <x v="1"/>
    <x v="0"/>
    <n v="-488.63"/>
    <x v="0"/>
    <x v="0"/>
    <s v="REF. A TAXA DO BOMBEIRO , RUA CAPITÃƒO CARLOS 209"/>
    <x v="0"/>
    <x v="0"/>
    <x v="0"/>
    <x v="0"/>
    <x v="1"/>
  </r>
  <r>
    <x v="0"/>
    <x v="2"/>
    <x v="7"/>
    <d v="2024-02-15T00:00:00"/>
    <d v="2024-07-15T00:00:00"/>
    <x v="1"/>
    <x v="5"/>
    <x v="1"/>
    <x v="0"/>
    <n v="-488.63"/>
    <x v="0"/>
    <x v="0"/>
    <s v="REF. A TAXA DO BOMBEIRO , RUA CAPITÃƒO CARLOS 209"/>
    <x v="0"/>
    <x v="0"/>
    <x v="0"/>
    <x v="0"/>
    <x v="2"/>
  </r>
  <r>
    <x v="0"/>
    <x v="3"/>
    <x v="0"/>
    <d v="2024-01-11T00:00:00"/>
    <d v="2024-01-11T00:00:00"/>
    <x v="2"/>
    <x v="6"/>
    <x v="2"/>
    <x v="0"/>
    <n v="-1600"/>
    <x v="1"/>
    <x v="1"/>
    <s v="REF. DESPESAS COM ALUGUEL  CADEG"/>
    <x v="0"/>
    <x v="0"/>
    <x v="0"/>
    <x v="0"/>
    <x v="0"/>
  </r>
  <r>
    <x v="0"/>
    <x v="3"/>
    <x v="1"/>
    <d v="2024-02-11T00:00:00"/>
    <d v="2024-02-11T00:00:00"/>
    <x v="3"/>
    <x v="6"/>
    <x v="2"/>
    <x v="0"/>
    <n v="-1600"/>
    <x v="1"/>
    <x v="1"/>
    <s v="REF. DESPESAS COM ALUGUEL  CADEG"/>
    <x v="0"/>
    <x v="0"/>
    <x v="0"/>
    <x v="0"/>
    <x v="0"/>
  </r>
  <r>
    <x v="0"/>
    <x v="3"/>
    <x v="4"/>
    <d v="2024-04-11T00:00:00"/>
    <d v="2024-04-11T00:00:00"/>
    <x v="4"/>
    <x v="6"/>
    <x v="2"/>
    <x v="0"/>
    <n v="-1600"/>
    <x v="1"/>
    <x v="1"/>
    <s v="REF. DESPESAS COM ALUGUEL  CADEG"/>
    <x v="0"/>
    <x v="0"/>
    <x v="0"/>
    <x v="0"/>
    <x v="1"/>
  </r>
  <r>
    <x v="0"/>
    <x v="3"/>
    <x v="5"/>
    <d v="2024-05-11T00:00:00"/>
    <d v="2024-05-11T00:00:00"/>
    <x v="5"/>
    <x v="6"/>
    <x v="2"/>
    <x v="0"/>
    <n v="-1600"/>
    <x v="1"/>
    <x v="1"/>
    <s v="REF. DESPESAS COM ALUGUEL  CADEG"/>
    <x v="0"/>
    <x v="0"/>
    <x v="0"/>
    <x v="0"/>
    <x v="1"/>
  </r>
  <r>
    <x v="0"/>
    <x v="3"/>
    <x v="6"/>
    <d v="2024-06-11T00:00:00"/>
    <d v="2024-06-11T00:00:00"/>
    <x v="6"/>
    <x v="6"/>
    <x v="2"/>
    <x v="0"/>
    <n v="-1600"/>
    <x v="1"/>
    <x v="1"/>
    <s v="REF. DESPESAS COM ALUGUEL  CADEG"/>
    <x v="0"/>
    <x v="0"/>
    <x v="0"/>
    <x v="0"/>
    <x v="1"/>
  </r>
  <r>
    <x v="0"/>
    <x v="3"/>
    <x v="7"/>
    <d v="2024-07-11T00:00:00"/>
    <d v="2024-07-11T00:00:00"/>
    <x v="7"/>
    <x v="6"/>
    <x v="2"/>
    <x v="0"/>
    <n v="-1600"/>
    <x v="1"/>
    <x v="1"/>
    <s v="REF. DESPESAS COM ALUGUEL  CADEG"/>
    <x v="0"/>
    <x v="0"/>
    <x v="0"/>
    <x v="0"/>
    <x v="2"/>
  </r>
  <r>
    <x v="0"/>
    <x v="3"/>
    <x v="8"/>
    <d v="2024-08-11T00:00:00"/>
    <d v="2024-08-11T00:00:00"/>
    <x v="8"/>
    <x v="6"/>
    <x v="2"/>
    <x v="0"/>
    <n v="-1600"/>
    <x v="1"/>
    <x v="1"/>
    <s v="REF. DESPESAS COM ALUGUEL  CADEG"/>
    <x v="0"/>
    <x v="0"/>
    <x v="0"/>
    <x v="0"/>
    <x v="2"/>
  </r>
  <r>
    <x v="0"/>
    <x v="3"/>
    <x v="9"/>
    <d v="2024-09-11T00:00:00"/>
    <d v="2024-09-11T00:00:00"/>
    <x v="9"/>
    <x v="6"/>
    <x v="2"/>
    <x v="0"/>
    <n v="-1600"/>
    <x v="1"/>
    <x v="1"/>
    <s v="REF. DESPESAS COM ALUGUEL  CADEG"/>
    <x v="0"/>
    <x v="0"/>
    <x v="0"/>
    <x v="0"/>
    <x v="2"/>
  </r>
  <r>
    <x v="0"/>
    <x v="3"/>
    <x v="10"/>
    <d v="2024-10-11T00:00:00"/>
    <d v="2024-10-11T00:00:00"/>
    <x v="10"/>
    <x v="6"/>
    <x v="2"/>
    <x v="0"/>
    <n v="-1600"/>
    <x v="1"/>
    <x v="1"/>
    <s v="REF. DESPESAS COM ALUGUEL  CADEG"/>
    <x v="0"/>
    <x v="0"/>
    <x v="0"/>
    <x v="0"/>
    <x v="3"/>
  </r>
  <r>
    <x v="0"/>
    <x v="3"/>
    <x v="11"/>
    <d v="2024-11-11T00:00:00"/>
    <d v="2024-11-11T00:00:00"/>
    <x v="11"/>
    <x v="6"/>
    <x v="2"/>
    <x v="0"/>
    <n v="-1600"/>
    <x v="1"/>
    <x v="1"/>
    <s v="REF. DESPESAS COM ALUGUEL  CADEG"/>
    <x v="0"/>
    <x v="0"/>
    <x v="0"/>
    <x v="0"/>
    <x v="3"/>
  </r>
  <r>
    <x v="0"/>
    <x v="3"/>
    <x v="12"/>
    <d v="2024-12-11T00:00:00"/>
    <d v="2024-12-11T00:00:00"/>
    <x v="12"/>
    <x v="6"/>
    <x v="2"/>
    <x v="0"/>
    <n v="-1600"/>
    <x v="1"/>
    <x v="1"/>
    <s v="REF. DESPESAS COM ALUGUEL  CADEG"/>
    <x v="0"/>
    <x v="0"/>
    <x v="0"/>
    <x v="0"/>
    <x v="3"/>
  </r>
  <r>
    <x v="0"/>
    <x v="4"/>
    <x v="1"/>
    <d v="2024-02-07T00:00:00"/>
    <d v="2024-03-06T00:00:00"/>
    <x v="13"/>
    <x v="6"/>
    <x v="3"/>
    <x v="0"/>
    <n v="-406.96"/>
    <x v="3"/>
    <x v="3"/>
    <s v="REF. CONTA LUZ  FEVEREIRO/2024,   RUA CAPITÃƒO CARLOS 209 BONSUCESSO - CEP: 21042-450"/>
    <x v="0"/>
    <x v="0"/>
    <x v="0"/>
    <x v="0"/>
    <x v="0"/>
  </r>
  <r>
    <x v="0"/>
    <x v="4"/>
    <x v="1"/>
    <d v="2024-04-08T00:00:00"/>
    <d v="2024-04-08T00:00:00"/>
    <x v="14"/>
    <x v="6"/>
    <x v="3"/>
    <x v="0"/>
    <n v="-458.04"/>
    <x v="3"/>
    <x v="3"/>
    <s v="REF. CONTA LUZ  FEVEREIRO/2024,   RUA CAPITÃƒO CARLOS 209 BONSUCESSO - CEP: 21042-450"/>
    <x v="0"/>
    <x v="0"/>
    <x v="0"/>
    <x v="0"/>
    <x v="0"/>
  </r>
  <r>
    <x v="0"/>
    <x v="4"/>
    <x v="4"/>
    <d v="2024-05-08T00:00:00"/>
    <d v="2024-06-06T00:00:00"/>
    <x v="15"/>
    <x v="6"/>
    <x v="3"/>
    <x v="0"/>
    <n v="-512.05999999999995"/>
    <x v="3"/>
    <x v="3"/>
    <s v="REF. CONTA LUZ  ABR/2024,   RUA CAPITÃƒO CARLOS 209 BONSUCESSO - CEP: 21042-450"/>
    <x v="0"/>
    <x v="0"/>
    <x v="0"/>
    <x v="0"/>
    <x v="1"/>
  </r>
  <r>
    <x v="0"/>
    <x v="4"/>
    <x v="6"/>
    <d v="2024-06-07T00:00:00"/>
    <d v="2024-07-08T00:00:00"/>
    <x v="16"/>
    <x v="6"/>
    <x v="3"/>
    <x v="0"/>
    <n v="-391.9"/>
    <x v="3"/>
    <x v="3"/>
    <s v="REF. CONTA LUZ  JUN/2024,   RUA CAPITÃƒO CARLOS 209 BONSUCESSO - CEP: 21042-450"/>
    <x v="0"/>
    <x v="0"/>
    <x v="0"/>
    <x v="0"/>
    <x v="1"/>
  </r>
  <r>
    <x v="0"/>
    <x v="4"/>
    <x v="7"/>
    <d v="2024-07-10T00:00:00"/>
    <d v="2024-08-06T00:00:00"/>
    <x v="17"/>
    <x v="6"/>
    <x v="3"/>
    <x v="0"/>
    <n v="-412.81"/>
    <x v="3"/>
    <x v="3"/>
    <s v="REF. CONTA LUZ  JUN/2024,   RUA CAPITÃƒO CARLOS 209 BONSUCESSO - CEP: 21042-450"/>
    <x v="0"/>
    <x v="0"/>
    <x v="0"/>
    <x v="0"/>
    <x v="2"/>
  </r>
  <r>
    <x v="0"/>
    <x v="4"/>
    <x v="8"/>
    <d v="2024-08-09T00:00:00"/>
    <d v="2024-09-26T00:00:00"/>
    <x v="18"/>
    <x v="6"/>
    <x v="3"/>
    <x v="0"/>
    <n v="-385.53"/>
    <x v="3"/>
    <x v="3"/>
    <s v="REF. CONTA LUZ  AGO/2024,   RUA CAPITÃƒO CARLOS 209 BONSUCESSO - CEP: 21042-450"/>
    <x v="0"/>
    <x v="0"/>
    <x v="0"/>
    <x v="0"/>
    <x v="2"/>
  </r>
  <r>
    <x v="0"/>
    <x v="4"/>
    <x v="10"/>
    <d v="2024-10-10T00:00:00"/>
    <d v="2024-11-06T00:00:00"/>
    <x v="19"/>
    <x v="6"/>
    <x v="3"/>
    <x v="0"/>
    <n v="-364.04"/>
    <x v="3"/>
    <x v="3"/>
    <s v="REF. CONTA LUZ  OUT/2024,   RUA CAPITÃƒO CARLOS 209 BONSUCESSO - CEP: 21042-450"/>
    <x v="0"/>
    <x v="0"/>
    <x v="0"/>
    <x v="0"/>
    <x v="3"/>
  </r>
  <r>
    <x v="0"/>
    <x v="4"/>
    <x v="11"/>
    <d v="2024-11-11T00:00:00"/>
    <d v="2024-12-06T00:00:00"/>
    <x v="20"/>
    <x v="6"/>
    <x v="3"/>
    <x v="0"/>
    <n v="-466.41"/>
    <x v="3"/>
    <x v="3"/>
    <s v="REF. CONTA LUZ  NOV/2024,   RUA CAPITÃƒO CARLOS 209 BONSUCESSO - CEP: 21042-450"/>
    <x v="0"/>
    <x v="0"/>
    <x v="0"/>
    <x v="0"/>
    <x v="3"/>
  </r>
  <r>
    <x v="0"/>
    <x v="4"/>
    <x v="12"/>
    <d v="2024-12-12T00:00:00"/>
    <d v="2025-01-06T00:00:00"/>
    <x v="21"/>
    <x v="6"/>
    <x v="3"/>
    <x v="0"/>
    <n v="-524.24"/>
    <x v="3"/>
    <x v="3"/>
    <s v="REF. CONTA LUZ  DEZ/2024,   RUA CAPITÃƒO CARLOS 209 BONSUCESSO - CEP: 21042-450"/>
    <x v="0"/>
    <x v="0"/>
    <x v="0"/>
    <x v="0"/>
    <x v="3"/>
  </r>
  <r>
    <x v="0"/>
    <x v="4"/>
    <x v="2"/>
    <d v="2025-01-09T00:00:00"/>
    <d v="2025-02-06T00:00:00"/>
    <x v="22"/>
    <x v="6"/>
    <x v="3"/>
    <x v="0"/>
    <n v="-341.43"/>
    <x v="3"/>
    <x v="3"/>
    <s v="light serralheria - CAPITAO CARLOS "/>
    <x v="0"/>
    <x v="0"/>
    <x v="0"/>
    <x v="0"/>
    <x v="0"/>
  </r>
  <r>
    <x v="0"/>
    <x v="4"/>
    <x v="13"/>
    <d v="2025-02-07T00:00:00"/>
    <d v="2025-03-06T00:00:00"/>
    <x v="23"/>
    <x v="6"/>
    <x v="3"/>
    <x v="1"/>
    <n v="-329.21"/>
    <x v="3"/>
    <x v="3"/>
    <s v="light serralheria - CAPITAO CARLOS "/>
    <x v="0"/>
    <x v="0"/>
    <x v="0"/>
    <x v="0"/>
    <x v="0"/>
  </r>
  <r>
    <x v="0"/>
    <x v="5"/>
    <x v="3"/>
    <m/>
    <m/>
    <x v="0"/>
    <x v="0"/>
    <x v="0"/>
    <x v="0"/>
    <n v="-30"/>
    <x v="4"/>
    <x v="4"/>
    <s v="Reclassificação Custo x Despesa (Ajuste classificação tipo de negócio) 250"/>
    <x v="0"/>
    <x v="0"/>
    <x v="3"/>
    <x v="3"/>
    <x v="0"/>
  </r>
  <r>
    <x v="0"/>
    <x v="5"/>
    <x v="3"/>
    <m/>
    <m/>
    <x v="0"/>
    <x v="0"/>
    <x v="0"/>
    <x v="0"/>
    <n v="30"/>
    <x v="2"/>
    <x v="2"/>
    <s v="Reclassificação Custo x Despesa (Ajuste classificação tipo de negócio) 218"/>
    <x v="0"/>
    <x v="0"/>
    <x v="3"/>
    <x v="3"/>
    <x v="0"/>
  </r>
  <r>
    <x v="0"/>
    <x v="5"/>
    <x v="4"/>
    <m/>
    <m/>
    <x v="0"/>
    <x v="0"/>
    <x v="0"/>
    <x v="0"/>
    <n v="-9400"/>
    <x v="5"/>
    <x v="5"/>
    <s v="Reclassificação Custo x Despesa (Ajuste classificação tipo de negócio) 295"/>
    <x v="0"/>
    <x v="0"/>
    <x v="0"/>
    <x v="0"/>
    <x v="1"/>
  </r>
  <r>
    <x v="0"/>
    <x v="5"/>
    <x v="4"/>
    <m/>
    <m/>
    <x v="0"/>
    <x v="0"/>
    <x v="0"/>
    <x v="0"/>
    <n v="-7500"/>
    <x v="5"/>
    <x v="5"/>
    <s v="Reclassificação Custo x Despesa (Ajuste classificação tipo de negócio) 296"/>
    <x v="0"/>
    <x v="0"/>
    <x v="0"/>
    <x v="0"/>
    <x v="1"/>
  </r>
  <r>
    <x v="0"/>
    <x v="5"/>
    <x v="4"/>
    <m/>
    <m/>
    <x v="0"/>
    <x v="0"/>
    <x v="0"/>
    <x v="0"/>
    <n v="7500"/>
    <x v="5"/>
    <x v="5"/>
    <s v="Reclassificação Custo x Despesa (Ajuste classificação tipo de negócio) 291"/>
    <x v="0"/>
    <x v="0"/>
    <x v="0"/>
    <x v="0"/>
    <x v="1"/>
  </r>
  <r>
    <x v="0"/>
    <x v="5"/>
    <x v="4"/>
    <m/>
    <m/>
    <x v="0"/>
    <x v="0"/>
    <x v="0"/>
    <x v="0"/>
    <n v="9400"/>
    <x v="5"/>
    <x v="5"/>
    <s v="Reclassificação Custo x Despesa (Ajuste classificação tipo de negócio) 290"/>
    <x v="0"/>
    <x v="0"/>
    <x v="0"/>
    <x v="0"/>
    <x v="1"/>
  </r>
  <r>
    <x v="0"/>
    <x v="5"/>
    <x v="5"/>
    <m/>
    <m/>
    <x v="0"/>
    <x v="0"/>
    <x v="0"/>
    <x v="0"/>
    <n v="-15000"/>
    <x v="5"/>
    <x v="5"/>
    <s v="Reclassificação Custo x Despesa (Ajuste classificação tipo de negócio) 297"/>
    <x v="0"/>
    <x v="0"/>
    <x v="0"/>
    <x v="0"/>
    <x v="1"/>
  </r>
  <r>
    <x v="0"/>
    <x v="5"/>
    <x v="5"/>
    <m/>
    <m/>
    <x v="0"/>
    <x v="0"/>
    <x v="0"/>
    <x v="0"/>
    <n v="-105.6"/>
    <x v="4"/>
    <x v="4"/>
    <s v="Reclassificação Custo x Despesa (Ajuste classificação tipo de negócio) 259"/>
    <x v="0"/>
    <x v="0"/>
    <x v="0"/>
    <x v="0"/>
    <x v="1"/>
  </r>
  <r>
    <x v="0"/>
    <x v="5"/>
    <x v="5"/>
    <m/>
    <m/>
    <x v="0"/>
    <x v="0"/>
    <x v="0"/>
    <x v="0"/>
    <n v="105.6"/>
    <x v="2"/>
    <x v="2"/>
    <s v="Reclassificação Custo x Despesa (Ajuste classificação tipo de negócio) 227"/>
    <x v="0"/>
    <x v="0"/>
    <x v="0"/>
    <x v="0"/>
    <x v="1"/>
  </r>
  <r>
    <x v="0"/>
    <x v="5"/>
    <x v="5"/>
    <m/>
    <m/>
    <x v="0"/>
    <x v="0"/>
    <x v="0"/>
    <x v="0"/>
    <n v="15000"/>
    <x v="5"/>
    <x v="5"/>
    <s v="Reclassificação Custo x Despesa (Ajuste classificação tipo de negócio) 292"/>
    <x v="0"/>
    <x v="0"/>
    <x v="0"/>
    <x v="0"/>
    <x v="1"/>
  </r>
  <r>
    <x v="0"/>
    <x v="5"/>
    <x v="6"/>
    <m/>
    <m/>
    <x v="0"/>
    <x v="0"/>
    <x v="0"/>
    <x v="0"/>
    <n v="-15000"/>
    <x v="5"/>
    <x v="5"/>
    <s v="Reclassificação Custo x Despesa (Ajuste classificação tipo de negócio) 298"/>
    <x v="0"/>
    <x v="0"/>
    <x v="0"/>
    <x v="0"/>
    <x v="1"/>
  </r>
  <r>
    <x v="0"/>
    <x v="5"/>
    <x v="6"/>
    <m/>
    <m/>
    <x v="0"/>
    <x v="0"/>
    <x v="0"/>
    <x v="0"/>
    <n v="-220"/>
    <x v="4"/>
    <x v="4"/>
    <s v="Reclassificação Custo x Despesa (Ajuste classificação tipo de negócio) 260"/>
    <x v="0"/>
    <x v="0"/>
    <x v="2"/>
    <x v="2"/>
    <x v="1"/>
  </r>
  <r>
    <x v="0"/>
    <x v="5"/>
    <x v="6"/>
    <m/>
    <m/>
    <x v="0"/>
    <x v="0"/>
    <x v="0"/>
    <x v="0"/>
    <n v="220"/>
    <x v="2"/>
    <x v="2"/>
    <s v="Reclassificação Custo x Despesa (Ajuste classificação tipo de negócio) 228"/>
    <x v="0"/>
    <x v="0"/>
    <x v="2"/>
    <x v="2"/>
    <x v="1"/>
  </r>
  <r>
    <x v="0"/>
    <x v="5"/>
    <x v="6"/>
    <m/>
    <m/>
    <x v="0"/>
    <x v="0"/>
    <x v="0"/>
    <x v="0"/>
    <n v="15000"/>
    <x v="5"/>
    <x v="5"/>
    <s v="Reclassificação Custo x Despesa (Ajuste classificação tipo de negócio) 293"/>
    <x v="0"/>
    <x v="0"/>
    <x v="0"/>
    <x v="0"/>
    <x v="1"/>
  </r>
  <r>
    <x v="0"/>
    <x v="5"/>
    <x v="7"/>
    <m/>
    <m/>
    <x v="0"/>
    <x v="0"/>
    <x v="0"/>
    <x v="0"/>
    <n v="-88.31"/>
    <x v="5"/>
    <x v="5"/>
    <s v="Reclassificação Custo x Despesa (Ajuste classificação tipo de negócio) 299"/>
    <x v="0"/>
    <x v="0"/>
    <x v="0"/>
    <x v="0"/>
    <x v="2"/>
  </r>
  <r>
    <x v="0"/>
    <x v="5"/>
    <x v="7"/>
    <m/>
    <m/>
    <x v="0"/>
    <x v="0"/>
    <x v="0"/>
    <x v="0"/>
    <n v="88.31"/>
    <x v="5"/>
    <x v="5"/>
    <s v="Reclassificação Custo x Despesa (Ajuste classificação tipo de negócio) 294"/>
    <x v="0"/>
    <x v="0"/>
    <x v="0"/>
    <x v="0"/>
    <x v="2"/>
  </r>
  <r>
    <x v="1"/>
    <x v="6"/>
    <x v="7"/>
    <d v="2024-07-10T00:00:00"/>
    <d v="2024-08-10T00:00:00"/>
    <x v="24"/>
    <x v="6"/>
    <x v="2"/>
    <x v="0"/>
    <n v="-16000"/>
    <x v="1"/>
    <x v="1"/>
    <s v="REF. ALUGUEL GALPÃƒO DERÃ‰"/>
    <x v="0"/>
    <x v="0"/>
    <x v="0"/>
    <x v="0"/>
    <x v="2"/>
  </r>
  <r>
    <x v="1"/>
    <x v="6"/>
    <x v="7"/>
    <d v="2024-07-24T00:00:00"/>
    <d v="2024-07-24T00:00:00"/>
    <x v="25"/>
    <x v="6"/>
    <x v="4"/>
    <x v="0"/>
    <n v="-80"/>
    <x v="6"/>
    <x v="6"/>
    <s v="REF. ADAPTADOR"/>
    <x v="0"/>
    <x v="0"/>
    <x v="0"/>
    <x v="0"/>
    <x v="2"/>
  </r>
  <r>
    <x v="1"/>
    <x v="6"/>
    <x v="7"/>
    <d v="2024-07-29T00:00:00"/>
    <d v="2024-07-29T00:00:00"/>
    <x v="26"/>
    <x v="6"/>
    <x v="4"/>
    <x v="0"/>
    <n v="-96"/>
    <x v="2"/>
    <x v="2"/>
    <s v="REF. CUSTOS COM OPERACIONAL, GERENCIA TÃ‰CNICA E PATRIMONIO"/>
    <x v="0"/>
    <x v="0"/>
    <x v="0"/>
    <x v="0"/>
    <x v="2"/>
  </r>
  <r>
    <x v="1"/>
    <x v="6"/>
    <x v="8"/>
    <d v="2024-08-25T00:00:00"/>
    <d v="2024-09-10T00:00:00"/>
    <x v="27"/>
    <x v="6"/>
    <x v="2"/>
    <x v="0"/>
    <n v="-16000"/>
    <x v="1"/>
    <x v="1"/>
    <s v="REF. ALUGUEL GALPÃƒO DERÃ‰"/>
    <x v="0"/>
    <x v="0"/>
    <x v="0"/>
    <x v="0"/>
    <x v="2"/>
  </r>
  <r>
    <x v="1"/>
    <x v="6"/>
    <x v="9"/>
    <d v="2024-09-02T00:00:00"/>
    <d v="2024-09-02T00:00:00"/>
    <x v="28"/>
    <x v="6"/>
    <x v="4"/>
    <x v="0"/>
    <n v="-43"/>
    <x v="4"/>
    <x v="4"/>
    <s v="REF. CADEADO"/>
    <x v="0"/>
    <x v="0"/>
    <x v="0"/>
    <x v="0"/>
    <x v="2"/>
  </r>
  <r>
    <x v="1"/>
    <x v="6"/>
    <x v="9"/>
    <d v="2024-09-02T00:00:00"/>
    <d v="2024-09-02T00:00:00"/>
    <x v="29"/>
    <x v="6"/>
    <x v="4"/>
    <x v="0"/>
    <n v="-13.07"/>
    <x v="2"/>
    <x v="2"/>
    <s v="REF. CAFE"/>
    <x v="0"/>
    <x v="0"/>
    <x v="0"/>
    <x v="0"/>
    <x v="2"/>
  </r>
  <r>
    <x v="1"/>
    <x v="6"/>
    <x v="9"/>
    <d v="2024-09-02T00:00:00"/>
    <d v="2024-10-01T00:00:00"/>
    <x v="30"/>
    <x v="7"/>
    <x v="4"/>
    <x v="0"/>
    <n v="-1391.3"/>
    <x v="1"/>
    <x v="1"/>
    <s v="REF. DESPESA SEGURANÃ‡A - DERÃ‰ - "/>
    <x v="0"/>
    <x v="0"/>
    <x v="0"/>
    <x v="0"/>
    <x v="2"/>
  </r>
  <r>
    <x v="1"/>
    <x v="6"/>
    <x v="9"/>
    <d v="2024-09-02T00:00:00"/>
    <d v="2024-10-01T00:00:00"/>
    <x v="30"/>
    <x v="8"/>
    <x v="4"/>
    <x v="0"/>
    <n v="-1391.3"/>
    <x v="1"/>
    <x v="1"/>
    <s v="REF. DESPESA SEGURANÃ‡A - DERÃ‰ - "/>
    <x v="0"/>
    <x v="0"/>
    <x v="0"/>
    <x v="0"/>
    <x v="2"/>
  </r>
  <r>
    <x v="1"/>
    <x v="6"/>
    <x v="9"/>
    <d v="2024-09-02T00:00:00"/>
    <d v="2024-10-01T00:00:00"/>
    <x v="30"/>
    <x v="9"/>
    <x v="4"/>
    <x v="0"/>
    <n v="-1391.3"/>
    <x v="1"/>
    <x v="1"/>
    <s v="REF. DESPESA SEGURANÃ‡A - DERÃ‰ - "/>
    <x v="0"/>
    <x v="0"/>
    <x v="0"/>
    <x v="0"/>
    <x v="2"/>
  </r>
  <r>
    <x v="1"/>
    <x v="6"/>
    <x v="9"/>
    <d v="2024-09-02T00:00:00"/>
    <d v="2024-10-01T00:00:00"/>
    <x v="30"/>
    <x v="10"/>
    <x v="4"/>
    <x v="0"/>
    <n v="-1391.3"/>
    <x v="1"/>
    <x v="1"/>
    <s v="REF. DESPESA SEGURANÃ‡A - DERÃ‰ - "/>
    <x v="0"/>
    <x v="0"/>
    <x v="0"/>
    <x v="0"/>
    <x v="2"/>
  </r>
  <r>
    <x v="1"/>
    <x v="6"/>
    <x v="9"/>
    <d v="2024-09-02T00:00:00"/>
    <d v="2024-10-10T00:00:00"/>
    <x v="30"/>
    <x v="11"/>
    <x v="4"/>
    <x v="0"/>
    <n v="-2318.84"/>
    <x v="1"/>
    <x v="1"/>
    <s v="REF. DESPESA SEGURANÃ‡A - DERÃ‰ - "/>
    <x v="0"/>
    <x v="0"/>
    <x v="0"/>
    <x v="0"/>
    <x v="2"/>
  </r>
  <r>
    <x v="1"/>
    <x v="6"/>
    <x v="9"/>
    <d v="2024-09-02T00:00:00"/>
    <d v="2024-10-10T00:00:00"/>
    <x v="30"/>
    <x v="12"/>
    <x v="4"/>
    <x v="0"/>
    <n v="-1623.19"/>
    <x v="1"/>
    <x v="1"/>
    <s v="REF. DESPESA SEGURANÃ‡A - DERÃ‰ - "/>
    <x v="0"/>
    <x v="0"/>
    <x v="0"/>
    <x v="0"/>
    <x v="2"/>
  </r>
  <r>
    <x v="1"/>
    <x v="6"/>
    <x v="9"/>
    <d v="2024-09-02T00:00:00"/>
    <d v="2024-10-10T00:00:00"/>
    <x v="30"/>
    <x v="13"/>
    <x v="4"/>
    <x v="0"/>
    <n v="-1391.3"/>
    <x v="1"/>
    <x v="1"/>
    <s v="REF. DESPESA SEGURANÃ‡A - DERÃ‰ - "/>
    <x v="0"/>
    <x v="0"/>
    <x v="0"/>
    <x v="0"/>
    <x v="2"/>
  </r>
  <r>
    <x v="1"/>
    <x v="6"/>
    <x v="9"/>
    <d v="2024-09-02T00:00:00"/>
    <d v="2024-10-10T00:00:00"/>
    <x v="30"/>
    <x v="14"/>
    <x v="4"/>
    <x v="0"/>
    <n v="-3710.14"/>
    <x v="1"/>
    <x v="1"/>
    <s v="REF. DESPESA SEGURANÃ‡A - DERÃ‰ - "/>
    <x v="0"/>
    <x v="0"/>
    <x v="0"/>
    <x v="0"/>
    <x v="2"/>
  </r>
  <r>
    <x v="1"/>
    <x v="6"/>
    <x v="9"/>
    <d v="2024-09-02T00:00:00"/>
    <d v="2024-10-20T00:00:00"/>
    <x v="30"/>
    <x v="15"/>
    <x v="4"/>
    <x v="0"/>
    <n v="-1391.3"/>
    <x v="1"/>
    <x v="1"/>
    <s v="REF. DESPESA SEGURANÃ‡A - DERÃ‰ - "/>
    <x v="0"/>
    <x v="0"/>
    <x v="0"/>
    <x v="0"/>
    <x v="2"/>
  </r>
  <r>
    <x v="1"/>
    <x v="6"/>
    <x v="9"/>
    <d v="2024-09-24T00:00:00"/>
    <d v="2024-09-24T00:00:00"/>
    <x v="31"/>
    <x v="6"/>
    <x v="4"/>
    <x v="0"/>
    <n v="-32"/>
    <x v="4"/>
    <x v="4"/>
    <s v="REF. CADEADO"/>
    <x v="0"/>
    <x v="0"/>
    <x v="0"/>
    <x v="0"/>
    <x v="2"/>
  </r>
  <r>
    <x v="1"/>
    <x v="6"/>
    <x v="10"/>
    <d v="2024-10-01T00:00:00"/>
    <d v="2024-10-01T00:00:00"/>
    <x v="32"/>
    <x v="6"/>
    <x v="4"/>
    <x v="0"/>
    <n v="-40"/>
    <x v="4"/>
    <x v="4"/>
    <s v="REF. COPIA DE CHAVES"/>
    <x v="0"/>
    <x v="0"/>
    <x v="0"/>
    <x v="0"/>
    <x v="3"/>
  </r>
  <r>
    <x v="1"/>
    <x v="6"/>
    <x v="10"/>
    <d v="2024-10-02T00:00:00"/>
    <d v="2024-11-01T00:00:00"/>
    <x v="33"/>
    <x v="7"/>
    <x v="4"/>
    <x v="0"/>
    <n v="-1391.3"/>
    <x v="1"/>
    <x v="1"/>
    <s v="REF. DESPESA SEGURANÃ‡A - DERÃ‰ - "/>
    <x v="0"/>
    <x v="0"/>
    <x v="0"/>
    <x v="0"/>
    <x v="3"/>
  </r>
  <r>
    <x v="1"/>
    <x v="6"/>
    <x v="10"/>
    <d v="2024-10-02T00:00:00"/>
    <d v="2024-11-01T00:00:00"/>
    <x v="33"/>
    <x v="8"/>
    <x v="4"/>
    <x v="0"/>
    <n v="-1391.3"/>
    <x v="1"/>
    <x v="1"/>
    <s v="REF. DESPESA SEGURANÃ‡A - DERÃ‰ - "/>
    <x v="0"/>
    <x v="0"/>
    <x v="0"/>
    <x v="0"/>
    <x v="3"/>
  </r>
  <r>
    <x v="1"/>
    <x v="6"/>
    <x v="10"/>
    <d v="2024-10-02T00:00:00"/>
    <d v="2024-11-01T00:00:00"/>
    <x v="33"/>
    <x v="9"/>
    <x v="4"/>
    <x v="0"/>
    <n v="-1391.3"/>
    <x v="1"/>
    <x v="1"/>
    <s v="REF. DESPESA SEGURANÃ‡A - DERÃ‰ - "/>
    <x v="0"/>
    <x v="0"/>
    <x v="0"/>
    <x v="0"/>
    <x v="3"/>
  </r>
  <r>
    <x v="1"/>
    <x v="6"/>
    <x v="10"/>
    <d v="2024-10-02T00:00:00"/>
    <d v="2024-11-01T00:00:00"/>
    <x v="33"/>
    <x v="10"/>
    <x v="4"/>
    <x v="0"/>
    <n v="-1391.3"/>
    <x v="1"/>
    <x v="1"/>
    <s v="REF. DESPESA SEGURANÃ‡A - DERÃ‰ - "/>
    <x v="0"/>
    <x v="0"/>
    <x v="0"/>
    <x v="0"/>
    <x v="3"/>
  </r>
  <r>
    <x v="1"/>
    <x v="6"/>
    <x v="10"/>
    <d v="2024-10-02T00:00:00"/>
    <d v="2024-11-02T00:00:00"/>
    <x v="33"/>
    <x v="11"/>
    <x v="4"/>
    <x v="0"/>
    <n v="-2318.84"/>
    <x v="1"/>
    <x v="1"/>
    <s v="REF. DESPESA SEGURANÃ‡A - DERÃ‰ - "/>
    <x v="0"/>
    <x v="0"/>
    <x v="0"/>
    <x v="0"/>
    <x v="3"/>
  </r>
  <r>
    <x v="1"/>
    <x v="6"/>
    <x v="10"/>
    <d v="2024-10-02T00:00:00"/>
    <d v="2024-11-02T00:00:00"/>
    <x v="33"/>
    <x v="12"/>
    <x v="4"/>
    <x v="0"/>
    <n v="-1623.19"/>
    <x v="1"/>
    <x v="1"/>
    <s v="REF. DESPESA SEGURANÃ‡A - DERÃ‰ - "/>
    <x v="0"/>
    <x v="0"/>
    <x v="0"/>
    <x v="0"/>
    <x v="3"/>
  </r>
  <r>
    <x v="1"/>
    <x v="6"/>
    <x v="10"/>
    <d v="2024-10-02T00:00:00"/>
    <d v="2024-11-02T00:00:00"/>
    <x v="33"/>
    <x v="13"/>
    <x v="4"/>
    <x v="0"/>
    <n v="-1391.3"/>
    <x v="1"/>
    <x v="1"/>
    <s v="REF. DESPESA SEGURANÃ‡A - DERÃ‰ - "/>
    <x v="0"/>
    <x v="0"/>
    <x v="0"/>
    <x v="0"/>
    <x v="3"/>
  </r>
  <r>
    <x v="1"/>
    <x v="6"/>
    <x v="10"/>
    <d v="2024-10-02T00:00:00"/>
    <d v="2024-11-02T00:00:00"/>
    <x v="33"/>
    <x v="14"/>
    <x v="4"/>
    <x v="0"/>
    <n v="-3710.14"/>
    <x v="1"/>
    <x v="1"/>
    <s v="REF. DESPESA SEGURANÃ‡A - DERÃ‰ - "/>
    <x v="0"/>
    <x v="0"/>
    <x v="0"/>
    <x v="0"/>
    <x v="3"/>
  </r>
  <r>
    <x v="1"/>
    <x v="6"/>
    <x v="10"/>
    <d v="2024-10-02T00:00:00"/>
    <d v="2024-11-02T00:00:00"/>
    <x v="33"/>
    <x v="15"/>
    <x v="4"/>
    <x v="0"/>
    <n v="-1391.3"/>
    <x v="1"/>
    <x v="1"/>
    <s v="REF. DESPESA SEGURANÃ‡A - DERÃ‰ - "/>
    <x v="0"/>
    <x v="0"/>
    <x v="0"/>
    <x v="0"/>
    <x v="3"/>
  </r>
  <r>
    <x v="1"/>
    <x v="6"/>
    <x v="10"/>
    <d v="2024-10-27T00:00:00"/>
    <d v="2024-10-27T00:00:00"/>
    <x v="34"/>
    <x v="6"/>
    <x v="4"/>
    <x v="0"/>
    <n v="-120"/>
    <x v="2"/>
    <x v="2"/>
    <s v="COMPRA DE AGUA "/>
    <x v="0"/>
    <x v="0"/>
    <x v="0"/>
    <x v="0"/>
    <x v="3"/>
  </r>
  <r>
    <x v="1"/>
    <x v="6"/>
    <x v="11"/>
    <d v="2024-11-09T00:00:00"/>
    <d v="2024-11-11T00:00:00"/>
    <x v="35"/>
    <x v="6"/>
    <x v="3"/>
    <x v="0"/>
    <n v="-11.9"/>
    <x v="2"/>
    <x v="2"/>
    <s v="REF. COMPRA FITA DUPLA FACE"/>
    <x v="0"/>
    <x v="0"/>
    <x v="0"/>
    <x v="0"/>
    <x v="3"/>
  </r>
  <r>
    <x v="1"/>
    <x v="6"/>
    <x v="11"/>
    <d v="2024-11-12T00:00:00"/>
    <d v="2024-11-29T00:00:00"/>
    <x v="36"/>
    <x v="16"/>
    <x v="4"/>
    <x v="0"/>
    <n v="0"/>
    <x v="1"/>
    <x v="1"/>
    <s v="REF. DERÃ‰ SEGURANÃ‡A"/>
    <x v="0"/>
    <x v="0"/>
    <x v="0"/>
    <x v="0"/>
    <x v="3"/>
  </r>
  <r>
    <x v="1"/>
    <x v="6"/>
    <x v="11"/>
    <d v="2024-11-28T00:00:00"/>
    <d v="2024-12-01T00:00:00"/>
    <x v="37"/>
    <x v="7"/>
    <x v="4"/>
    <x v="0"/>
    <n v="-1391.3"/>
    <x v="1"/>
    <x v="1"/>
    <s v="REF. DESPESA SEGURANÃ‡A - DERÃ‰ - "/>
    <x v="0"/>
    <x v="0"/>
    <x v="0"/>
    <x v="0"/>
    <x v="3"/>
  </r>
  <r>
    <x v="1"/>
    <x v="6"/>
    <x v="11"/>
    <d v="2024-11-28T00:00:00"/>
    <d v="2024-12-01T00:00:00"/>
    <x v="37"/>
    <x v="8"/>
    <x v="4"/>
    <x v="0"/>
    <n v="-1391.3"/>
    <x v="1"/>
    <x v="1"/>
    <s v="REF. DESPESA SEGURANÃ‡A - DERÃ‰ - "/>
    <x v="0"/>
    <x v="0"/>
    <x v="0"/>
    <x v="0"/>
    <x v="3"/>
  </r>
  <r>
    <x v="1"/>
    <x v="6"/>
    <x v="11"/>
    <d v="2024-11-28T00:00:00"/>
    <d v="2024-12-01T00:00:00"/>
    <x v="37"/>
    <x v="9"/>
    <x v="4"/>
    <x v="0"/>
    <n v="-1391.3"/>
    <x v="1"/>
    <x v="1"/>
    <s v="REF. DESPESA SEGURANÃ‡A - DERÃ‰ - "/>
    <x v="0"/>
    <x v="0"/>
    <x v="0"/>
    <x v="0"/>
    <x v="3"/>
  </r>
  <r>
    <x v="1"/>
    <x v="6"/>
    <x v="11"/>
    <d v="2024-11-28T00:00:00"/>
    <d v="2024-12-01T00:00:00"/>
    <x v="37"/>
    <x v="10"/>
    <x v="4"/>
    <x v="0"/>
    <n v="-1391.3"/>
    <x v="1"/>
    <x v="1"/>
    <s v="REF. DESPESA SEGURANÃ‡A - DERÃ‰ - "/>
    <x v="0"/>
    <x v="0"/>
    <x v="0"/>
    <x v="0"/>
    <x v="3"/>
  </r>
  <r>
    <x v="1"/>
    <x v="6"/>
    <x v="11"/>
    <d v="2024-11-28T00:00:00"/>
    <d v="2024-12-10T00:00:00"/>
    <x v="37"/>
    <x v="11"/>
    <x v="4"/>
    <x v="0"/>
    <n v="-2318.84"/>
    <x v="1"/>
    <x v="1"/>
    <s v="REF. DESPESA SEGURANÃ‡A - DERÃ‰ - "/>
    <x v="0"/>
    <x v="0"/>
    <x v="0"/>
    <x v="0"/>
    <x v="3"/>
  </r>
  <r>
    <x v="1"/>
    <x v="6"/>
    <x v="11"/>
    <d v="2024-11-28T00:00:00"/>
    <d v="2024-12-10T00:00:00"/>
    <x v="37"/>
    <x v="12"/>
    <x v="4"/>
    <x v="0"/>
    <n v="-1623.19"/>
    <x v="1"/>
    <x v="1"/>
    <s v="REF. DESPESA SEGURANÃ‡A - DERÃ‰ - "/>
    <x v="0"/>
    <x v="0"/>
    <x v="0"/>
    <x v="0"/>
    <x v="3"/>
  </r>
  <r>
    <x v="1"/>
    <x v="6"/>
    <x v="11"/>
    <d v="2024-11-28T00:00:00"/>
    <d v="2024-12-10T00:00:00"/>
    <x v="37"/>
    <x v="13"/>
    <x v="4"/>
    <x v="0"/>
    <n v="-1391.3"/>
    <x v="1"/>
    <x v="1"/>
    <s v="REF. DESPESA SEGURANÃ‡A - DERÃ‰ - "/>
    <x v="0"/>
    <x v="0"/>
    <x v="0"/>
    <x v="0"/>
    <x v="3"/>
  </r>
  <r>
    <x v="1"/>
    <x v="6"/>
    <x v="11"/>
    <d v="2024-11-28T00:00:00"/>
    <d v="2024-12-10T00:00:00"/>
    <x v="37"/>
    <x v="14"/>
    <x v="4"/>
    <x v="0"/>
    <n v="-3710.14"/>
    <x v="1"/>
    <x v="1"/>
    <s v="REF. DESPESA SEGURANÃ‡A - DERÃ‰ - "/>
    <x v="0"/>
    <x v="0"/>
    <x v="0"/>
    <x v="0"/>
    <x v="3"/>
  </r>
  <r>
    <x v="1"/>
    <x v="6"/>
    <x v="11"/>
    <d v="2024-11-28T00:00:00"/>
    <d v="2024-12-20T00:00:00"/>
    <x v="37"/>
    <x v="15"/>
    <x v="4"/>
    <x v="0"/>
    <n v="-1391.3"/>
    <x v="1"/>
    <x v="1"/>
    <s v="REF. DESPESA SEGURANÃ‡A - DERÃ‰ - "/>
    <x v="0"/>
    <x v="0"/>
    <x v="0"/>
    <x v="0"/>
    <x v="3"/>
  </r>
  <r>
    <x v="1"/>
    <x v="6"/>
    <x v="12"/>
    <d v="2024-11-12T00:00:00"/>
    <d v="2024-12-20T00:00:00"/>
    <x v="36"/>
    <x v="17"/>
    <x v="4"/>
    <x v="0"/>
    <n v="0"/>
    <x v="1"/>
    <x v="1"/>
    <s v="REF. DERÃ‰ SEGURANÃ‡A"/>
    <x v="0"/>
    <x v="0"/>
    <x v="0"/>
    <x v="0"/>
    <x v="3"/>
  </r>
  <r>
    <x v="1"/>
    <x v="6"/>
    <x v="12"/>
    <d v="2024-12-02T00:00:00"/>
    <d v="2025-01-01T00:00:00"/>
    <x v="38"/>
    <x v="7"/>
    <x v="4"/>
    <x v="0"/>
    <n v="-1400.16"/>
    <x v="1"/>
    <x v="1"/>
    <s v="REF. DESPESA SEGURANÃ‡A - DERÃ‰ - "/>
    <x v="0"/>
    <x v="0"/>
    <x v="0"/>
    <x v="0"/>
    <x v="3"/>
  </r>
  <r>
    <x v="1"/>
    <x v="6"/>
    <x v="12"/>
    <d v="2024-12-02T00:00:00"/>
    <d v="2025-01-01T00:00:00"/>
    <x v="38"/>
    <x v="8"/>
    <x v="4"/>
    <x v="0"/>
    <n v="-1400.16"/>
    <x v="1"/>
    <x v="1"/>
    <s v="REF. DESPESA SEGURANÃ‡A - DERÃ‰ - "/>
    <x v="0"/>
    <x v="0"/>
    <x v="0"/>
    <x v="0"/>
    <x v="3"/>
  </r>
  <r>
    <x v="1"/>
    <x v="6"/>
    <x v="12"/>
    <d v="2024-12-02T00:00:00"/>
    <d v="2025-01-01T00:00:00"/>
    <x v="38"/>
    <x v="9"/>
    <x v="4"/>
    <x v="0"/>
    <n v="-1400.16"/>
    <x v="1"/>
    <x v="1"/>
    <s v="REF. DESPESA SEGURANÃ‡A - DERÃ‰ - "/>
    <x v="0"/>
    <x v="0"/>
    <x v="0"/>
    <x v="0"/>
    <x v="3"/>
  </r>
  <r>
    <x v="1"/>
    <x v="6"/>
    <x v="12"/>
    <d v="2024-12-02T00:00:00"/>
    <d v="2025-01-01T00:00:00"/>
    <x v="38"/>
    <x v="10"/>
    <x v="4"/>
    <x v="0"/>
    <n v="-1400.16"/>
    <x v="1"/>
    <x v="1"/>
    <s v="REF. DESPESA SEGURANÃ‡A - DERÃ‰ - "/>
    <x v="0"/>
    <x v="0"/>
    <x v="0"/>
    <x v="0"/>
    <x v="3"/>
  </r>
  <r>
    <x v="1"/>
    <x v="6"/>
    <x v="12"/>
    <d v="2024-12-02T00:00:00"/>
    <d v="2025-01-10T00:00:00"/>
    <x v="38"/>
    <x v="11"/>
    <x v="4"/>
    <x v="0"/>
    <n v="-2231.77"/>
    <x v="1"/>
    <x v="1"/>
    <s v="REF. DESPESA SEGURANÃ‡A - DERÃ‰ - "/>
    <x v="0"/>
    <x v="0"/>
    <x v="0"/>
    <x v="0"/>
    <x v="3"/>
  </r>
  <r>
    <x v="1"/>
    <x v="6"/>
    <x v="12"/>
    <d v="2024-12-02T00:00:00"/>
    <d v="2025-01-10T00:00:00"/>
    <x v="38"/>
    <x v="12"/>
    <x v="4"/>
    <x v="0"/>
    <n v="-1633.52"/>
    <x v="1"/>
    <x v="1"/>
    <s v="REF. DESPESA SEGURANÃ‡A - DERÃ‰ - "/>
    <x v="0"/>
    <x v="0"/>
    <x v="0"/>
    <x v="0"/>
    <x v="3"/>
  </r>
  <r>
    <x v="1"/>
    <x v="6"/>
    <x v="12"/>
    <d v="2024-12-02T00:00:00"/>
    <d v="2025-01-10T00:00:00"/>
    <x v="38"/>
    <x v="13"/>
    <x v="4"/>
    <x v="0"/>
    <n v="-1400.16"/>
    <x v="1"/>
    <x v="1"/>
    <s v="REF. DESPESA SEGURANÃ‡A - DERÃ‰ - "/>
    <x v="0"/>
    <x v="0"/>
    <x v="0"/>
    <x v="0"/>
    <x v="3"/>
  </r>
  <r>
    <x v="1"/>
    <x v="6"/>
    <x v="12"/>
    <d v="2024-12-02T00:00:00"/>
    <d v="2025-01-10T00:00:00"/>
    <x v="38"/>
    <x v="14"/>
    <x v="4"/>
    <x v="0"/>
    <n v="-3733.76"/>
    <x v="1"/>
    <x v="1"/>
    <s v="REF. DESPESA SEGURANÃ‡A - DERÃ‰ - "/>
    <x v="0"/>
    <x v="0"/>
    <x v="0"/>
    <x v="0"/>
    <x v="3"/>
  </r>
  <r>
    <x v="1"/>
    <x v="6"/>
    <x v="12"/>
    <d v="2024-12-02T00:00:00"/>
    <d v="2025-01-20T00:00:00"/>
    <x v="38"/>
    <x v="15"/>
    <x v="4"/>
    <x v="0"/>
    <n v="-1400.16"/>
    <x v="1"/>
    <x v="1"/>
    <s v="REF. DESPESA SEGURANÃ‡A - DERÃ‰ - "/>
    <x v="0"/>
    <x v="0"/>
    <x v="0"/>
    <x v="0"/>
    <x v="3"/>
  </r>
  <r>
    <x v="1"/>
    <x v="6"/>
    <x v="12"/>
    <d v="2024-12-03T00:00:00"/>
    <d v="2024-12-03T00:00:00"/>
    <x v="39"/>
    <x v="6"/>
    <x v="4"/>
    <x v="0"/>
    <n v="-32"/>
    <x v="4"/>
    <x v="4"/>
    <s v="REF. CHAVE"/>
    <x v="0"/>
    <x v="0"/>
    <x v="0"/>
    <x v="0"/>
    <x v="3"/>
  </r>
  <r>
    <x v="1"/>
    <x v="6"/>
    <x v="12"/>
    <d v="2024-12-03T00:00:00"/>
    <d v="2024-12-03T00:00:00"/>
    <x v="40"/>
    <x v="6"/>
    <x v="4"/>
    <x v="0"/>
    <n v="-56"/>
    <x v="4"/>
    <x v="4"/>
    <s v="REF. GARFOS FACA COLHER"/>
    <x v="0"/>
    <x v="0"/>
    <x v="0"/>
    <x v="0"/>
    <x v="3"/>
  </r>
  <r>
    <x v="1"/>
    <x v="6"/>
    <x v="12"/>
    <d v="2024-12-03T00:00:00"/>
    <d v="2024-12-15T00:00:00"/>
    <x v="41"/>
    <x v="6"/>
    <x v="4"/>
    <x v="0"/>
    <n v="-8.98"/>
    <x v="7"/>
    <x v="7"/>
    <s v="REF. compra de coador base"/>
    <x v="0"/>
    <x v="0"/>
    <x v="0"/>
    <x v="0"/>
    <x v="3"/>
  </r>
  <r>
    <x v="1"/>
    <x v="6"/>
    <x v="12"/>
    <d v="2024-12-03T00:00:00"/>
    <d v="2024-12-15T00:00:00"/>
    <x v="42"/>
    <x v="6"/>
    <x v="4"/>
    <x v="0"/>
    <n v="-172"/>
    <x v="7"/>
    <x v="7"/>
    <s v="REF. CÃ“PIAS DE CHAVE - GALOES DE AGUA "/>
    <x v="0"/>
    <x v="0"/>
    <x v="0"/>
    <x v="0"/>
    <x v="3"/>
  </r>
  <r>
    <x v="1"/>
    <x v="6"/>
    <x v="12"/>
    <d v="2024-12-04T00:00:00"/>
    <d v="2024-12-03T00:00:00"/>
    <x v="43"/>
    <x v="6"/>
    <x v="4"/>
    <x v="0"/>
    <n v="-634"/>
    <x v="2"/>
    <x v="2"/>
    <s v="REF. PEDAGIO"/>
    <x v="0"/>
    <x v="0"/>
    <x v="0"/>
    <x v="0"/>
    <x v="3"/>
  </r>
  <r>
    <x v="1"/>
    <x v="6"/>
    <x v="2"/>
    <d v="2025-01-02T00:00:00"/>
    <d v="2025-02-01T00:00:00"/>
    <x v="44"/>
    <x v="18"/>
    <x v="4"/>
    <x v="0"/>
    <n v="-1535.66"/>
    <x v="1"/>
    <x v="1"/>
    <s v="REF. DESPESA SEGURANÃ‡A - DERÃ‰ - "/>
    <x v="0"/>
    <x v="0"/>
    <x v="0"/>
    <x v="0"/>
    <x v="0"/>
  </r>
  <r>
    <x v="1"/>
    <x v="6"/>
    <x v="2"/>
    <d v="2025-01-02T00:00:00"/>
    <d v="2025-03-01T00:00:00"/>
    <x v="45"/>
    <x v="7"/>
    <x v="4"/>
    <x v="1"/>
    <n v="-1401.18"/>
    <x v="1"/>
    <x v="1"/>
    <s v="REF. DESPESA SEGURANÃ‡A - DERÃ‰ - "/>
    <x v="0"/>
    <x v="0"/>
    <x v="0"/>
    <x v="0"/>
    <x v="0"/>
  </r>
  <r>
    <x v="1"/>
    <x v="6"/>
    <x v="2"/>
    <d v="2025-01-02T00:00:00"/>
    <d v="2025-03-10T00:00:00"/>
    <x v="45"/>
    <x v="14"/>
    <x v="4"/>
    <x v="1"/>
    <n v="-3736.48"/>
    <x v="1"/>
    <x v="1"/>
    <s v="REF. DESPESA SEGURANÃ‡A - DERÃ‰ - "/>
    <x v="0"/>
    <x v="0"/>
    <x v="0"/>
    <x v="0"/>
    <x v="0"/>
  </r>
  <r>
    <x v="1"/>
    <x v="6"/>
    <x v="2"/>
    <d v="2025-01-06T00:00:00"/>
    <d v="2025-01-06T00:00:00"/>
    <x v="46"/>
    <x v="6"/>
    <x v="4"/>
    <x v="0"/>
    <n v="-27.24"/>
    <x v="7"/>
    <x v="7"/>
    <s v="REF. compra de AÃ‡UCAR"/>
    <x v="0"/>
    <x v="0"/>
    <x v="0"/>
    <x v="0"/>
    <x v="0"/>
  </r>
  <r>
    <x v="1"/>
    <x v="6"/>
    <x v="2"/>
    <d v="2025-01-21T00:00:00"/>
    <d v="2025-01-21T00:00:00"/>
    <x v="47"/>
    <x v="6"/>
    <x v="4"/>
    <x v="0"/>
    <n v="-30"/>
    <x v="4"/>
    <x v="4"/>
    <s v="REF. CHAVE"/>
    <x v="0"/>
    <x v="0"/>
    <x v="0"/>
    <x v="0"/>
    <x v="0"/>
  </r>
  <r>
    <x v="1"/>
    <x v="6"/>
    <x v="2"/>
    <d v="2025-01-27T00:00:00"/>
    <d v="2025-01-28T00:00:00"/>
    <x v="48"/>
    <x v="6"/>
    <x v="4"/>
    <x v="0"/>
    <n v="-2200"/>
    <x v="6"/>
    <x v="6"/>
    <s v="ServiÃ§os Aumento de Carga Av Guilherme Maxwell "/>
    <x v="0"/>
    <x v="0"/>
    <x v="0"/>
    <x v="0"/>
    <x v="0"/>
  </r>
  <r>
    <x v="1"/>
    <x v="6"/>
    <x v="2"/>
    <d v="2025-01-31T00:00:00"/>
    <d v="2025-02-05T00:00:00"/>
    <x v="49"/>
    <x v="6"/>
    <x v="4"/>
    <x v="0"/>
    <n v="0"/>
    <x v="1"/>
    <x v="1"/>
    <s v="REF. DESPESA FUNCIONARIO CASSIO"/>
    <x v="0"/>
    <x v="0"/>
    <x v="0"/>
    <x v="0"/>
    <x v="0"/>
  </r>
  <r>
    <x v="1"/>
    <x v="6"/>
    <x v="13"/>
    <d v="2025-01-02T00:00:00"/>
    <d v="2025-02-01T00:00:00"/>
    <x v="44"/>
    <x v="19"/>
    <x v="4"/>
    <x v="0"/>
    <n v="-1535.66"/>
    <x v="1"/>
    <x v="1"/>
    <s v="REF. DESPESA SEGURANÃ‡A - DERÃ‰ - "/>
    <x v="0"/>
    <x v="0"/>
    <x v="0"/>
    <x v="0"/>
    <x v="0"/>
  </r>
  <r>
    <x v="1"/>
    <x v="6"/>
    <x v="13"/>
    <d v="2025-01-02T00:00:00"/>
    <d v="2025-02-01T00:00:00"/>
    <x v="44"/>
    <x v="20"/>
    <x v="4"/>
    <x v="0"/>
    <n v="-1535.66"/>
    <x v="1"/>
    <x v="1"/>
    <s v="REF. DESPESA SEGURANÃ‡A - DERÃ‰ - "/>
    <x v="0"/>
    <x v="0"/>
    <x v="0"/>
    <x v="0"/>
    <x v="0"/>
  </r>
  <r>
    <x v="1"/>
    <x v="6"/>
    <x v="13"/>
    <d v="2025-01-02T00:00:00"/>
    <d v="2025-02-10T00:00:00"/>
    <x v="44"/>
    <x v="21"/>
    <x v="4"/>
    <x v="0"/>
    <n v="-1535.66"/>
    <x v="1"/>
    <x v="1"/>
    <s v="REF. DESPESA SEGURANÃ‡A - DERÃ‰ - "/>
    <x v="0"/>
    <x v="0"/>
    <x v="0"/>
    <x v="0"/>
    <x v="0"/>
  </r>
  <r>
    <x v="1"/>
    <x v="6"/>
    <x v="13"/>
    <d v="2025-01-02T00:00:00"/>
    <d v="2025-02-10T00:00:00"/>
    <x v="44"/>
    <x v="22"/>
    <x v="4"/>
    <x v="0"/>
    <n v="-1791.61"/>
    <x v="1"/>
    <x v="1"/>
    <s v="REF. DESPESA SEGURANÃ‡A - DERÃ‰ - "/>
    <x v="0"/>
    <x v="0"/>
    <x v="0"/>
    <x v="0"/>
    <x v="0"/>
  </r>
  <r>
    <x v="1"/>
    <x v="6"/>
    <x v="13"/>
    <d v="2025-01-02T00:00:00"/>
    <d v="2025-02-10T00:00:00"/>
    <x v="44"/>
    <x v="23"/>
    <x v="4"/>
    <x v="0"/>
    <n v="-2434.96"/>
    <x v="1"/>
    <x v="1"/>
    <s v="REF. DESPESA SEGURANÃ‡A - DERÃ‰ - "/>
    <x v="0"/>
    <x v="0"/>
    <x v="0"/>
    <x v="0"/>
    <x v="0"/>
  </r>
  <r>
    <x v="1"/>
    <x v="6"/>
    <x v="13"/>
    <d v="2025-01-02T00:00:00"/>
    <d v="2025-02-10T00:00:00"/>
    <x v="44"/>
    <x v="24"/>
    <x v="4"/>
    <x v="0"/>
    <n v="-4095.11"/>
    <x v="1"/>
    <x v="1"/>
    <s v="REF. DESPESA SEGURANÃ‡A - DERÃ‰ - "/>
    <x v="0"/>
    <x v="0"/>
    <x v="0"/>
    <x v="0"/>
    <x v="0"/>
  </r>
  <r>
    <x v="1"/>
    <x v="6"/>
    <x v="13"/>
    <d v="2025-01-02T00:00:00"/>
    <d v="2025-02-20T00:00:00"/>
    <x v="44"/>
    <x v="25"/>
    <x v="4"/>
    <x v="1"/>
    <n v="-1535.66"/>
    <x v="1"/>
    <x v="1"/>
    <s v="REF. DESPESA SEGURANÃ‡A - DERÃ‰ - "/>
    <x v="0"/>
    <x v="0"/>
    <x v="0"/>
    <x v="0"/>
    <x v="0"/>
  </r>
  <r>
    <x v="1"/>
    <x v="6"/>
    <x v="13"/>
    <d v="2025-01-02T00:00:00"/>
    <d v="2025-03-01T00:00:00"/>
    <x v="45"/>
    <x v="8"/>
    <x v="4"/>
    <x v="1"/>
    <n v="-1401.18"/>
    <x v="1"/>
    <x v="1"/>
    <s v="REF. DESPESA SEGURANÃ‡A - DERÃ‰ - "/>
    <x v="0"/>
    <x v="0"/>
    <x v="0"/>
    <x v="0"/>
    <x v="0"/>
  </r>
  <r>
    <x v="1"/>
    <x v="6"/>
    <x v="13"/>
    <d v="2025-01-02T00:00:00"/>
    <d v="2025-03-01T00:00:00"/>
    <x v="45"/>
    <x v="9"/>
    <x v="4"/>
    <x v="1"/>
    <n v="-1401.18"/>
    <x v="1"/>
    <x v="1"/>
    <s v="REF. DESPESA SEGURANÃ‡A - DERÃ‰ - "/>
    <x v="0"/>
    <x v="0"/>
    <x v="0"/>
    <x v="0"/>
    <x v="0"/>
  </r>
  <r>
    <x v="1"/>
    <x v="6"/>
    <x v="13"/>
    <d v="2025-01-02T00:00:00"/>
    <d v="2025-03-01T00:00:00"/>
    <x v="45"/>
    <x v="10"/>
    <x v="4"/>
    <x v="1"/>
    <n v="-1401.18"/>
    <x v="1"/>
    <x v="1"/>
    <s v="REF. DESPESA SEGURANÃ‡A - DERÃ‰ - "/>
    <x v="0"/>
    <x v="0"/>
    <x v="0"/>
    <x v="0"/>
    <x v="0"/>
  </r>
  <r>
    <x v="1"/>
    <x v="6"/>
    <x v="13"/>
    <d v="2025-01-02T00:00:00"/>
    <d v="2025-03-10T00:00:00"/>
    <x v="45"/>
    <x v="11"/>
    <x v="4"/>
    <x v="1"/>
    <n v="-1401.18"/>
    <x v="1"/>
    <x v="1"/>
    <s v="REF. DESPESA SEGURANÃ‡A - DERÃ‰ - "/>
    <x v="0"/>
    <x v="0"/>
    <x v="0"/>
    <x v="0"/>
    <x v="0"/>
  </r>
  <r>
    <x v="1"/>
    <x v="6"/>
    <x v="13"/>
    <d v="2025-01-02T00:00:00"/>
    <d v="2025-03-10T00:00:00"/>
    <x v="45"/>
    <x v="12"/>
    <x v="4"/>
    <x v="1"/>
    <n v="-1634.71"/>
    <x v="1"/>
    <x v="1"/>
    <s v="REF. DESPESA SEGURANÃ‡A - DERÃ‰ - "/>
    <x v="0"/>
    <x v="0"/>
    <x v="0"/>
    <x v="0"/>
    <x v="0"/>
  </r>
  <r>
    <x v="1"/>
    <x v="6"/>
    <x v="13"/>
    <d v="2025-01-02T00:00:00"/>
    <d v="2025-03-10T00:00:00"/>
    <x v="45"/>
    <x v="13"/>
    <x v="4"/>
    <x v="1"/>
    <n v="-2221.7199999999998"/>
    <x v="1"/>
    <x v="1"/>
    <s v="REF. DESPESA SEGURANÃ‡A - DERÃ‰ - "/>
    <x v="0"/>
    <x v="0"/>
    <x v="0"/>
    <x v="0"/>
    <x v="0"/>
  </r>
  <r>
    <x v="1"/>
    <x v="6"/>
    <x v="13"/>
    <d v="2025-01-02T00:00:00"/>
    <d v="2025-03-20T00:00:00"/>
    <x v="45"/>
    <x v="15"/>
    <x v="4"/>
    <x v="1"/>
    <n v="-1401.18"/>
    <x v="1"/>
    <x v="1"/>
    <s v="REF. DESPESA SEGURANÃ‡A - DERÃ‰ - "/>
    <x v="0"/>
    <x v="0"/>
    <x v="0"/>
    <x v="0"/>
    <x v="0"/>
  </r>
  <r>
    <x v="1"/>
    <x v="6"/>
    <x v="13"/>
    <d v="2025-01-31T00:00:00"/>
    <d v="2025-03-06T00:00:00"/>
    <x v="50"/>
    <x v="6"/>
    <x v="4"/>
    <x v="1"/>
    <n v="0"/>
    <x v="1"/>
    <x v="1"/>
    <s v="REF. DESPESA SALARIO FUNCIONARIO CASSIO"/>
    <x v="0"/>
    <x v="0"/>
    <x v="0"/>
    <x v="0"/>
    <x v="0"/>
  </r>
  <r>
    <x v="1"/>
    <x v="6"/>
    <x v="13"/>
    <d v="2025-02-12T00:00:00"/>
    <d v="2025-02-12T00:00:00"/>
    <x v="51"/>
    <x v="6"/>
    <x v="4"/>
    <x v="2"/>
    <n v="-20"/>
    <x v="4"/>
    <x v="4"/>
    <s v="REF. CHAVE"/>
    <x v="0"/>
    <x v="0"/>
    <x v="0"/>
    <x v="0"/>
    <x v="0"/>
  </r>
  <r>
    <x v="1"/>
    <x v="6"/>
    <x v="14"/>
    <d v="2025-01-31T00:00:00"/>
    <d v="2025-04-07T00:00:00"/>
    <x v="52"/>
    <x v="6"/>
    <x v="4"/>
    <x v="1"/>
    <n v="0"/>
    <x v="1"/>
    <x v="1"/>
    <s v="REF. DESPESA SALARIO FUNCIONARIO CASSIO"/>
    <x v="0"/>
    <x v="0"/>
    <x v="0"/>
    <x v="0"/>
    <x v="0"/>
  </r>
  <r>
    <x v="1"/>
    <x v="6"/>
    <x v="15"/>
    <d v="2025-01-31T00:00:00"/>
    <d v="2025-05-06T00:00:00"/>
    <x v="53"/>
    <x v="6"/>
    <x v="4"/>
    <x v="1"/>
    <n v="0"/>
    <x v="1"/>
    <x v="1"/>
    <s v="REF. DESPESA SALARIO FUNCIONARIO CASSIO"/>
    <x v="0"/>
    <x v="0"/>
    <x v="0"/>
    <x v="0"/>
    <x v="1"/>
  </r>
  <r>
    <x v="1"/>
    <x v="6"/>
    <x v="16"/>
    <d v="2025-01-31T00:00:00"/>
    <d v="2025-06-06T00:00:00"/>
    <x v="54"/>
    <x v="6"/>
    <x v="4"/>
    <x v="1"/>
    <n v="0"/>
    <x v="1"/>
    <x v="1"/>
    <s v="REF. DESPESA SALARIO FUNCIONARIO CASSIO"/>
    <x v="0"/>
    <x v="0"/>
    <x v="0"/>
    <x v="0"/>
    <x v="1"/>
  </r>
  <r>
    <x v="1"/>
    <x v="6"/>
    <x v="17"/>
    <d v="2025-01-31T00:00:00"/>
    <d v="2025-07-07T00:00:00"/>
    <x v="55"/>
    <x v="6"/>
    <x v="4"/>
    <x v="1"/>
    <n v="0"/>
    <x v="1"/>
    <x v="1"/>
    <s v="REF. DESPESA SALARIO FUNCIONARIO CASSIO"/>
    <x v="0"/>
    <x v="0"/>
    <x v="0"/>
    <x v="0"/>
    <x v="1"/>
  </r>
  <r>
    <x v="1"/>
    <x v="6"/>
    <x v="18"/>
    <d v="2025-01-31T00:00:00"/>
    <d v="2025-08-06T00:00:00"/>
    <x v="56"/>
    <x v="6"/>
    <x v="4"/>
    <x v="1"/>
    <n v="0"/>
    <x v="1"/>
    <x v="1"/>
    <s v="REF. DESPESA SALARIO FUNCIONARIO CASSIO"/>
    <x v="0"/>
    <x v="0"/>
    <x v="0"/>
    <x v="0"/>
    <x v="2"/>
  </r>
  <r>
    <x v="1"/>
    <x v="6"/>
    <x v="19"/>
    <d v="2025-01-31T00:00:00"/>
    <d v="2025-09-05T00:00:00"/>
    <x v="57"/>
    <x v="6"/>
    <x v="4"/>
    <x v="1"/>
    <n v="0"/>
    <x v="1"/>
    <x v="1"/>
    <s v="REF. DESPESA SALARIO FUNCIONARIO CASSIO"/>
    <x v="0"/>
    <x v="0"/>
    <x v="0"/>
    <x v="0"/>
    <x v="2"/>
  </r>
  <r>
    <x v="1"/>
    <x v="6"/>
    <x v="20"/>
    <d v="2025-01-31T00:00:00"/>
    <d v="2025-10-06T00:00:00"/>
    <x v="58"/>
    <x v="6"/>
    <x v="4"/>
    <x v="1"/>
    <n v="0"/>
    <x v="1"/>
    <x v="1"/>
    <s v="REF. DESPESA SALARIO FUNCIONARIO CASSIO"/>
    <x v="0"/>
    <x v="0"/>
    <x v="0"/>
    <x v="0"/>
    <x v="2"/>
  </r>
  <r>
    <x v="1"/>
    <x v="6"/>
    <x v="21"/>
    <d v="2025-01-31T00:00:00"/>
    <d v="2025-11-06T00:00:00"/>
    <x v="59"/>
    <x v="6"/>
    <x v="4"/>
    <x v="1"/>
    <n v="0"/>
    <x v="1"/>
    <x v="1"/>
    <s v="REF. DESPESA SALARIO FUNCIONARIO CASSIO"/>
    <x v="0"/>
    <x v="0"/>
    <x v="0"/>
    <x v="0"/>
    <x v="3"/>
  </r>
  <r>
    <x v="1"/>
    <x v="6"/>
    <x v="22"/>
    <d v="2025-01-31T00:00:00"/>
    <d v="2025-12-05T00:00:00"/>
    <x v="60"/>
    <x v="6"/>
    <x v="4"/>
    <x v="1"/>
    <n v="0"/>
    <x v="1"/>
    <x v="1"/>
    <s v="REF. DESPESA SALARIO FUNCIONARIO CASSIO"/>
    <x v="0"/>
    <x v="0"/>
    <x v="0"/>
    <x v="0"/>
    <x v="3"/>
  </r>
  <r>
    <x v="1"/>
    <x v="7"/>
    <x v="9"/>
    <d v="2024-09-10T00:00:00"/>
    <d v="2024-10-11T00:00:00"/>
    <x v="61"/>
    <x v="6"/>
    <x v="4"/>
    <x v="0"/>
    <n v="-1612"/>
    <x v="8"/>
    <x v="8"/>
    <s v="REF. SolicitaÃ§Ã£o de pagamento (Costureira) "/>
    <x v="0"/>
    <x v="0"/>
    <x v="2"/>
    <x v="2"/>
    <x v="2"/>
  </r>
  <r>
    <x v="1"/>
    <x v="4"/>
    <x v="7"/>
    <d v="2024-07-31T00:00:00"/>
    <d v="2024-08-21T00:00:00"/>
    <x v="62"/>
    <x v="6"/>
    <x v="5"/>
    <x v="0"/>
    <n v="-1137.5899999999999"/>
    <x v="3"/>
    <x v="3"/>
    <s v="REF. CONTA LUZ    AV ATAULFO DE PAIVA  517 AP 401 22440032 - REFERENTE ANÂº 9368511 - Parcela 006/036 "/>
    <x v="0"/>
    <x v="0"/>
    <x v="0"/>
    <x v="0"/>
    <x v="2"/>
  </r>
  <r>
    <x v="1"/>
    <x v="4"/>
    <x v="9"/>
    <d v="2024-09-10T00:00:00"/>
    <d v="2024-10-07T00:00:00"/>
    <x v="63"/>
    <x v="6"/>
    <x v="3"/>
    <x v="0"/>
    <n v="-385.62"/>
    <x v="3"/>
    <x v="3"/>
    <s v="REF. CONTA LUZ  SET/2024,   RUA CAPITÃƒO CARLOS 209 BONSUCESSO - CEP: 21042-450"/>
    <x v="0"/>
    <x v="0"/>
    <x v="0"/>
    <x v="0"/>
    <x v="2"/>
  </r>
  <r>
    <x v="1"/>
    <x v="8"/>
    <x v="7"/>
    <d v="2024-07-05T00:00:00"/>
    <d v="2024-07-05T00:00:00"/>
    <x v="64"/>
    <x v="6"/>
    <x v="4"/>
    <x v="0"/>
    <n v="-23000"/>
    <x v="1"/>
    <x v="1"/>
    <s v="REF. PAGAMENTO ALUGUEL BASE JACARÃ‰PAGUA"/>
    <x v="0"/>
    <x v="0"/>
    <x v="0"/>
    <x v="0"/>
    <x v="2"/>
  </r>
  <r>
    <x v="1"/>
    <x v="8"/>
    <x v="8"/>
    <d v="2024-08-05T00:00:00"/>
    <d v="2024-08-05T00:00:00"/>
    <x v="65"/>
    <x v="6"/>
    <x v="4"/>
    <x v="0"/>
    <n v="-23000"/>
    <x v="1"/>
    <x v="1"/>
    <s v="REF. PAGAMENTO ALUGUEL BASE JACARÃ‰PAGUA"/>
    <x v="0"/>
    <x v="0"/>
    <x v="0"/>
    <x v="0"/>
    <x v="2"/>
  </r>
  <r>
    <x v="1"/>
    <x v="8"/>
    <x v="9"/>
    <d v="2024-09-05T00:00:00"/>
    <d v="2024-09-05T00:00:00"/>
    <x v="66"/>
    <x v="6"/>
    <x v="4"/>
    <x v="0"/>
    <n v="-23000"/>
    <x v="1"/>
    <x v="1"/>
    <s v="REF. PAGAMENTO ALUGUEL BASE JACARÃ‰PAGUA"/>
    <x v="0"/>
    <x v="0"/>
    <x v="0"/>
    <x v="0"/>
    <x v="2"/>
  </r>
  <r>
    <x v="1"/>
    <x v="8"/>
    <x v="10"/>
    <d v="2024-10-05T00:00:00"/>
    <d v="2024-10-05T00:00:00"/>
    <x v="67"/>
    <x v="6"/>
    <x v="4"/>
    <x v="0"/>
    <n v="-23000"/>
    <x v="1"/>
    <x v="1"/>
    <s v="REF. PAGAMENTO ALUGUEL BASE JACARÃ‰PAGUA"/>
    <x v="0"/>
    <x v="0"/>
    <x v="0"/>
    <x v="0"/>
    <x v="3"/>
  </r>
  <r>
    <x v="1"/>
    <x v="8"/>
    <x v="11"/>
    <d v="2024-11-05T00:00:00"/>
    <d v="2024-11-05T00:00:00"/>
    <x v="68"/>
    <x v="6"/>
    <x v="4"/>
    <x v="0"/>
    <n v="-23000"/>
    <x v="1"/>
    <x v="1"/>
    <s v="REF. PAGAMENTO ALUGUEL BASE JACARÃ‰PAGUA"/>
    <x v="0"/>
    <x v="0"/>
    <x v="0"/>
    <x v="0"/>
    <x v="3"/>
  </r>
  <r>
    <x v="1"/>
    <x v="8"/>
    <x v="12"/>
    <d v="2024-12-05T00:00:00"/>
    <d v="2024-12-05T00:00:00"/>
    <x v="69"/>
    <x v="6"/>
    <x v="4"/>
    <x v="0"/>
    <n v="-23000"/>
    <x v="1"/>
    <x v="1"/>
    <s v="REF. PAGAMENTO ALUGUEL BASE JACARÃ‰PAGUA"/>
    <x v="0"/>
    <x v="0"/>
    <x v="0"/>
    <x v="0"/>
    <x v="3"/>
  </r>
  <r>
    <x v="1"/>
    <x v="8"/>
    <x v="2"/>
    <d v="2025-01-05T00:00:00"/>
    <d v="2025-01-05T00:00:00"/>
    <x v="70"/>
    <x v="6"/>
    <x v="4"/>
    <x v="0"/>
    <n v="-23000"/>
    <x v="1"/>
    <x v="1"/>
    <s v="REF. PAGAMENTO ALUGUEL BASE JACARÃ‰PAGUA"/>
    <x v="0"/>
    <x v="0"/>
    <x v="0"/>
    <x v="0"/>
    <x v="0"/>
  </r>
  <r>
    <x v="1"/>
    <x v="8"/>
    <x v="13"/>
    <d v="2025-02-05T00:00:00"/>
    <d v="2025-02-05T00:00:00"/>
    <x v="71"/>
    <x v="6"/>
    <x v="4"/>
    <x v="0"/>
    <n v="-23000"/>
    <x v="1"/>
    <x v="1"/>
    <s v="REF. PAGAMENTO ALUGUEL BASE JACARÃ‰PAGUA"/>
    <x v="0"/>
    <x v="0"/>
    <x v="0"/>
    <x v="0"/>
    <x v="0"/>
  </r>
  <r>
    <x v="1"/>
    <x v="9"/>
    <x v="8"/>
    <d v="2024-09-12T00:00:00"/>
    <d v="2024-09-15T00:00:00"/>
    <x v="72"/>
    <x v="6"/>
    <x v="4"/>
    <x v="0"/>
    <n v="-570"/>
    <x v="9"/>
    <x v="9"/>
    <s v="REF. PremiaÃ§Ã£o ManutenÃ§Ã£o AGO"/>
    <x v="0"/>
    <x v="0"/>
    <x v="4"/>
    <x v="4"/>
    <x v="2"/>
  </r>
  <r>
    <x v="1"/>
    <x v="9"/>
    <x v="9"/>
    <d v="2024-10-15T00:00:00"/>
    <d v="2024-10-18T00:00:00"/>
    <x v="73"/>
    <x v="6"/>
    <x v="4"/>
    <x v="0"/>
    <n v="0"/>
    <x v="9"/>
    <x v="9"/>
    <s v="REF. PremiaÃ§Ã£o manutenÃ§Ã£o Setembro"/>
    <x v="0"/>
    <x v="0"/>
    <x v="4"/>
    <x v="4"/>
    <x v="2"/>
  </r>
  <r>
    <x v="1"/>
    <x v="9"/>
    <x v="10"/>
    <d v="2024-11-13T00:00:00"/>
    <d v="2024-11-14T00:00:00"/>
    <x v="74"/>
    <x v="6"/>
    <x v="4"/>
    <x v="0"/>
    <n v="-600"/>
    <x v="9"/>
    <x v="9"/>
    <s v="PremiaÃ§Ã£o manutenÃ§Ã£o Outubro "/>
    <x v="0"/>
    <x v="0"/>
    <x v="4"/>
    <x v="4"/>
    <x v="3"/>
  </r>
  <r>
    <x v="1"/>
    <x v="9"/>
    <x v="11"/>
    <d v="2024-12-13T00:00:00"/>
    <d v="2024-12-16T00:00:00"/>
    <x v="75"/>
    <x v="6"/>
    <x v="4"/>
    <x v="0"/>
    <n v="0"/>
    <x v="9"/>
    <x v="9"/>
    <s v="PremiaÃ§Ã£o manutenÃ§Ã£o Novembro"/>
    <x v="0"/>
    <x v="0"/>
    <x v="4"/>
    <x v="4"/>
    <x v="3"/>
  </r>
  <r>
    <x v="1"/>
    <x v="9"/>
    <x v="12"/>
    <d v="2024-01-15T00:00:00"/>
    <d v="2025-01-17T00:00:00"/>
    <x v="76"/>
    <x v="6"/>
    <x v="4"/>
    <x v="0"/>
    <n v="0"/>
    <x v="9"/>
    <x v="9"/>
    <s v="PremiaÃ§Ã£o manutenÃ§Ã£o dezembro"/>
    <x v="0"/>
    <x v="0"/>
    <x v="4"/>
    <x v="4"/>
    <x v="3"/>
  </r>
  <r>
    <x v="1"/>
    <x v="9"/>
    <x v="12"/>
    <d v="2024-12-10T00:00:00"/>
    <d v="2024-12-10T00:00:00"/>
    <x v="77"/>
    <x v="6"/>
    <x v="4"/>
    <x v="0"/>
    <n v="-1000"/>
    <x v="9"/>
    <x v="9"/>
    <s v="PREMIAÃ‡ÃƒO EQUIPE MANUTENÃ‡ÃƒO PREDIAL AILTON "/>
    <x v="0"/>
    <x v="0"/>
    <x v="0"/>
    <x v="0"/>
    <x v="3"/>
  </r>
  <r>
    <x v="1"/>
    <x v="9"/>
    <x v="12"/>
    <d v="2025-01-19T00:00:00"/>
    <d v="2025-01-21T00:00:00"/>
    <x v="78"/>
    <x v="6"/>
    <x v="4"/>
    <x v="0"/>
    <n v="0"/>
    <x v="9"/>
    <x v="9"/>
    <s v="PremiaÃ§Ã£o manutenÃ§Ã£o dezembro -  colaboradores adicionados fora do perÃ­odo"/>
    <x v="0"/>
    <x v="0"/>
    <x v="4"/>
    <x v="4"/>
    <x v="3"/>
  </r>
  <r>
    <x v="1"/>
    <x v="9"/>
    <x v="2"/>
    <d v="2025-02-13T00:00:00"/>
    <d v="2025-02-17T00:00:00"/>
    <x v="79"/>
    <x v="6"/>
    <x v="4"/>
    <x v="1"/>
    <n v="0"/>
    <x v="9"/>
    <x v="9"/>
    <s v="PremiaÃ§Ã£o manutenÃ§Ã£o Janeiro "/>
    <x v="0"/>
    <x v="0"/>
    <x v="4"/>
    <x v="4"/>
    <x v="0"/>
  </r>
  <r>
    <x v="1"/>
    <x v="10"/>
    <x v="10"/>
    <d v="2024-10-03T00:00:00"/>
    <d v="2024-10-07T00:00:00"/>
    <x v="80"/>
    <x v="6"/>
    <x v="3"/>
    <x v="0"/>
    <n v="-23.98"/>
    <x v="7"/>
    <x v="7"/>
    <s v="REF. COMPRA CAFÃ‰"/>
    <x v="0"/>
    <x v="0"/>
    <x v="0"/>
    <x v="0"/>
    <x v="3"/>
  </r>
  <r>
    <x v="2"/>
    <x v="11"/>
    <x v="2"/>
    <d v="2025-01-23T00:00:00"/>
    <d v="2025-02-07T00:00:00"/>
    <x v="81"/>
    <x v="6"/>
    <x v="1"/>
    <x v="0"/>
    <n v="-693.78"/>
    <x v="0"/>
    <x v="0"/>
    <s v="REF. IPTU 2025 -  RUA CAP FELIX ,110  BLOCO NOBRE SAL 334- BENFICA "/>
    <x v="0"/>
    <x v="0"/>
    <x v="0"/>
    <x v="0"/>
    <x v="0"/>
  </r>
  <r>
    <x v="3"/>
    <x v="12"/>
    <x v="6"/>
    <d v="2024-06-21T00:00:00"/>
    <d v="2024-06-25T00:00:00"/>
    <x v="82"/>
    <x v="6"/>
    <x v="6"/>
    <x v="0"/>
    <n v="-850"/>
    <x v="5"/>
    <x v="5"/>
    <s v="REF. MOTORES TRIFASICOS"/>
    <x v="0"/>
    <x v="0"/>
    <x v="0"/>
    <x v="0"/>
    <x v="1"/>
  </r>
  <r>
    <x v="3"/>
    <x v="13"/>
    <x v="0"/>
    <d v="2024-01-11T00:00:00"/>
    <d v="2024-02-01T00:00:00"/>
    <x v="83"/>
    <x v="6"/>
    <x v="5"/>
    <x v="0"/>
    <n v="-12190.47"/>
    <x v="10"/>
    <x v="10"/>
    <s v="REF. CONTA  AGUA - AV GUILHERME MAXWELL, 103 -  JANEIRO/2024"/>
    <x v="0"/>
    <x v="0"/>
    <x v="0"/>
    <x v="0"/>
    <x v="0"/>
  </r>
  <r>
    <x v="3"/>
    <x v="13"/>
    <x v="1"/>
    <d v="2024-02-07T00:00:00"/>
    <d v="2024-03-01T00:00:00"/>
    <x v="84"/>
    <x v="6"/>
    <x v="5"/>
    <x v="0"/>
    <n v="-20321.169999999998"/>
    <x v="10"/>
    <x v="10"/>
    <s v="REF. CONTA  AGUA - AV GUILHERME MAXWELL, 103 -   FEVEREIRO/2024"/>
    <x v="0"/>
    <x v="0"/>
    <x v="0"/>
    <x v="0"/>
    <x v="0"/>
  </r>
  <r>
    <x v="3"/>
    <x v="13"/>
    <x v="3"/>
    <d v="2024-03-07T00:00:00"/>
    <d v="2024-04-01T00:00:00"/>
    <x v="85"/>
    <x v="6"/>
    <x v="5"/>
    <x v="0"/>
    <n v="-44474.22"/>
    <x v="10"/>
    <x v="10"/>
    <s v="REF. CONTA  AGUA - AV GUILHERME MAXWELL, 103 -   MARÃ‡O/2024"/>
    <x v="0"/>
    <x v="0"/>
    <x v="0"/>
    <x v="0"/>
    <x v="0"/>
  </r>
  <r>
    <x v="3"/>
    <x v="13"/>
    <x v="4"/>
    <d v="2024-04-24T00:00:00"/>
    <d v="2024-05-01T00:00:00"/>
    <x v="86"/>
    <x v="6"/>
    <x v="5"/>
    <x v="0"/>
    <n v="-26897.5"/>
    <x v="10"/>
    <x v="10"/>
    <s v="REF. CONTA  AGUA - AV GUILHERME MAXWELL, 103 -   ABRIL /2024"/>
    <x v="0"/>
    <x v="0"/>
    <x v="0"/>
    <x v="0"/>
    <x v="1"/>
  </r>
  <r>
    <x v="3"/>
    <x v="13"/>
    <x v="5"/>
    <d v="2024-05-10T00:00:00"/>
    <d v="2024-06-01T00:00:00"/>
    <x v="87"/>
    <x v="6"/>
    <x v="5"/>
    <x v="0"/>
    <n v="-17270.61"/>
    <x v="10"/>
    <x v="10"/>
    <s v="REF. CONTA  AGUA - AV GUILHERME MAXWELL, 103 -   MAIO/2024"/>
    <x v="0"/>
    <x v="0"/>
    <x v="0"/>
    <x v="0"/>
    <x v="1"/>
  </r>
  <r>
    <x v="3"/>
    <x v="13"/>
    <x v="6"/>
    <d v="2024-06-10T00:00:00"/>
    <d v="2024-07-01T00:00:00"/>
    <x v="88"/>
    <x v="6"/>
    <x v="5"/>
    <x v="0"/>
    <n v="-18116.3"/>
    <x v="10"/>
    <x v="10"/>
    <s v="REF. CONTA  AGUA - AV GUILHERME MAXWELL, 103 -   JUN/2024"/>
    <x v="0"/>
    <x v="0"/>
    <x v="0"/>
    <x v="0"/>
    <x v="1"/>
  </r>
  <r>
    <x v="3"/>
    <x v="13"/>
    <x v="7"/>
    <d v="2024-07-25T00:00:00"/>
    <d v="2024-08-01T00:00:00"/>
    <x v="89"/>
    <x v="6"/>
    <x v="5"/>
    <x v="0"/>
    <n v="-57501.35"/>
    <x v="10"/>
    <x v="10"/>
    <s v="REF. CONTA  AGUA - AV GUILHERME MAXWELL, 103 -   JUL/2024"/>
    <x v="0"/>
    <x v="0"/>
    <x v="0"/>
    <x v="0"/>
    <x v="2"/>
  </r>
  <r>
    <x v="3"/>
    <x v="13"/>
    <x v="8"/>
    <d v="2024-08-12T00:00:00"/>
    <d v="2024-08-22T00:00:00"/>
    <x v="90"/>
    <x v="6"/>
    <x v="5"/>
    <x v="0"/>
    <n v="-931.14"/>
    <x v="10"/>
    <x v="10"/>
    <s v="REF. CONTA  AGUA -  GALPAO NOVO LINHA AMARELA "/>
    <x v="0"/>
    <x v="0"/>
    <x v="0"/>
    <x v="0"/>
    <x v="2"/>
  </r>
  <r>
    <x v="3"/>
    <x v="13"/>
    <x v="8"/>
    <d v="2024-08-12T00:00:00"/>
    <d v="2024-09-01T00:00:00"/>
    <x v="91"/>
    <x v="6"/>
    <x v="5"/>
    <x v="0"/>
    <n v="-14250.27"/>
    <x v="10"/>
    <x v="10"/>
    <s v="REF. CONTA  AGUA - AV GUILHERME MAXWELL, 103 -   AGO/2024"/>
    <x v="0"/>
    <x v="0"/>
    <x v="0"/>
    <x v="0"/>
    <x v="2"/>
  </r>
  <r>
    <x v="3"/>
    <x v="13"/>
    <x v="8"/>
    <d v="2024-09-12T00:00:00"/>
    <d v="2024-09-21T00:00:00"/>
    <x v="92"/>
    <x v="6"/>
    <x v="5"/>
    <x v="0"/>
    <n v="-931.14"/>
    <x v="10"/>
    <x v="10"/>
    <s v="REF. CONTA  AGUA -  GALPAO NOVO LINHA AMARELA "/>
    <x v="0"/>
    <x v="0"/>
    <x v="0"/>
    <x v="0"/>
    <x v="2"/>
  </r>
  <r>
    <x v="3"/>
    <x v="13"/>
    <x v="9"/>
    <d v="2024-09-12T00:00:00"/>
    <d v="2024-10-01T00:00:00"/>
    <x v="93"/>
    <x v="6"/>
    <x v="5"/>
    <x v="0"/>
    <n v="-15458.42"/>
    <x v="10"/>
    <x v="10"/>
    <s v="REF. CONTA  AGUA - AV GUILHERME MAXWELL, 103 -   SET/2024"/>
    <x v="0"/>
    <x v="0"/>
    <x v="0"/>
    <x v="0"/>
    <x v="2"/>
  </r>
  <r>
    <x v="3"/>
    <x v="13"/>
    <x v="10"/>
    <d v="2024-10-10T00:00:00"/>
    <d v="2024-10-21T00:00:00"/>
    <x v="94"/>
    <x v="6"/>
    <x v="5"/>
    <x v="0"/>
    <n v="-931.14"/>
    <x v="10"/>
    <x v="10"/>
    <s v="REF. CONTA  AGUA -  GALPAO NOVO LINHA AMARELA "/>
    <x v="0"/>
    <x v="0"/>
    <x v="0"/>
    <x v="0"/>
    <x v="3"/>
  </r>
  <r>
    <x v="3"/>
    <x v="13"/>
    <x v="10"/>
    <d v="2024-10-11T00:00:00"/>
    <d v="2024-11-01T00:00:00"/>
    <x v="95"/>
    <x v="6"/>
    <x v="5"/>
    <x v="0"/>
    <n v="-34909.31"/>
    <x v="10"/>
    <x v="10"/>
    <s v="REF. CONTA  AGUA - AV GUILHERME MAXWELL, 103 -   OUT/2024"/>
    <x v="0"/>
    <x v="0"/>
    <x v="0"/>
    <x v="0"/>
    <x v="3"/>
  </r>
  <r>
    <x v="3"/>
    <x v="13"/>
    <x v="11"/>
    <d v="2024-11-08T00:00:00"/>
    <d v="2024-11-27T00:00:00"/>
    <x v="96"/>
    <x v="6"/>
    <x v="5"/>
    <x v="0"/>
    <n v="-931.14"/>
    <x v="10"/>
    <x v="10"/>
    <s v="REF. CONTA  AGUA -  GALPAO NOVO LINHA AMARELA NHJ"/>
    <x v="0"/>
    <x v="0"/>
    <x v="0"/>
    <x v="0"/>
    <x v="3"/>
  </r>
  <r>
    <x v="3"/>
    <x v="13"/>
    <x v="11"/>
    <d v="2024-11-22T00:00:00"/>
    <d v="2024-12-01T00:00:00"/>
    <x v="97"/>
    <x v="6"/>
    <x v="5"/>
    <x v="0"/>
    <n v="-25848.34"/>
    <x v="10"/>
    <x v="10"/>
    <s v="REF. CONTA  AGUA - AV GUILHERME MAXWELL, 103 -   NOV/2024"/>
    <x v="0"/>
    <x v="0"/>
    <x v="0"/>
    <x v="0"/>
    <x v="3"/>
  </r>
  <r>
    <x v="3"/>
    <x v="13"/>
    <x v="12"/>
    <d v="2024-12-13T00:00:00"/>
    <d v="2025-01-01T00:00:00"/>
    <x v="98"/>
    <x v="6"/>
    <x v="5"/>
    <x v="0"/>
    <n v="-27452.94"/>
    <x v="10"/>
    <x v="10"/>
    <s v="REF. CONTA  AGUA - AV GUILHERME MAXWELL, 103 -   DEZ/2024"/>
    <x v="0"/>
    <x v="0"/>
    <x v="0"/>
    <x v="0"/>
    <x v="3"/>
  </r>
  <r>
    <x v="3"/>
    <x v="13"/>
    <x v="12"/>
    <d v="2024-12-16T00:00:00"/>
    <d v="2024-12-19T00:00:00"/>
    <x v="99"/>
    <x v="6"/>
    <x v="5"/>
    <x v="0"/>
    <n v="-994.09"/>
    <x v="10"/>
    <x v="10"/>
    <s v="REF. CONTA  AGUA -  GALPAO NOVO LINHA AMARELA NHJ DEZ/2024"/>
    <x v="0"/>
    <x v="0"/>
    <x v="0"/>
    <x v="0"/>
    <x v="3"/>
  </r>
  <r>
    <x v="3"/>
    <x v="13"/>
    <x v="2"/>
    <d v="2025-01-30T00:00:00"/>
    <d v="2025-02-01T00:00:00"/>
    <x v="100"/>
    <x v="6"/>
    <x v="5"/>
    <x v="0"/>
    <n v="-29559.42"/>
    <x v="10"/>
    <x v="10"/>
    <s v="REF. CONTA  AGUA - AV GUILHERME MAXWELL, 103 -   JAN/2025"/>
    <x v="0"/>
    <x v="0"/>
    <x v="0"/>
    <x v="0"/>
    <x v="0"/>
  </r>
  <r>
    <x v="3"/>
    <x v="14"/>
    <x v="1"/>
    <d v="2024-02-26T00:00:00"/>
    <d v="2024-03-25T00:00:00"/>
    <x v="101"/>
    <x v="6"/>
    <x v="3"/>
    <x v="0"/>
    <n v="-1447"/>
    <x v="11"/>
    <x v="11"/>
    <s v="REF.  ALK RZK, ALK LUSTRO, ALK DAZZLE, ALK VITTO"/>
    <x v="0"/>
    <x v="0"/>
    <x v="0"/>
    <x v="0"/>
    <x v="0"/>
  </r>
  <r>
    <x v="3"/>
    <x v="14"/>
    <x v="3"/>
    <d v="2024-04-03T00:00:00"/>
    <d v="2024-04-08T00:00:00"/>
    <x v="102"/>
    <x v="6"/>
    <x v="3"/>
    <x v="0"/>
    <n v="-388"/>
    <x v="11"/>
    <x v="11"/>
    <s v="REF.  RZK JPA MarÃ§o 2024"/>
    <x v="0"/>
    <x v="0"/>
    <x v="0"/>
    <x v="0"/>
    <x v="0"/>
  </r>
  <r>
    <x v="3"/>
    <x v="14"/>
    <x v="4"/>
    <d v="2024-04-03T00:00:00"/>
    <d v="2024-04-08T00:00:00"/>
    <x v="103"/>
    <x v="6"/>
    <x v="3"/>
    <x v="0"/>
    <n v="-8.25"/>
    <x v="12"/>
    <x v="12"/>
    <s v="."/>
    <x v="0"/>
    <x v="0"/>
    <x v="0"/>
    <x v="0"/>
    <x v="1"/>
  </r>
  <r>
    <x v="3"/>
    <x v="14"/>
    <x v="4"/>
    <d v="2024-04-09T00:00:00"/>
    <d v="2024-05-07T00:00:00"/>
    <x v="104"/>
    <x v="6"/>
    <x v="3"/>
    <x v="0"/>
    <n v="-1159"/>
    <x v="11"/>
    <x v="11"/>
    <s v="REF.  ALK RZK, ALK LUSTRO, ALK DAZZLE, ALK VITTO"/>
    <x v="0"/>
    <x v="0"/>
    <x v="0"/>
    <x v="0"/>
    <x v="1"/>
  </r>
  <r>
    <x v="3"/>
    <x v="14"/>
    <x v="5"/>
    <d v="2024-05-21T00:00:00"/>
    <d v="2024-06-18T00:00:00"/>
    <x v="105"/>
    <x v="6"/>
    <x v="3"/>
    <x v="0"/>
    <n v="-1763"/>
    <x v="11"/>
    <x v="11"/>
    <s v="REF.  ALK RZK, ALK LUSTRO, ALK DAZZLE, ALK VITTO"/>
    <x v="0"/>
    <x v="0"/>
    <x v="0"/>
    <x v="0"/>
    <x v="1"/>
  </r>
  <r>
    <x v="3"/>
    <x v="14"/>
    <x v="6"/>
    <d v="2024-06-05T00:00:00"/>
    <d v="2024-07-03T00:00:00"/>
    <x v="106"/>
    <x v="6"/>
    <x v="3"/>
    <x v="0"/>
    <n v="-1414"/>
    <x v="11"/>
    <x v="11"/>
    <s v="REF.  ALK RZK, ALK LUSTRO, ALK DAZZLE, ALK VITTO"/>
    <x v="0"/>
    <x v="0"/>
    <x v="0"/>
    <x v="0"/>
    <x v="1"/>
  </r>
  <r>
    <x v="3"/>
    <x v="14"/>
    <x v="7"/>
    <d v="2024-07-02T00:00:00"/>
    <d v="2024-07-30T00:00:00"/>
    <x v="107"/>
    <x v="6"/>
    <x v="3"/>
    <x v="0"/>
    <n v="-1261"/>
    <x v="11"/>
    <x v="11"/>
    <s v="REF.  ALK RZK, ALK LUSTRO, ALK DAZZLE, ALK VITTO"/>
    <x v="0"/>
    <x v="0"/>
    <x v="0"/>
    <x v="0"/>
    <x v="2"/>
  </r>
  <r>
    <x v="3"/>
    <x v="14"/>
    <x v="8"/>
    <d v="2024-08-02T00:00:00"/>
    <d v="2024-08-30T00:00:00"/>
    <x v="108"/>
    <x v="6"/>
    <x v="3"/>
    <x v="0"/>
    <n v="-650.4"/>
    <x v="11"/>
    <x v="11"/>
    <s v="REF.  ALK RZK, ALK LUSTRO, ALK DAZZLE, ALK VITTO"/>
    <x v="0"/>
    <x v="0"/>
    <x v="0"/>
    <x v="0"/>
    <x v="2"/>
  </r>
  <r>
    <x v="3"/>
    <x v="14"/>
    <x v="8"/>
    <d v="2024-08-05T00:00:00"/>
    <d v="2024-09-02T00:00:00"/>
    <x v="109"/>
    <x v="6"/>
    <x v="3"/>
    <x v="0"/>
    <n v="-1932.65"/>
    <x v="11"/>
    <x v="11"/>
    <s v="REF.  ALK RZK, ALK LUSTRO, ALK DAZZLE, ALK VITTO"/>
    <x v="0"/>
    <x v="0"/>
    <x v="0"/>
    <x v="0"/>
    <x v="2"/>
  </r>
  <r>
    <x v="3"/>
    <x v="14"/>
    <x v="8"/>
    <d v="2024-08-06T00:00:00"/>
    <d v="2024-09-03T00:00:00"/>
    <x v="110"/>
    <x v="6"/>
    <x v="3"/>
    <x v="0"/>
    <n v="-528.70000000000005"/>
    <x v="11"/>
    <x v="11"/>
    <s v="REF.  ALK RZK, ALK LUSTRO, ALK DAZZLE, ALK VITTO"/>
    <x v="0"/>
    <x v="0"/>
    <x v="0"/>
    <x v="0"/>
    <x v="2"/>
  </r>
  <r>
    <x v="3"/>
    <x v="14"/>
    <x v="9"/>
    <d v="2024-09-10T00:00:00"/>
    <d v="2024-10-08T00:00:00"/>
    <x v="111"/>
    <x v="6"/>
    <x v="3"/>
    <x v="0"/>
    <n v="-2067.0500000000002"/>
    <x v="11"/>
    <x v="11"/>
    <s v="REF.  ALK RZK, ALK LUSTRO, ALK DAZZLE, ALK VITTO"/>
    <x v="0"/>
    <x v="0"/>
    <x v="0"/>
    <x v="0"/>
    <x v="2"/>
  </r>
  <r>
    <x v="3"/>
    <x v="14"/>
    <x v="10"/>
    <d v="2024-10-01T00:00:00"/>
    <d v="2024-10-29T00:00:00"/>
    <x v="112"/>
    <x v="6"/>
    <x v="3"/>
    <x v="0"/>
    <n v="-577"/>
    <x v="11"/>
    <x v="11"/>
    <s v="REF.  ALK RZK, ALK LUSTRO, ALK DAZZLE, ALK VITTO"/>
    <x v="0"/>
    <x v="0"/>
    <x v="0"/>
    <x v="0"/>
    <x v="3"/>
  </r>
  <r>
    <x v="3"/>
    <x v="14"/>
    <x v="10"/>
    <d v="2024-10-26T00:00:00"/>
    <d v="2024-11-26T00:00:00"/>
    <x v="113"/>
    <x v="6"/>
    <x v="3"/>
    <x v="0"/>
    <n v="-997.75"/>
    <x v="11"/>
    <x v="11"/>
    <s v="RZK Novembro "/>
    <x v="0"/>
    <x v="0"/>
    <x v="0"/>
    <x v="0"/>
    <x v="3"/>
  </r>
  <r>
    <x v="3"/>
    <x v="14"/>
    <x v="12"/>
    <d v="2024-12-05T00:00:00"/>
    <d v="2025-01-07T00:00:00"/>
    <x v="114"/>
    <x v="6"/>
    <x v="3"/>
    <x v="0"/>
    <n v="-2563.4299999999998"/>
    <x v="11"/>
    <x v="11"/>
    <s v="RZK DEZEMBRO"/>
    <x v="0"/>
    <x v="0"/>
    <x v="0"/>
    <x v="0"/>
    <x v="3"/>
  </r>
  <r>
    <x v="3"/>
    <x v="14"/>
    <x v="2"/>
    <d v="2025-01-03T00:00:00"/>
    <d v="2025-01-31T00:00:00"/>
    <x v="115"/>
    <x v="6"/>
    <x v="3"/>
    <x v="0"/>
    <n v="-556.71"/>
    <x v="7"/>
    <x v="7"/>
    <s v="MATERIAL DE HIGIENE LIMPEZA"/>
    <x v="0"/>
    <x v="0"/>
    <x v="0"/>
    <x v="0"/>
    <x v="0"/>
  </r>
  <r>
    <x v="3"/>
    <x v="15"/>
    <x v="0"/>
    <d v="2024-01-24T00:00:00"/>
    <d v="2024-02-08T00:00:00"/>
    <x v="116"/>
    <x v="6"/>
    <x v="3"/>
    <x v="0"/>
    <n v="-2050"/>
    <x v="6"/>
    <x v="6"/>
    <s v="REF. SERVIÃ‡O DE TRANSPORTE  COM CAMINHAO MUNCK"/>
    <x v="0"/>
    <x v="0"/>
    <x v="0"/>
    <x v="0"/>
    <x v="0"/>
  </r>
  <r>
    <x v="3"/>
    <x v="16"/>
    <x v="3"/>
    <d v="2024-03-28T00:00:00"/>
    <d v="2024-03-28T00:00:00"/>
    <x v="117"/>
    <x v="6"/>
    <x v="7"/>
    <x v="0"/>
    <n v="-340"/>
    <x v="6"/>
    <x v="6"/>
    <s v="REF.  ARLETE"/>
    <x v="0"/>
    <x v="0"/>
    <x v="0"/>
    <x v="0"/>
    <x v="0"/>
  </r>
  <r>
    <x v="3"/>
    <x v="17"/>
    <x v="1"/>
    <d v="2024-02-08T00:00:00"/>
    <d v="2024-03-20T00:00:00"/>
    <x v="118"/>
    <x v="6"/>
    <x v="3"/>
    <x v="0"/>
    <n v="-473.4"/>
    <x v="8"/>
    <x v="8"/>
    <s v="REF. COMPRAS MERCADO"/>
    <x v="0"/>
    <x v="0"/>
    <x v="2"/>
    <x v="2"/>
    <x v="0"/>
  </r>
  <r>
    <x v="3"/>
    <x v="18"/>
    <x v="0"/>
    <d v="2024-01-11T00:00:00"/>
    <d v="2024-02-20T00:00:00"/>
    <x v="119"/>
    <x v="6"/>
    <x v="3"/>
    <x v="0"/>
    <n v="-71.97"/>
    <x v="7"/>
    <x v="7"/>
    <s v="REF. COMPRA DE FAQUEIRO, PORTA DETERGENTE "/>
    <x v="0"/>
    <x v="0"/>
    <x v="0"/>
    <x v="0"/>
    <x v="0"/>
  </r>
  <r>
    <x v="3"/>
    <x v="19"/>
    <x v="0"/>
    <d v="2024-01-18T00:00:00"/>
    <d v="2024-02-20T00:00:00"/>
    <x v="120"/>
    <x v="6"/>
    <x v="3"/>
    <x v="0"/>
    <n v="-369.9"/>
    <x v="6"/>
    <x v="6"/>
    <s v="REF. CABO"/>
    <x v="0"/>
    <x v="0"/>
    <x v="0"/>
    <x v="0"/>
    <x v="0"/>
  </r>
  <r>
    <x v="3"/>
    <x v="19"/>
    <x v="0"/>
    <d v="2024-01-18T00:00:00"/>
    <d v="2024-02-20T00:00:00"/>
    <x v="121"/>
    <x v="6"/>
    <x v="3"/>
    <x v="0"/>
    <n v="-679.7"/>
    <x v="6"/>
    <x v="6"/>
    <s v="REF. MATERIAL DE CONSUTRAÃ‡ÃƒO"/>
    <x v="0"/>
    <x v="0"/>
    <x v="0"/>
    <x v="0"/>
    <x v="0"/>
  </r>
  <r>
    <x v="3"/>
    <x v="19"/>
    <x v="1"/>
    <d v="2024-02-08T00:00:00"/>
    <d v="2024-03-20T00:00:00"/>
    <x v="122"/>
    <x v="6"/>
    <x v="3"/>
    <x v="0"/>
    <n v="-965.5"/>
    <x v="6"/>
    <x v="6"/>
    <s v="REF. FITA"/>
    <x v="0"/>
    <x v="0"/>
    <x v="0"/>
    <x v="0"/>
    <x v="0"/>
  </r>
  <r>
    <x v="3"/>
    <x v="19"/>
    <x v="1"/>
    <d v="2024-02-19T00:00:00"/>
    <d v="2024-03-20T00:00:00"/>
    <x v="123"/>
    <x v="6"/>
    <x v="3"/>
    <x v="0"/>
    <n v="-330.8"/>
    <x v="13"/>
    <x v="13"/>
    <s v="REF. CALCA JEANS COS , BOTA"/>
    <x v="0"/>
    <x v="0"/>
    <x v="3"/>
    <x v="3"/>
    <x v="0"/>
  </r>
  <r>
    <x v="3"/>
    <x v="19"/>
    <x v="1"/>
    <d v="2024-02-22T00:00:00"/>
    <d v="2024-03-20T00:00:00"/>
    <x v="124"/>
    <x v="6"/>
    <x v="3"/>
    <x v="0"/>
    <n v="-167.9"/>
    <x v="6"/>
    <x v="6"/>
    <s v="REF. MATERIAL DE CONSUTRAÃ‡ÃƒO"/>
    <x v="0"/>
    <x v="0"/>
    <x v="0"/>
    <x v="0"/>
    <x v="0"/>
  </r>
  <r>
    <x v="3"/>
    <x v="19"/>
    <x v="1"/>
    <d v="2024-02-22T00:00:00"/>
    <d v="2024-03-20T00:00:00"/>
    <x v="125"/>
    <x v="6"/>
    <x v="3"/>
    <x v="0"/>
    <n v="-399.84"/>
    <x v="6"/>
    <x v="6"/>
    <s v="REF. MATERIAL DE CONSUTRAÃ‡ÃƒO"/>
    <x v="0"/>
    <x v="0"/>
    <x v="0"/>
    <x v="0"/>
    <x v="0"/>
  </r>
  <r>
    <x v="3"/>
    <x v="19"/>
    <x v="3"/>
    <d v="2024-03-12T00:00:00"/>
    <d v="2024-04-20T00:00:00"/>
    <x v="126"/>
    <x v="6"/>
    <x v="3"/>
    <x v="0"/>
    <n v="-208.66"/>
    <x v="2"/>
    <x v="2"/>
    <s v="REF. CALCA JEANS COS , BOTA - BMB MATERIAL DE CONS, 23476033000531"/>
    <x v="0"/>
    <x v="0"/>
    <x v="0"/>
    <x v="0"/>
    <x v="0"/>
  </r>
  <r>
    <x v="3"/>
    <x v="19"/>
    <x v="4"/>
    <d v="2024-04-01T00:00:00"/>
    <d v="2024-04-20T00:00:00"/>
    <x v="127"/>
    <x v="6"/>
    <x v="3"/>
    <x v="0"/>
    <n v="-129.05000000000001"/>
    <x v="6"/>
    <x v="6"/>
    <s v="REF. MATERIAL DE CONSUTRAÃ‡ÃƒO  BMB MATERIAL DE CONS, 23476033000531"/>
    <x v="0"/>
    <x v="0"/>
    <x v="0"/>
    <x v="0"/>
    <x v="1"/>
  </r>
  <r>
    <x v="3"/>
    <x v="19"/>
    <x v="4"/>
    <d v="2024-04-25T00:00:00"/>
    <d v="2024-05-20T00:00:00"/>
    <x v="128"/>
    <x v="6"/>
    <x v="3"/>
    <x v="0"/>
    <n v="-332.41"/>
    <x v="6"/>
    <x v="6"/>
    <s v="REF. MATERIAL DE CONSUTRAÃ‡ÃƒO  BMB MATERIAL DE CONS, 23476033000531 - CARTAO EKO"/>
    <x v="0"/>
    <x v="0"/>
    <x v="0"/>
    <x v="0"/>
    <x v="1"/>
  </r>
  <r>
    <x v="3"/>
    <x v="19"/>
    <x v="5"/>
    <d v="2024-05-14T00:00:00"/>
    <d v="2024-06-20T00:00:00"/>
    <x v="129"/>
    <x v="6"/>
    <x v="4"/>
    <x v="0"/>
    <n v="-829.84"/>
    <x v="6"/>
    <x v="6"/>
    <s v="REF. MATERIAL DE CONSUTRAÃ‡ÃƒO  BMB MATERIAL DE CONS, 23476033000531 - CARTAO EKO"/>
    <x v="0"/>
    <x v="0"/>
    <x v="0"/>
    <x v="0"/>
    <x v="1"/>
  </r>
  <r>
    <x v="3"/>
    <x v="19"/>
    <x v="5"/>
    <d v="2024-05-16T00:00:00"/>
    <d v="2024-06-20T00:00:00"/>
    <x v="130"/>
    <x v="6"/>
    <x v="3"/>
    <x v="0"/>
    <n v="-335.4"/>
    <x v="6"/>
    <x v="6"/>
    <s v="REF. MATERIAL DE CONSUTRAÃ‡ÃƒO  BMB MATERIAL DE CONS, 23476033000531 - CARTAO EKO"/>
    <x v="0"/>
    <x v="0"/>
    <x v="0"/>
    <x v="0"/>
    <x v="1"/>
  </r>
  <r>
    <x v="3"/>
    <x v="19"/>
    <x v="6"/>
    <d v="2024-06-18T00:00:00"/>
    <d v="2024-07-20T00:00:00"/>
    <x v="131"/>
    <x v="6"/>
    <x v="3"/>
    <x v="0"/>
    <n v="-54.9"/>
    <x v="6"/>
    <x v="6"/>
    <s v="REF. MATERIAL DE CONSUTRAÃ‡ÃƒO  BMB MATERIAL DE CONS, 23476033000531 - CARTAO EKO"/>
    <x v="0"/>
    <x v="0"/>
    <x v="0"/>
    <x v="0"/>
    <x v="1"/>
  </r>
  <r>
    <x v="3"/>
    <x v="19"/>
    <x v="6"/>
    <d v="2024-06-18T00:00:00"/>
    <d v="2024-07-20T00:00:00"/>
    <x v="132"/>
    <x v="6"/>
    <x v="3"/>
    <x v="0"/>
    <n v="-1636.9"/>
    <x v="6"/>
    <x v="6"/>
    <s v="REF. MATERIAL DE CONSUTRAÃ‡ÃƒO  BMB MATERIAL DE CONS, 23476033000531 - CARTAO EKO"/>
    <x v="0"/>
    <x v="0"/>
    <x v="0"/>
    <x v="0"/>
    <x v="1"/>
  </r>
  <r>
    <x v="3"/>
    <x v="19"/>
    <x v="9"/>
    <d v="2024-09-17T00:00:00"/>
    <d v="2024-10-15T00:00:00"/>
    <x v="133"/>
    <x v="16"/>
    <x v="3"/>
    <x v="0"/>
    <n v="-2098.37"/>
    <x v="6"/>
    <x v="6"/>
    <s v="REF. MATERIAL PATRIMONIO 23476033000531"/>
    <x v="0"/>
    <x v="0"/>
    <x v="0"/>
    <x v="0"/>
    <x v="2"/>
  </r>
  <r>
    <x v="3"/>
    <x v="19"/>
    <x v="9"/>
    <d v="2024-09-17T00:00:00"/>
    <d v="2024-10-15T00:00:00"/>
    <x v="134"/>
    <x v="6"/>
    <x v="3"/>
    <x v="0"/>
    <n v="-232.65"/>
    <x v="6"/>
    <x v="6"/>
    <s v="REF. MATERIAL PATRIMONIO"/>
    <x v="0"/>
    <x v="0"/>
    <x v="0"/>
    <x v="0"/>
    <x v="2"/>
  </r>
  <r>
    <x v="3"/>
    <x v="19"/>
    <x v="9"/>
    <d v="2024-09-17T00:00:00"/>
    <d v="2024-11-15T00:00:00"/>
    <x v="133"/>
    <x v="17"/>
    <x v="3"/>
    <x v="0"/>
    <n v="-2098.36"/>
    <x v="6"/>
    <x v="6"/>
    <s v="REF. MATERIAL PATRIMONIO 23476033000531"/>
    <x v="0"/>
    <x v="0"/>
    <x v="0"/>
    <x v="0"/>
    <x v="2"/>
  </r>
  <r>
    <x v="3"/>
    <x v="19"/>
    <x v="9"/>
    <d v="2024-09-18T00:00:00"/>
    <d v="2024-10-15T00:00:00"/>
    <x v="135"/>
    <x v="6"/>
    <x v="3"/>
    <x v="0"/>
    <n v="-170.91"/>
    <x v="6"/>
    <x v="6"/>
    <s v="REF. MATERIAL PATRIMONIO 23476033000531"/>
    <x v="0"/>
    <x v="0"/>
    <x v="0"/>
    <x v="0"/>
    <x v="2"/>
  </r>
  <r>
    <x v="3"/>
    <x v="19"/>
    <x v="9"/>
    <d v="2024-09-18T00:00:00"/>
    <d v="2024-10-15T00:00:00"/>
    <x v="136"/>
    <x v="6"/>
    <x v="3"/>
    <x v="0"/>
    <n v="-110.04"/>
    <x v="14"/>
    <x v="14"/>
    <s v="REF. MATERIAL  23476033000531"/>
    <x v="0"/>
    <x v="0"/>
    <x v="4"/>
    <x v="4"/>
    <x v="2"/>
  </r>
  <r>
    <x v="3"/>
    <x v="19"/>
    <x v="10"/>
    <d v="2024-10-18T00:00:00"/>
    <d v="2024-11-15T00:00:00"/>
    <x v="137"/>
    <x v="6"/>
    <x v="3"/>
    <x v="0"/>
    <n v="-220.83"/>
    <x v="2"/>
    <x v="2"/>
    <s v="REF. MATERIAL  23476033000531"/>
    <x v="0"/>
    <x v="0"/>
    <x v="0"/>
    <x v="0"/>
    <x v="3"/>
  </r>
  <r>
    <x v="3"/>
    <x v="19"/>
    <x v="10"/>
    <d v="2024-10-18T00:00:00"/>
    <d v="2024-11-15T00:00:00"/>
    <x v="138"/>
    <x v="6"/>
    <x v="3"/>
    <x v="0"/>
    <n v="-3179.2"/>
    <x v="2"/>
    <x v="2"/>
    <s v="REF. MATERIAL  23476033000531"/>
    <x v="0"/>
    <x v="0"/>
    <x v="0"/>
    <x v="0"/>
    <x v="3"/>
  </r>
  <r>
    <x v="3"/>
    <x v="19"/>
    <x v="10"/>
    <d v="2024-11-06T00:00:00"/>
    <d v="2024-11-15T00:00:00"/>
    <x v="139"/>
    <x v="6"/>
    <x v="3"/>
    <x v="0"/>
    <n v="-268.10000000000002"/>
    <x v="2"/>
    <x v="2"/>
    <s v="REF. MATERIAL  23476033000531"/>
    <x v="0"/>
    <x v="0"/>
    <x v="0"/>
    <x v="0"/>
    <x v="3"/>
  </r>
  <r>
    <x v="3"/>
    <x v="20"/>
    <x v="5"/>
    <d v="2024-05-15T00:00:00"/>
    <d v="2024-06-20T00:00:00"/>
    <x v="140"/>
    <x v="1"/>
    <x v="3"/>
    <x v="0"/>
    <n v="-257.8"/>
    <x v="6"/>
    <x v="6"/>
    <s v="CARTAO EKO"/>
    <x v="0"/>
    <x v="0"/>
    <x v="0"/>
    <x v="0"/>
    <x v="1"/>
  </r>
  <r>
    <x v="3"/>
    <x v="20"/>
    <x v="5"/>
    <d v="2024-05-15T00:00:00"/>
    <d v="2024-07-20T00:00:00"/>
    <x v="140"/>
    <x v="2"/>
    <x v="3"/>
    <x v="0"/>
    <n v="-257.8"/>
    <x v="6"/>
    <x v="6"/>
    <s v="CARTAO EKO"/>
    <x v="0"/>
    <x v="0"/>
    <x v="0"/>
    <x v="0"/>
    <x v="1"/>
  </r>
  <r>
    <x v="3"/>
    <x v="20"/>
    <x v="5"/>
    <d v="2024-05-15T00:00:00"/>
    <d v="2024-08-20T00:00:00"/>
    <x v="140"/>
    <x v="3"/>
    <x v="3"/>
    <x v="0"/>
    <n v="-257.8"/>
    <x v="6"/>
    <x v="6"/>
    <s v="CARTAO EKO"/>
    <x v="0"/>
    <x v="0"/>
    <x v="0"/>
    <x v="0"/>
    <x v="1"/>
  </r>
  <r>
    <x v="3"/>
    <x v="20"/>
    <x v="5"/>
    <d v="2024-05-15T00:00:00"/>
    <d v="2024-09-20T00:00:00"/>
    <x v="140"/>
    <x v="4"/>
    <x v="3"/>
    <x v="0"/>
    <n v="-257.8"/>
    <x v="6"/>
    <x v="6"/>
    <s v="CARTAO EKO"/>
    <x v="0"/>
    <x v="0"/>
    <x v="0"/>
    <x v="0"/>
    <x v="1"/>
  </r>
  <r>
    <x v="3"/>
    <x v="20"/>
    <x v="5"/>
    <d v="2024-05-15T00:00:00"/>
    <d v="2024-10-20T00:00:00"/>
    <x v="140"/>
    <x v="5"/>
    <x v="3"/>
    <x v="0"/>
    <n v="-257.8"/>
    <x v="6"/>
    <x v="6"/>
    <s v="CARTAO EKO"/>
    <x v="0"/>
    <x v="0"/>
    <x v="0"/>
    <x v="0"/>
    <x v="1"/>
  </r>
  <r>
    <x v="3"/>
    <x v="21"/>
    <x v="0"/>
    <d v="2024-01-19T00:00:00"/>
    <d v="2024-02-20T00:00:00"/>
    <x v="141"/>
    <x v="26"/>
    <x v="3"/>
    <x v="0"/>
    <n v="-843.34"/>
    <x v="15"/>
    <x v="15"/>
    <s v="REF. COMPRA MATERIAL CASCOLA EXTRA"/>
    <x v="0"/>
    <x v="0"/>
    <x v="0"/>
    <x v="0"/>
    <x v="0"/>
  </r>
  <r>
    <x v="3"/>
    <x v="21"/>
    <x v="0"/>
    <d v="2024-01-19T00:00:00"/>
    <d v="2024-03-20T00:00:00"/>
    <x v="141"/>
    <x v="27"/>
    <x v="3"/>
    <x v="0"/>
    <n v="-843.33"/>
    <x v="15"/>
    <x v="15"/>
    <s v="REF. COMPRA MATERIAL CASCOLA EXTRA"/>
    <x v="0"/>
    <x v="0"/>
    <x v="0"/>
    <x v="0"/>
    <x v="0"/>
  </r>
  <r>
    <x v="3"/>
    <x v="21"/>
    <x v="0"/>
    <d v="2024-01-19T00:00:00"/>
    <d v="2024-04-20T00:00:00"/>
    <x v="141"/>
    <x v="28"/>
    <x v="3"/>
    <x v="0"/>
    <n v="-843.33"/>
    <x v="15"/>
    <x v="15"/>
    <s v="REF. COMPRA MATERIAL CASCOLA EXTRA"/>
    <x v="0"/>
    <x v="0"/>
    <x v="0"/>
    <x v="0"/>
    <x v="0"/>
  </r>
  <r>
    <x v="3"/>
    <x v="22"/>
    <x v="4"/>
    <d v="2024-05-08T00:00:00"/>
    <d v="2024-05-20T00:00:00"/>
    <x v="142"/>
    <x v="6"/>
    <x v="3"/>
    <x v="0"/>
    <n v="-287.27999999999997"/>
    <x v="7"/>
    <x v="7"/>
    <s v="REF. LEITE ITALAC CARTAO EKO - 39346861040899"/>
    <x v="0"/>
    <x v="0"/>
    <x v="0"/>
    <x v="0"/>
    <x v="1"/>
  </r>
  <r>
    <x v="3"/>
    <x v="23"/>
    <x v="1"/>
    <d v="2024-02-06T00:00:00"/>
    <d v="2024-02-16T00:00:00"/>
    <x v="143"/>
    <x v="6"/>
    <x v="7"/>
    <x v="0"/>
    <n v="-524.41999999999996"/>
    <x v="16"/>
    <x v="16"/>
    <s v="REF. SERVICOS DE ANALISES LABORATORIAIS AMBIENTAIS"/>
    <x v="0"/>
    <x v="0"/>
    <x v="0"/>
    <x v="0"/>
    <x v="0"/>
  </r>
  <r>
    <x v="3"/>
    <x v="24"/>
    <x v="0"/>
    <d v="2024-01-22T00:00:00"/>
    <d v="2024-02-20T00:00:00"/>
    <x v="144"/>
    <x v="6"/>
    <x v="3"/>
    <x v="0"/>
    <n v="-130"/>
    <x v="15"/>
    <x v="15"/>
    <s v="REF. ALMAFLEX"/>
    <x v="0"/>
    <x v="0"/>
    <x v="0"/>
    <x v="0"/>
    <x v="0"/>
  </r>
  <r>
    <x v="3"/>
    <x v="25"/>
    <x v="0"/>
    <d v="2024-01-31T00:00:00"/>
    <d v="2024-02-14T00:00:00"/>
    <x v="145"/>
    <x v="6"/>
    <x v="3"/>
    <x v="0"/>
    <n v="-3086.4"/>
    <x v="8"/>
    <x v="8"/>
    <s v="REF. GÃS GLP GRANEL - PTP"/>
    <x v="0"/>
    <x v="0"/>
    <x v="2"/>
    <x v="2"/>
    <x v="0"/>
  </r>
  <r>
    <x v="3"/>
    <x v="25"/>
    <x v="4"/>
    <d v="2024-04-30T00:00:00"/>
    <d v="2024-05-14T00:00:00"/>
    <x v="146"/>
    <x v="6"/>
    <x v="3"/>
    <x v="0"/>
    <n v="-3295.22"/>
    <x v="8"/>
    <x v="8"/>
    <s v="REF. GÃS GLP GRANEL - PTP"/>
    <x v="0"/>
    <x v="0"/>
    <x v="2"/>
    <x v="2"/>
    <x v="1"/>
  </r>
  <r>
    <x v="3"/>
    <x v="25"/>
    <x v="6"/>
    <d v="2024-06-19T00:00:00"/>
    <d v="2024-07-03T00:00:00"/>
    <x v="147"/>
    <x v="6"/>
    <x v="6"/>
    <x v="0"/>
    <n v="-3287"/>
    <x v="8"/>
    <x v="8"/>
    <s v="REF. GÃS GLP GRANEL - PTP"/>
    <x v="0"/>
    <x v="0"/>
    <x v="2"/>
    <x v="2"/>
    <x v="1"/>
  </r>
  <r>
    <x v="3"/>
    <x v="25"/>
    <x v="7"/>
    <d v="2024-07-22T00:00:00"/>
    <d v="2024-08-05T00:00:00"/>
    <x v="148"/>
    <x v="6"/>
    <x v="6"/>
    <x v="0"/>
    <n v="-3499.08"/>
    <x v="8"/>
    <x v="8"/>
    <s v="REF. GÃS GLP GRANEL - PTP"/>
    <x v="0"/>
    <x v="0"/>
    <x v="2"/>
    <x v="2"/>
    <x v="2"/>
  </r>
  <r>
    <x v="3"/>
    <x v="25"/>
    <x v="8"/>
    <d v="2024-08-21T00:00:00"/>
    <d v="2024-09-04T00:00:00"/>
    <x v="149"/>
    <x v="6"/>
    <x v="6"/>
    <x v="0"/>
    <n v="-2503.12"/>
    <x v="8"/>
    <x v="8"/>
    <s v="REF. GÃS GLP GRANEL - PTP"/>
    <x v="0"/>
    <x v="0"/>
    <x v="2"/>
    <x v="2"/>
    <x v="2"/>
  </r>
  <r>
    <x v="3"/>
    <x v="25"/>
    <x v="9"/>
    <d v="2024-09-11T00:00:00"/>
    <d v="2024-09-25T00:00:00"/>
    <x v="150"/>
    <x v="6"/>
    <x v="6"/>
    <x v="0"/>
    <n v="-2025.22"/>
    <x v="8"/>
    <x v="8"/>
    <s v="REF. GÃS GLP GRANEL - PTP"/>
    <x v="0"/>
    <x v="0"/>
    <x v="2"/>
    <x v="2"/>
    <x v="2"/>
  </r>
  <r>
    <x v="3"/>
    <x v="25"/>
    <x v="10"/>
    <d v="2024-10-02T00:00:00"/>
    <d v="2024-10-16T00:00:00"/>
    <x v="151"/>
    <x v="6"/>
    <x v="6"/>
    <x v="0"/>
    <n v="-1804.46"/>
    <x v="8"/>
    <x v="8"/>
    <s v="REF. GÃS GLP GRANEL - PTP"/>
    <x v="0"/>
    <x v="0"/>
    <x v="2"/>
    <x v="2"/>
    <x v="3"/>
  </r>
  <r>
    <x v="3"/>
    <x v="25"/>
    <x v="10"/>
    <d v="2024-10-23T00:00:00"/>
    <d v="2024-11-26T00:00:00"/>
    <x v="152"/>
    <x v="6"/>
    <x v="4"/>
    <x v="0"/>
    <n v="-2082.81"/>
    <x v="8"/>
    <x v="8"/>
    <s v="REF. GÃS GLP GRANEL - PTP"/>
    <x v="0"/>
    <x v="0"/>
    <x v="2"/>
    <x v="2"/>
    <x v="3"/>
  </r>
  <r>
    <x v="3"/>
    <x v="25"/>
    <x v="11"/>
    <d v="2024-10-23T00:00:00"/>
    <d v="2024-11-26T00:00:00"/>
    <x v="153"/>
    <x v="6"/>
    <x v="4"/>
    <x v="0"/>
    <n v="-90.05"/>
    <x v="12"/>
    <x v="12"/>
    <s v="."/>
    <x v="0"/>
    <x v="0"/>
    <x v="2"/>
    <x v="2"/>
    <x v="3"/>
  </r>
  <r>
    <x v="3"/>
    <x v="25"/>
    <x v="11"/>
    <d v="2024-12-05T00:00:00"/>
    <d v="2024-12-19T00:00:00"/>
    <x v="154"/>
    <x v="6"/>
    <x v="6"/>
    <x v="0"/>
    <n v="-3839.28"/>
    <x v="8"/>
    <x v="8"/>
    <s v="REF. GÃS GLP GRANEL - PTP"/>
    <x v="0"/>
    <x v="0"/>
    <x v="2"/>
    <x v="2"/>
    <x v="3"/>
  </r>
  <r>
    <x v="3"/>
    <x v="25"/>
    <x v="2"/>
    <d v="2025-01-13T00:00:00"/>
    <d v="2025-01-27T00:00:00"/>
    <x v="155"/>
    <x v="6"/>
    <x v="6"/>
    <x v="0"/>
    <n v="-3923.65"/>
    <x v="8"/>
    <x v="8"/>
    <s v="REF. GÃS GLP GRANEL - PTP"/>
    <x v="0"/>
    <x v="0"/>
    <x v="2"/>
    <x v="2"/>
    <x v="0"/>
  </r>
  <r>
    <x v="3"/>
    <x v="26"/>
    <x v="0"/>
    <d v="2023-12-21T00:00:00"/>
    <d v="2024-01-05T00:00:00"/>
    <x v="156"/>
    <x v="6"/>
    <x v="5"/>
    <x v="0"/>
    <n v="-580.98"/>
    <x v="17"/>
    <x v="17"/>
    <s v="REF. CONDOMINIO/LUZ/ÃGUA SALA 334 CADEG - JANEIRO/2024"/>
    <x v="0"/>
    <x v="0"/>
    <x v="0"/>
    <x v="0"/>
    <x v="0"/>
  </r>
  <r>
    <x v="3"/>
    <x v="26"/>
    <x v="0"/>
    <d v="2023-12-21T00:00:00"/>
    <d v="2024-01-05T00:00:00"/>
    <x v="156"/>
    <x v="6"/>
    <x v="5"/>
    <x v="0"/>
    <n v="-82.15"/>
    <x v="10"/>
    <x v="10"/>
    <s v="REF. CONDOMINIO/LUZ/ÃGUA SALA 334 CADEG - JANEIRO/2024"/>
    <x v="0"/>
    <x v="0"/>
    <x v="0"/>
    <x v="0"/>
    <x v="0"/>
  </r>
  <r>
    <x v="3"/>
    <x v="26"/>
    <x v="0"/>
    <d v="2023-12-21T00:00:00"/>
    <d v="2024-01-05T00:00:00"/>
    <x v="156"/>
    <x v="6"/>
    <x v="5"/>
    <x v="0"/>
    <n v="-71.739999999999995"/>
    <x v="3"/>
    <x v="3"/>
    <s v="REF. CONDOMINIO/LUZ/ÃGUA SALA 334 CADEG - JANEIRO/2024"/>
    <x v="0"/>
    <x v="0"/>
    <x v="0"/>
    <x v="0"/>
    <x v="0"/>
  </r>
  <r>
    <x v="3"/>
    <x v="26"/>
    <x v="1"/>
    <d v="2024-01-22T00:00:00"/>
    <d v="2024-02-05T00:00:00"/>
    <x v="157"/>
    <x v="6"/>
    <x v="5"/>
    <x v="0"/>
    <n v="-636.16999999999996"/>
    <x v="17"/>
    <x v="17"/>
    <s v="REF. CONDOMINIO/LUZ/ÃGUA SALA 334 CADEG - FEVEREIRO/2024"/>
    <x v="0"/>
    <x v="0"/>
    <x v="0"/>
    <x v="0"/>
    <x v="0"/>
  </r>
  <r>
    <x v="3"/>
    <x v="26"/>
    <x v="1"/>
    <d v="2024-01-22T00:00:00"/>
    <d v="2024-02-05T00:00:00"/>
    <x v="157"/>
    <x v="6"/>
    <x v="5"/>
    <x v="0"/>
    <n v="-82.5"/>
    <x v="10"/>
    <x v="10"/>
    <s v="REF. CONDOMINIO/LUZ/ÃGUA SALA 334 CADEG - FEVEREIRO/2024"/>
    <x v="0"/>
    <x v="0"/>
    <x v="0"/>
    <x v="0"/>
    <x v="0"/>
  </r>
  <r>
    <x v="3"/>
    <x v="26"/>
    <x v="1"/>
    <d v="2024-01-22T00:00:00"/>
    <d v="2024-02-05T00:00:00"/>
    <x v="157"/>
    <x v="6"/>
    <x v="5"/>
    <x v="0"/>
    <n v="-71.739999999999995"/>
    <x v="3"/>
    <x v="3"/>
    <s v="REF. CONDOMINIO/LUZ/ÃGUA SALA 334 CADEG - FEVEREIRO/2024"/>
    <x v="0"/>
    <x v="0"/>
    <x v="0"/>
    <x v="0"/>
    <x v="0"/>
  </r>
  <r>
    <x v="3"/>
    <x v="26"/>
    <x v="1"/>
    <d v="2024-01-22T00:00:00"/>
    <d v="2024-02-05T00:00:00"/>
    <x v="157"/>
    <x v="6"/>
    <x v="5"/>
    <x v="0"/>
    <n v="-15.07"/>
    <x v="0"/>
    <x v="0"/>
    <s v="REF. CONDOMINIO/LUZ/ÃGUA SALA 334 CADEG - FEVEREIRO/2024"/>
    <x v="0"/>
    <x v="0"/>
    <x v="0"/>
    <x v="0"/>
    <x v="0"/>
  </r>
  <r>
    <x v="3"/>
    <x v="26"/>
    <x v="4"/>
    <d v="2024-04-05T00:00:00"/>
    <d v="2024-04-05T00:00:00"/>
    <x v="158"/>
    <x v="6"/>
    <x v="5"/>
    <x v="0"/>
    <n v="-636.16999999999996"/>
    <x v="17"/>
    <x v="17"/>
    <s v="REF. CONDOMINIO/LUZ/ÃGUA SALA 334 CADEG - MARÃ‡O/2024"/>
    <x v="0"/>
    <x v="0"/>
    <x v="0"/>
    <x v="0"/>
    <x v="1"/>
  </r>
  <r>
    <x v="3"/>
    <x v="26"/>
    <x v="4"/>
    <d v="2024-04-05T00:00:00"/>
    <d v="2024-04-05T00:00:00"/>
    <x v="158"/>
    <x v="6"/>
    <x v="5"/>
    <x v="0"/>
    <n v="-91.28"/>
    <x v="3"/>
    <x v="3"/>
    <s v="REF. CONDOMINIO/LUZ/ÃGUA SALA 334 CADEG - MARÃ‡O/2024"/>
    <x v="0"/>
    <x v="0"/>
    <x v="0"/>
    <x v="0"/>
    <x v="1"/>
  </r>
  <r>
    <x v="3"/>
    <x v="26"/>
    <x v="4"/>
    <d v="2024-04-05T00:00:00"/>
    <d v="2024-04-05T00:00:00"/>
    <x v="158"/>
    <x v="6"/>
    <x v="5"/>
    <x v="0"/>
    <n v="-71.739999999999995"/>
    <x v="10"/>
    <x v="10"/>
    <s v="REF. CONDOMINIO/LUZ/ÃGUA SALA 334 CADEG - MARÃ‡O/2024"/>
    <x v="0"/>
    <x v="0"/>
    <x v="0"/>
    <x v="0"/>
    <x v="1"/>
  </r>
  <r>
    <x v="3"/>
    <x v="26"/>
    <x v="4"/>
    <d v="2024-04-05T00:00:00"/>
    <d v="2024-04-05T00:00:00"/>
    <x v="158"/>
    <x v="6"/>
    <x v="5"/>
    <x v="0"/>
    <n v="-15.07"/>
    <x v="0"/>
    <x v="0"/>
    <s v="REF. CONDOMINIO/LUZ/ÃGUA SALA 334 CADEG - MARÃ‡O/2024"/>
    <x v="0"/>
    <x v="0"/>
    <x v="0"/>
    <x v="0"/>
    <x v="1"/>
  </r>
  <r>
    <x v="3"/>
    <x v="26"/>
    <x v="5"/>
    <d v="2024-04-25T00:00:00"/>
    <d v="2024-05-05T00:00:00"/>
    <x v="159"/>
    <x v="6"/>
    <x v="5"/>
    <x v="0"/>
    <n v="-636.16999999999996"/>
    <x v="17"/>
    <x v="17"/>
    <s v="REF. CONDOMINIO/LUZ/ÃGUA SALA 334 CADEG - MAIO/2024"/>
    <x v="0"/>
    <x v="0"/>
    <x v="0"/>
    <x v="0"/>
    <x v="1"/>
  </r>
  <r>
    <x v="3"/>
    <x v="26"/>
    <x v="5"/>
    <d v="2024-04-25T00:00:00"/>
    <d v="2024-05-05T00:00:00"/>
    <x v="159"/>
    <x v="6"/>
    <x v="5"/>
    <x v="0"/>
    <n v="-79.77"/>
    <x v="10"/>
    <x v="10"/>
    <s v="REF. CONDOMINIO/LUZ/ÃGUA SALA 334 CADEG - MAIO/2024"/>
    <x v="0"/>
    <x v="0"/>
    <x v="0"/>
    <x v="0"/>
    <x v="1"/>
  </r>
  <r>
    <x v="3"/>
    <x v="26"/>
    <x v="5"/>
    <d v="2024-04-25T00:00:00"/>
    <d v="2024-05-05T00:00:00"/>
    <x v="159"/>
    <x v="6"/>
    <x v="5"/>
    <x v="0"/>
    <n v="-71.739999999999995"/>
    <x v="3"/>
    <x v="3"/>
    <s v="REF. CONDOMINIO/LUZ/ÃGUA SALA 334 CADEG - MAIO/2024"/>
    <x v="0"/>
    <x v="0"/>
    <x v="0"/>
    <x v="0"/>
    <x v="1"/>
  </r>
  <r>
    <x v="3"/>
    <x v="26"/>
    <x v="5"/>
    <d v="2024-04-25T00:00:00"/>
    <d v="2024-05-05T00:00:00"/>
    <x v="159"/>
    <x v="6"/>
    <x v="5"/>
    <x v="0"/>
    <n v="-15.07"/>
    <x v="0"/>
    <x v="0"/>
    <s v="REF. CONDOMINIO/LUZ/ÃGUA SALA 334 CADEG - MAIO/2024"/>
    <x v="0"/>
    <x v="0"/>
    <x v="0"/>
    <x v="0"/>
    <x v="1"/>
  </r>
  <r>
    <x v="3"/>
    <x v="26"/>
    <x v="6"/>
    <d v="2024-05-27T00:00:00"/>
    <d v="2024-06-05T00:00:00"/>
    <x v="160"/>
    <x v="6"/>
    <x v="5"/>
    <x v="0"/>
    <n v="-636.16999999999996"/>
    <x v="17"/>
    <x v="17"/>
    <s v="REF. CONDOMINIO/LUZ/ÃGUA SALA 334 CADEG -  JUN /2024"/>
    <x v="0"/>
    <x v="0"/>
    <x v="0"/>
    <x v="0"/>
    <x v="1"/>
  </r>
  <r>
    <x v="3"/>
    <x v="26"/>
    <x v="6"/>
    <d v="2024-05-27T00:00:00"/>
    <d v="2024-06-05T00:00:00"/>
    <x v="160"/>
    <x v="6"/>
    <x v="5"/>
    <x v="0"/>
    <n v="-87.37"/>
    <x v="10"/>
    <x v="10"/>
    <s v="REF. CONDOMINIO/LUZ/ÃGUA SALA 334 CADEG -  JUN /2024"/>
    <x v="0"/>
    <x v="0"/>
    <x v="0"/>
    <x v="0"/>
    <x v="1"/>
  </r>
  <r>
    <x v="3"/>
    <x v="26"/>
    <x v="6"/>
    <d v="2024-05-27T00:00:00"/>
    <d v="2024-06-05T00:00:00"/>
    <x v="160"/>
    <x v="6"/>
    <x v="5"/>
    <x v="0"/>
    <n v="-71.739999999999995"/>
    <x v="3"/>
    <x v="3"/>
    <s v="REF. CONDOMINIO/LUZ/ÃGUA SALA 334 CADEG -  JUN /2024"/>
    <x v="0"/>
    <x v="0"/>
    <x v="0"/>
    <x v="0"/>
    <x v="1"/>
  </r>
  <r>
    <x v="3"/>
    <x v="26"/>
    <x v="6"/>
    <d v="2024-05-27T00:00:00"/>
    <d v="2024-06-05T00:00:00"/>
    <x v="160"/>
    <x v="6"/>
    <x v="5"/>
    <x v="0"/>
    <n v="-15.07"/>
    <x v="0"/>
    <x v="0"/>
    <s v="REF. CONDOMINIO/LUZ/ÃGUA SALA 334 CADEG -  JUN /2024"/>
    <x v="0"/>
    <x v="0"/>
    <x v="0"/>
    <x v="0"/>
    <x v="1"/>
  </r>
  <r>
    <x v="3"/>
    <x v="26"/>
    <x v="7"/>
    <d v="2024-06-24T00:00:00"/>
    <d v="2024-07-05T00:00:00"/>
    <x v="161"/>
    <x v="6"/>
    <x v="5"/>
    <x v="0"/>
    <n v="-636.16999999999996"/>
    <x v="17"/>
    <x v="17"/>
    <s v="REF. CONDOMINIO/LUZ/ÃGUA SALA 334 CADEG -  JUL /2024"/>
    <x v="0"/>
    <x v="0"/>
    <x v="0"/>
    <x v="0"/>
    <x v="2"/>
  </r>
  <r>
    <x v="3"/>
    <x v="26"/>
    <x v="7"/>
    <d v="2024-06-24T00:00:00"/>
    <d v="2024-07-05T00:00:00"/>
    <x v="161"/>
    <x v="6"/>
    <x v="5"/>
    <x v="0"/>
    <n v="-105.01"/>
    <x v="10"/>
    <x v="10"/>
    <s v="REF. CONDOMINIO/LUZ/ÃGUA SALA 334 CADEG -  JUL /2024"/>
    <x v="0"/>
    <x v="0"/>
    <x v="0"/>
    <x v="0"/>
    <x v="2"/>
  </r>
  <r>
    <x v="3"/>
    <x v="26"/>
    <x v="7"/>
    <d v="2024-06-24T00:00:00"/>
    <d v="2024-07-05T00:00:00"/>
    <x v="161"/>
    <x v="6"/>
    <x v="5"/>
    <x v="0"/>
    <n v="-71.739999999999995"/>
    <x v="3"/>
    <x v="3"/>
    <s v="REF. CONDOMINIO/LUZ/ÃGUA SALA 334 CADEG -  JUL /2024"/>
    <x v="0"/>
    <x v="0"/>
    <x v="0"/>
    <x v="0"/>
    <x v="2"/>
  </r>
  <r>
    <x v="3"/>
    <x v="26"/>
    <x v="7"/>
    <d v="2024-06-24T00:00:00"/>
    <d v="2024-07-05T00:00:00"/>
    <x v="161"/>
    <x v="6"/>
    <x v="5"/>
    <x v="0"/>
    <n v="-15.07"/>
    <x v="0"/>
    <x v="0"/>
    <s v="REF. CONDOMINIO/LUZ/ÃGUA SALA 334 CADEG -  JUL /2024"/>
    <x v="0"/>
    <x v="0"/>
    <x v="0"/>
    <x v="0"/>
    <x v="2"/>
  </r>
  <r>
    <x v="3"/>
    <x v="26"/>
    <x v="8"/>
    <d v="2024-07-22T00:00:00"/>
    <d v="2024-08-05T00:00:00"/>
    <x v="162"/>
    <x v="6"/>
    <x v="5"/>
    <x v="0"/>
    <n v="-636.16999999999996"/>
    <x v="17"/>
    <x v="17"/>
    <s v="REF. CONDOMINIO/LUZ/ÃGUA SALA 334 CADEG -  AGO/2024"/>
    <x v="0"/>
    <x v="0"/>
    <x v="0"/>
    <x v="0"/>
    <x v="2"/>
  </r>
  <r>
    <x v="3"/>
    <x v="26"/>
    <x v="8"/>
    <d v="2024-07-22T00:00:00"/>
    <d v="2024-08-05T00:00:00"/>
    <x v="162"/>
    <x v="6"/>
    <x v="5"/>
    <x v="0"/>
    <n v="-71.739999999999995"/>
    <x v="3"/>
    <x v="3"/>
    <s v="REF. CONDOMINIO/LUZ/ÃGUA SALA 334 CADEG -  AGO/2024"/>
    <x v="0"/>
    <x v="0"/>
    <x v="0"/>
    <x v="0"/>
    <x v="2"/>
  </r>
  <r>
    <x v="3"/>
    <x v="26"/>
    <x v="8"/>
    <d v="2024-07-22T00:00:00"/>
    <d v="2024-08-05T00:00:00"/>
    <x v="162"/>
    <x v="6"/>
    <x v="5"/>
    <x v="0"/>
    <n v="-57.25"/>
    <x v="10"/>
    <x v="10"/>
    <s v="REF. CONDOMINIO/LUZ/ÃGUA SALA 334 CADEG -  AGO/2024"/>
    <x v="0"/>
    <x v="0"/>
    <x v="0"/>
    <x v="0"/>
    <x v="2"/>
  </r>
  <r>
    <x v="3"/>
    <x v="26"/>
    <x v="8"/>
    <d v="2024-07-22T00:00:00"/>
    <d v="2024-08-05T00:00:00"/>
    <x v="162"/>
    <x v="6"/>
    <x v="5"/>
    <x v="0"/>
    <n v="-15.07"/>
    <x v="0"/>
    <x v="0"/>
    <s v="REF. CONDOMINIO/LUZ/ÃGUA SALA 334 CADEG -  AGO/2024"/>
    <x v="0"/>
    <x v="0"/>
    <x v="0"/>
    <x v="0"/>
    <x v="2"/>
  </r>
  <r>
    <x v="3"/>
    <x v="26"/>
    <x v="8"/>
    <d v="2024-08-23T00:00:00"/>
    <d v="2024-09-05T00:00:00"/>
    <x v="163"/>
    <x v="6"/>
    <x v="5"/>
    <x v="0"/>
    <n v="-636.16999999999996"/>
    <x v="17"/>
    <x v="17"/>
    <s v="REF. CONDOMINIO/LUZ/ÃGUA SALA 334 CADEG -  AGO/2024"/>
    <x v="0"/>
    <x v="0"/>
    <x v="0"/>
    <x v="0"/>
    <x v="2"/>
  </r>
  <r>
    <x v="3"/>
    <x v="26"/>
    <x v="8"/>
    <d v="2024-08-23T00:00:00"/>
    <d v="2024-09-05T00:00:00"/>
    <x v="163"/>
    <x v="6"/>
    <x v="5"/>
    <x v="0"/>
    <n v="-71.739999999999995"/>
    <x v="3"/>
    <x v="3"/>
    <s v="REF. CONDOMINIO/LUZ/ÃGUA SALA 334 CADEG -  AGO/2024"/>
    <x v="0"/>
    <x v="0"/>
    <x v="0"/>
    <x v="0"/>
    <x v="2"/>
  </r>
  <r>
    <x v="3"/>
    <x v="26"/>
    <x v="8"/>
    <d v="2024-08-23T00:00:00"/>
    <d v="2024-09-05T00:00:00"/>
    <x v="163"/>
    <x v="6"/>
    <x v="5"/>
    <x v="0"/>
    <n v="-66.760000000000005"/>
    <x v="10"/>
    <x v="10"/>
    <s v="REF. CONDOMINIO/LUZ/ÃGUA SALA 334 CADEG -  AGO/2024"/>
    <x v="0"/>
    <x v="0"/>
    <x v="0"/>
    <x v="0"/>
    <x v="2"/>
  </r>
  <r>
    <x v="3"/>
    <x v="26"/>
    <x v="8"/>
    <d v="2024-08-23T00:00:00"/>
    <d v="2024-09-05T00:00:00"/>
    <x v="163"/>
    <x v="6"/>
    <x v="5"/>
    <x v="0"/>
    <n v="-15.07"/>
    <x v="0"/>
    <x v="0"/>
    <s v="REF. CONDOMINIO/LUZ/ÃGUA SALA 334 CADEG -  AGO/2024"/>
    <x v="0"/>
    <x v="0"/>
    <x v="0"/>
    <x v="0"/>
    <x v="2"/>
  </r>
  <r>
    <x v="3"/>
    <x v="26"/>
    <x v="9"/>
    <d v="2024-09-23T00:00:00"/>
    <d v="2024-10-05T00:00:00"/>
    <x v="164"/>
    <x v="6"/>
    <x v="5"/>
    <x v="0"/>
    <n v="-636.16999999999996"/>
    <x v="17"/>
    <x v="17"/>
    <s v="REF. CONDOMINIO/LUZ/ÃGUA SALA 334 CADEG -  SET/2024"/>
    <x v="0"/>
    <x v="0"/>
    <x v="0"/>
    <x v="0"/>
    <x v="2"/>
  </r>
  <r>
    <x v="3"/>
    <x v="26"/>
    <x v="9"/>
    <d v="2024-09-23T00:00:00"/>
    <d v="2024-10-05T00:00:00"/>
    <x v="164"/>
    <x v="6"/>
    <x v="5"/>
    <x v="0"/>
    <n v="-84.33"/>
    <x v="3"/>
    <x v="3"/>
    <s v="REF. CONDOMINIO/LUZ/ÃGUA SALA 334 CADEG -  SET/2024"/>
    <x v="0"/>
    <x v="0"/>
    <x v="0"/>
    <x v="0"/>
    <x v="2"/>
  </r>
  <r>
    <x v="3"/>
    <x v="26"/>
    <x v="9"/>
    <d v="2024-09-23T00:00:00"/>
    <d v="2024-10-05T00:00:00"/>
    <x v="164"/>
    <x v="6"/>
    <x v="5"/>
    <x v="0"/>
    <n v="-71.739999999999995"/>
    <x v="10"/>
    <x v="10"/>
    <s v="REF. CONDOMINIO/LUZ/ÃGUA SALA 334 CADEG -  SET/2024"/>
    <x v="0"/>
    <x v="0"/>
    <x v="0"/>
    <x v="0"/>
    <x v="2"/>
  </r>
  <r>
    <x v="3"/>
    <x v="26"/>
    <x v="9"/>
    <d v="2024-09-23T00:00:00"/>
    <d v="2024-10-05T00:00:00"/>
    <x v="164"/>
    <x v="6"/>
    <x v="5"/>
    <x v="0"/>
    <n v="-15.07"/>
    <x v="0"/>
    <x v="0"/>
    <s v="REF. CONDOMINIO/LUZ/ÃGUA SALA 334 CADEG -  SET/2024"/>
    <x v="0"/>
    <x v="0"/>
    <x v="0"/>
    <x v="0"/>
    <x v="2"/>
  </r>
  <r>
    <x v="3"/>
    <x v="26"/>
    <x v="10"/>
    <d v="2024-10-22T00:00:00"/>
    <d v="2024-11-05T00:00:00"/>
    <x v="165"/>
    <x v="6"/>
    <x v="5"/>
    <x v="0"/>
    <n v="-636.16999999999996"/>
    <x v="17"/>
    <x v="17"/>
    <s v="REF. CONDOMINIO/LUZ/ÃGUA SALA 334 CADEG -  OUT/2024"/>
    <x v="0"/>
    <x v="0"/>
    <x v="0"/>
    <x v="0"/>
    <x v="3"/>
  </r>
  <r>
    <x v="3"/>
    <x v="26"/>
    <x v="10"/>
    <d v="2024-10-22T00:00:00"/>
    <d v="2024-11-05T00:00:00"/>
    <x v="165"/>
    <x v="6"/>
    <x v="5"/>
    <x v="0"/>
    <n v="-95.54"/>
    <x v="10"/>
    <x v="10"/>
    <s v="REF. CONDOMINIO/LUZ/ÃGUA SALA 334 CADEG -  OUT/2024"/>
    <x v="0"/>
    <x v="0"/>
    <x v="0"/>
    <x v="0"/>
    <x v="3"/>
  </r>
  <r>
    <x v="3"/>
    <x v="26"/>
    <x v="10"/>
    <d v="2024-10-22T00:00:00"/>
    <d v="2024-11-05T00:00:00"/>
    <x v="165"/>
    <x v="6"/>
    <x v="5"/>
    <x v="0"/>
    <n v="-71.739999999999995"/>
    <x v="3"/>
    <x v="3"/>
    <s v="REF. CONDOMINIO/LUZ/ÃGUA SALA 334 CADEG -  OUT/2024"/>
    <x v="0"/>
    <x v="0"/>
    <x v="0"/>
    <x v="0"/>
    <x v="3"/>
  </r>
  <r>
    <x v="3"/>
    <x v="26"/>
    <x v="10"/>
    <d v="2024-10-22T00:00:00"/>
    <d v="2024-11-05T00:00:00"/>
    <x v="165"/>
    <x v="6"/>
    <x v="5"/>
    <x v="0"/>
    <n v="-15.07"/>
    <x v="0"/>
    <x v="0"/>
    <s v="REF. CONDOMINIO/LUZ/ÃGUA SALA 334 CADEG -  OUT/2024"/>
    <x v="0"/>
    <x v="0"/>
    <x v="0"/>
    <x v="0"/>
    <x v="3"/>
  </r>
  <r>
    <x v="3"/>
    <x v="26"/>
    <x v="11"/>
    <d v="2024-11-22T00:00:00"/>
    <d v="2024-12-05T00:00:00"/>
    <x v="166"/>
    <x v="6"/>
    <x v="5"/>
    <x v="0"/>
    <n v="-636.16999999999996"/>
    <x v="17"/>
    <x v="17"/>
    <s v="REF. CONDOMINIO/LUZ/ÃGUA SALA 334 CADEG -  NOV/2024"/>
    <x v="0"/>
    <x v="0"/>
    <x v="0"/>
    <x v="0"/>
    <x v="3"/>
  </r>
  <r>
    <x v="3"/>
    <x v="26"/>
    <x v="11"/>
    <d v="2024-11-22T00:00:00"/>
    <d v="2024-12-05T00:00:00"/>
    <x v="166"/>
    <x v="6"/>
    <x v="5"/>
    <x v="0"/>
    <n v="-80.540000000000006"/>
    <x v="10"/>
    <x v="10"/>
    <s v="REF. CONDOMINIO/LUZ/ÃGUA SALA 334 CADEG -  NOV/2024"/>
    <x v="0"/>
    <x v="0"/>
    <x v="0"/>
    <x v="0"/>
    <x v="3"/>
  </r>
  <r>
    <x v="3"/>
    <x v="26"/>
    <x v="11"/>
    <d v="2024-11-22T00:00:00"/>
    <d v="2024-12-05T00:00:00"/>
    <x v="166"/>
    <x v="6"/>
    <x v="5"/>
    <x v="0"/>
    <n v="-71.739999999999995"/>
    <x v="3"/>
    <x v="3"/>
    <s v="REF. CONDOMINIO/LUZ/ÃGUA SALA 334 CADEG -  NOV/2024"/>
    <x v="0"/>
    <x v="0"/>
    <x v="0"/>
    <x v="0"/>
    <x v="3"/>
  </r>
  <r>
    <x v="3"/>
    <x v="26"/>
    <x v="11"/>
    <d v="2024-11-22T00:00:00"/>
    <d v="2024-12-05T00:00:00"/>
    <x v="166"/>
    <x v="6"/>
    <x v="5"/>
    <x v="0"/>
    <n v="0"/>
    <x v="0"/>
    <x v="0"/>
    <s v="REF. CONDOMINIO/LUZ/ÃGUA SALA 334 CADEG -  NOV/2024"/>
    <x v="0"/>
    <x v="0"/>
    <x v="0"/>
    <x v="0"/>
    <x v="3"/>
  </r>
  <r>
    <x v="3"/>
    <x v="26"/>
    <x v="2"/>
    <d v="2025-01-21T00:00:00"/>
    <d v="2025-02-05T00:00:00"/>
    <x v="167"/>
    <x v="6"/>
    <x v="5"/>
    <x v="0"/>
    <n v="-676.44"/>
    <x v="17"/>
    <x v="17"/>
    <s v="REF. CONDOMINIO/LUZ/ÃGUA SALA 334 CADEG -  JANEIRO/2024"/>
    <x v="0"/>
    <x v="0"/>
    <x v="0"/>
    <x v="0"/>
    <x v="0"/>
  </r>
  <r>
    <x v="3"/>
    <x v="26"/>
    <x v="2"/>
    <d v="2025-01-21T00:00:00"/>
    <d v="2025-02-05T00:00:00"/>
    <x v="167"/>
    <x v="6"/>
    <x v="5"/>
    <x v="0"/>
    <n v="-116.8"/>
    <x v="10"/>
    <x v="10"/>
    <s v="REF. CONDOMINIO/LUZ/ÃGUA SALA 334 CADEG -  JANEIRO/2024"/>
    <x v="0"/>
    <x v="0"/>
    <x v="0"/>
    <x v="0"/>
    <x v="0"/>
  </r>
  <r>
    <x v="3"/>
    <x v="26"/>
    <x v="2"/>
    <d v="2025-01-21T00:00:00"/>
    <d v="2025-02-05T00:00:00"/>
    <x v="167"/>
    <x v="6"/>
    <x v="5"/>
    <x v="0"/>
    <n v="-71.739999999999995"/>
    <x v="3"/>
    <x v="3"/>
    <s v="REF. CONDOMINIO/LUZ/ÃGUA SALA 334 CADEG -  JANEIRO/2024"/>
    <x v="0"/>
    <x v="0"/>
    <x v="0"/>
    <x v="0"/>
    <x v="0"/>
  </r>
  <r>
    <x v="3"/>
    <x v="26"/>
    <x v="2"/>
    <d v="2025-01-21T00:00:00"/>
    <d v="2025-02-05T00:00:00"/>
    <x v="167"/>
    <x v="6"/>
    <x v="5"/>
    <x v="0"/>
    <n v="-15.78"/>
    <x v="0"/>
    <x v="0"/>
    <s v="REF. CONDOMINIO/LUZ/ÃGUA SALA 334 CADEG -  JANEIRO/2024"/>
    <x v="0"/>
    <x v="0"/>
    <x v="0"/>
    <x v="0"/>
    <x v="0"/>
  </r>
  <r>
    <x v="3"/>
    <x v="27"/>
    <x v="0"/>
    <d v="2024-01-03T00:00:00"/>
    <d v="2024-01-25T00:00:00"/>
    <x v="168"/>
    <x v="6"/>
    <x v="7"/>
    <x v="0"/>
    <n v="-1595"/>
    <x v="6"/>
    <x v="6"/>
    <s v="REF. TOYAMA - JANEIRO/2024"/>
    <x v="0"/>
    <x v="0"/>
    <x v="0"/>
    <x v="0"/>
    <x v="0"/>
  </r>
  <r>
    <x v="3"/>
    <x v="27"/>
    <x v="1"/>
    <d v="2024-01-31T00:00:00"/>
    <d v="2024-02-25T00:00:00"/>
    <x v="169"/>
    <x v="6"/>
    <x v="7"/>
    <x v="0"/>
    <n v="-1595"/>
    <x v="6"/>
    <x v="6"/>
    <s v="REF. TOYAMA - FEVEREIRO/2024"/>
    <x v="0"/>
    <x v="0"/>
    <x v="0"/>
    <x v="0"/>
    <x v="0"/>
  </r>
  <r>
    <x v="3"/>
    <x v="27"/>
    <x v="3"/>
    <d v="2024-03-01T00:00:00"/>
    <d v="2024-03-25T00:00:00"/>
    <x v="170"/>
    <x v="6"/>
    <x v="7"/>
    <x v="0"/>
    <n v="-1595"/>
    <x v="6"/>
    <x v="6"/>
    <s v="REF. TOYAMA - REALIZADO EM MARÃ‡O"/>
    <x v="0"/>
    <x v="0"/>
    <x v="0"/>
    <x v="0"/>
    <x v="0"/>
  </r>
  <r>
    <x v="3"/>
    <x v="27"/>
    <x v="4"/>
    <d v="2024-03-28T00:00:00"/>
    <d v="2024-04-25T00:00:00"/>
    <x v="171"/>
    <x v="6"/>
    <x v="7"/>
    <x v="0"/>
    <n v="-1595"/>
    <x v="6"/>
    <x v="6"/>
    <s v="REF. TOYAMA - REALIZADO EM ABRIL"/>
    <x v="0"/>
    <x v="0"/>
    <x v="0"/>
    <x v="0"/>
    <x v="1"/>
  </r>
  <r>
    <x v="3"/>
    <x v="27"/>
    <x v="5"/>
    <d v="2024-04-30T00:00:00"/>
    <d v="2024-05-25T00:00:00"/>
    <x v="172"/>
    <x v="6"/>
    <x v="7"/>
    <x v="0"/>
    <n v="-1595"/>
    <x v="6"/>
    <x v="6"/>
    <s v="REF. TOYAMA - REALIZADO EM MAIO"/>
    <x v="0"/>
    <x v="0"/>
    <x v="0"/>
    <x v="0"/>
    <x v="1"/>
  </r>
  <r>
    <x v="3"/>
    <x v="27"/>
    <x v="5"/>
    <d v="2024-05-31T00:00:00"/>
    <d v="2024-06-25T00:00:00"/>
    <x v="173"/>
    <x v="6"/>
    <x v="7"/>
    <x v="0"/>
    <n v="-1595"/>
    <x v="6"/>
    <x v="6"/>
    <s v="REF. TOYAMA - REALIZADO EM MAIO"/>
    <x v="0"/>
    <x v="0"/>
    <x v="0"/>
    <x v="0"/>
    <x v="1"/>
  </r>
  <r>
    <x v="3"/>
    <x v="27"/>
    <x v="6"/>
    <d v="2024-06-28T00:00:00"/>
    <d v="2024-07-25T00:00:00"/>
    <x v="174"/>
    <x v="6"/>
    <x v="7"/>
    <x v="0"/>
    <n v="-1595"/>
    <x v="6"/>
    <x v="6"/>
    <s v="REF. TOYAMA - REALIZADO EM junho"/>
    <x v="0"/>
    <x v="0"/>
    <x v="0"/>
    <x v="0"/>
    <x v="1"/>
  </r>
  <r>
    <x v="3"/>
    <x v="27"/>
    <x v="7"/>
    <d v="2024-08-03T00:00:00"/>
    <d v="2024-08-25T00:00:00"/>
    <x v="175"/>
    <x v="6"/>
    <x v="7"/>
    <x v="0"/>
    <n v="-1595"/>
    <x v="6"/>
    <x v="6"/>
    <s v="REF. TOYAMA - REALIZADO EM JULHO"/>
    <x v="0"/>
    <x v="0"/>
    <x v="0"/>
    <x v="0"/>
    <x v="2"/>
  </r>
  <r>
    <x v="3"/>
    <x v="27"/>
    <x v="8"/>
    <d v="2024-09-04T00:00:00"/>
    <d v="2024-09-25T00:00:00"/>
    <x v="176"/>
    <x v="6"/>
    <x v="7"/>
    <x v="0"/>
    <n v="-1595"/>
    <x v="6"/>
    <x v="6"/>
    <s v="REF. TOYAMA - REALIZADO EM AGOSTO"/>
    <x v="0"/>
    <x v="0"/>
    <x v="0"/>
    <x v="0"/>
    <x v="2"/>
  </r>
  <r>
    <x v="3"/>
    <x v="27"/>
    <x v="9"/>
    <d v="2024-09-04T00:00:00"/>
    <d v="2024-09-25T00:00:00"/>
    <x v="177"/>
    <x v="6"/>
    <x v="7"/>
    <x v="0"/>
    <n v="-325"/>
    <x v="6"/>
    <x v="6"/>
    <s v="REF. TOYAMA - serviÃ§o realizado no estacionamento do DerÃ©."/>
    <x v="0"/>
    <x v="0"/>
    <x v="0"/>
    <x v="0"/>
    <x v="2"/>
  </r>
  <r>
    <x v="3"/>
    <x v="27"/>
    <x v="9"/>
    <d v="2024-09-30T00:00:00"/>
    <d v="2024-10-25T00:00:00"/>
    <x v="178"/>
    <x v="6"/>
    <x v="7"/>
    <x v="0"/>
    <n v="-1595"/>
    <x v="6"/>
    <x v="6"/>
    <s v="REF. TOYAMA - REALIZADO EM SETEMBRO"/>
    <x v="0"/>
    <x v="0"/>
    <x v="0"/>
    <x v="0"/>
    <x v="2"/>
  </r>
  <r>
    <x v="3"/>
    <x v="27"/>
    <x v="10"/>
    <d v="2024-10-31T00:00:00"/>
    <d v="2024-11-28T00:00:00"/>
    <x v="179"/>
    <x v="6"/>
    <x v="7"/>
    <x v="0"/>
    <n v="-1595"/>
    <x v="6"/>
    <x v="6"/>
    <s v="REF. TOYAMA - REALIZADO EM outubro "/>
    <x v="0"/>
    <x v="0"/>
    <x v="0"/>
    <x v="0"/>
    <x v="3"/>
  </r>
  <r>
    <x v="3"/>
    <x v="27"/>
    <x v="11"/>
    <d v="2024-11-30T00:00:00"/>
    <d v="2024-12-25T00:00:00"/>
    <x v="180"/>
    <x v="6"/>
    <x v="7"/>
    <x v="0"/>
    <n v="-1595"/>
    <x v="6"/>
    <x v="6"/>
    <s v="REF. TOYAMA - REALIZADO EM NOVEMBRO "/>
    <x v="0"/>
    <x v="0"/>
    <x v="0"/>
    <x v="0"/>
    <x v="3"/>
  </r>
  <r>
    <x v="3"/>
    <x v="27"/>
    <x v="2"/>
    <d v="2025-01-02T00:00:00"/>
    <d v="2025-01-25T00:00:00"/>
    <x v="181"/>
    <x v="6"/>
    <x v="7"/>
    <x v="0"/>
    <n v="-1595"/>
    <x v="6"/>
    <x v="6"/>
    <s v="Toyama Janeiro 2025"/>
    <x v="0"/>
    <x v="0"/>
    <x v="0"/>
    <x v="0"/>
    <x v="0"/>
  </r>
  <r>
    <x v="3"/>
    <x v="27"/>
    <x v="13"/>
    <d v="2025-02-02T00:00:00"/>
    <d v="2025-02-25T00:00:00"/>
    <x v="182"/>
    <x v="6"/>
    <x v="7"/>
    <x v="1"/>
    <n v="-1595"/>
    <x v="6"/>
    <x v="6"/>
    <s v="Toyama fevereiro 2025"/>
    <x v="0"/>
    <x v="0"/>
    <x v="0"/>
    <x v="0"/>
    <x v="0"/>
  </r>
  <r>
    <x v="3"/>
    <x v="28"/>
    <x v="2"/>
    <d v="2025-01-28T00:00:00"/>
    <d v="2025-01-29T00:00:00"/>
    <x v="183"/>
    <x v="6"/>
    <x v="3"/>
    <x v="0"/>
    <n v="-512.34"/>
    <x v="6"/>
    <x v="6"/>
    <s v="REF:  DIMEL "/>
    <x v="0"/>
    <x v="0"/>
    <x v="0"/>
    <x v="0"/>
    <x v="0"/>
  </r>
  <r>
    <x v="3"/>
    <x v="29"/>
    <x v="7"/>
    <d v="2024-07-09T00:00:00"/>
    <d v="2024-08-20T00:00:00"/>
    <x v="184"/>
    <x v="6"/>
    <x v="3"/>
    <x v="0"/>
    <n v="-461.53"/>
    <x v="7"/>
    <x v="7"/>
    <s v="REF. COMPRA "/>
    <x v="0"/>
    <x v="0"/>
    <x v="0"/>
    <x v="0"/>
    <x v="2"/>
  </r>
  <r>
    <x v="3"/>
    <x v="29"/>
    <x v="8"/>
    <d v="2024-08-28T00:00:00"/>
    <d v="2024-09-15T00:00:00"/>
    <x v="185"/>
    <x v="6"/>
    <x v="3"/>
    <x v="0"/>
    <n v="-413.24"/>
    <x v="7"/>
    <x v="7"/>
    <s v="REF. COMPRA "/>
    <x v="0"/>
    <x v="0"/>
    <x v="0"/>
    <x v="0"/>
    <x v="2"/>
  </r>
  <r>
    <x v="3"/>
    <x v="30"/>
    <x v="7"/>
    <d v="2024-07-10T00:00:00"/>
    <d v="2024-08-15T00:00:00"/>
    <x v="186"/>
    <x v="6"/>
    <x v="3"/>
    <x v="0"/>
    <n v="-19.96"/>
    <x v="10"/>
    <x v="10"/>
    <s v="REF. COMPRA DE AGUA SIDNEY "/>
    <x v="0"/>
    <x v="0"/>
    <x v="0"/>
    <x v="0"/>
    <x v="2"/>
  </r>
  <r>
    <x v="3"/>
    <x v="31"/>
    <x v="1"/>
    <d v="2024-02-19T00:00:00"/>
    <d v="2024-03-11T00:00:00"/>
    <x v="187"/>
    <x v="6"/>
    <x v="7"/>
    <x v="0"/>
    <n v="-495"/>
    <x v="6"/>
    <x v="6"/>
    <s v="REF. MANUTENÃ‡ÃƒO DE JARDIM VERTICAL"/>
    <x v="0"/>
    <x v="0"/>
    <x v="0"/>
    <x v="0"/>
    <x v="0"/>
  </r>
  <r>
    <x v="3"/>
    <x v="31"/>
    <x v="3"/>
    <d v="2024-03-22T00:00:00"/>
    <d v="2024-04-10T00:00:00"/>
    <x v="188"/>
    <x v="6"/>
    <x v="7"/>
    <x v="0"/>
    <n v="-495"/>
    <x v="6"/>
    <x v="6"/>
    <s v="REF. MANUTENÃ‡ÃƒO DE JARDIM VERTICAL"/>
    <x v="0"/>
    <x v="0"/>
    <x v="0"/>
    <x v="0"/>
    <x v="0"/>
  </r>
  <r>
    <x v="3"/>
    <x v="31"/>
    <x v="4"/>
    <d v="2024-04-22T00:00:00"/>
    <d v="2024-05-10T00:00:00"/>
    <x v="189"/>
    <x v="6"/>
    <x v="7"/>
    <x v="0"/>
    <n v="-495"/>
    <x v="6"/>
    <x v="6"/>
    <s v="REF. MANUTENÃ‡ÃƒO DE JARDIM VERTICAL"/>
    <x v="0"/>
    <x v="0"/>
    <x v="0"/>
    <x v="0"/>
    <x v="1"/>
  </r>
  <r>
    <x v="3"/>
    <x v="31"/>
    <x v="5"/>
    <d v="2024-05-08T00:00:00"/>
    <d v="2024-06-05T00:00:00"/>
    <x v="190"/>
    <x v="26"/>
    <x v="7"/>
    <x v="0"/>
    <n v="-794"/>
    <x v="6"/>
    <x v="6"/>
    <s v="REF. MANUTENÃ‡ÃƒO DE JARDIM VERTICAL Troca de plantas "/>
    <x v="0"/>
    <x v="0"/>
    <x v="0"/>
    <x v="0"/>
    <x v="1"/>
  </r>
  <r>
    <x v="3"/>
    <x v="31"/>
    <x v="5"/>
    <d v="2024-05-08T00:00:00"/>
    <d v="2024-07-05T00:00:00"/>
    <x v="190"/>
    <x v="27"/>
    <x v="7"/>
    <x v="0"/>
    <n v="-794"/>
    <x v="6"/>
    <x v="6"/>
    <s v="REF. MANUTENÃ‡ÃƒO DE JARDIM VERTICAL Troca de plantas "/>
    <x v="0"/>
    <x v="0"/>
    <x v="0"/>
    <x v="0"/>
    <x v="1"/>
  </r>
  <r>
    <x v="3"/>
    <x v="31"/>
    <x v="5"/>
    <d v="2024-05-08T00:00:00"/>
    <d v="2024-08-05T00:00:00"/>
    <x v="190"/>
    <x v="28"/>
    <x v="7"/>
    <x v="0"/>
    <n v="-794"/>
    <x v="6"/>
    <x v="6"/>
    <s v="REF. MANUTENÃ‡ÃƒO DE JARDIM VERTICAL Troca de plantas "/>
    <x v="0"/>
    <x v="0"/>
    <x v="0"/>
    <x v="0"/>
    <x v="1"/>
  </r>
  <r>
    <x v="3"/>
    <x v="31"/>
    <x v="5"/>
    <d v="2024-05-21T00:00:00"/>
    <d v="2024-06-10T00:00:00"/>
    <x v="191"/>
    <x v="6"/>
    <x v="7"/>
    <x v="0"/>
    <n v="-495"/>
    <x v="6"/>
    <x v="6"/>
    <s v="REF. MANUTENÃ‡ÃƒO DE JARDIM VERTICAL Troca de plantas "/>
    <x v="0"/>
    <x v="0"/>
    <x v="0"/>
    <x v="0"/>
    <x v="1"/>
  </r>
  <r>
    <x v="3"/>
    <x v="31"/>
    <x v="6"/>
    <d v="2024-06-24T00:00:00"/>
    <d v="2024-07-10T00:00:00"/>
    <x v="192"/>
    <x v="6"/>
    <x v="7"/>
    <x v="0"/>
    <n v="-495"/>
    <x v="6"/>
    <x v="6"/>
    <s v="REF. MANUTENÃ‡ÃƒO DE JARDIM VERTICAL Troca de plantas "/>
    <x v="0"/>
    <x v="0"/>
    <x v="0"/>
    <x v="0"/>
    <x v="1"/>
  </r>
  <r>
    <x v="3"/>
    <x v="31"/>
    <x v="7"/>
    <d v="2024-07-22T00:00:00"/>
    <d v="2024-08-10T00:00:00"/>
    <x v="193"/>
    <x v="6"/>
    <x v="7"/>
    <x v="0"/>
    <n v="-495"/>
    <x v="6"/>
    <x v="6"/>
    <s v="REF. MANUTENÃ‡ÃƒO DE JARDIM VERTICAL Troca de plantas "/>
    <x v="0"/>
    <x v="0"/>
    <x v="0"/>
    <x v="0"/>
    <x v="2"/>
  </r>
  <r>
    <x v="3"/>
    <x v="31"/>
    <x v="8"/>
    <d v="2024-08-22T00:00:00"/>
    <d v="2024-09-10T00:00:00"/>
    <x v="194"/>
    <x v="6"/>
    <x v="7"/>
    <x v="0"/>
    <n v="-495"/>
    <x v="6"/>
    <x v="6"/>
    <s v="REF. MANUTENÃ‡ÃƒO DE JARDIM VERTICAL Troca de plantas "/>
    <x v="0"/>
    <x v="0"/>
    <x v="0"/>
    <x v="0"/>
    <x v="2"/>
  </r>
  <r>
    <x v="3"/>
    <x v="31"/>
    <x v="9"/>
    <d v="2024-09-18T00:00:00"/>
    <d v="2024-10-10T00:00:00"/>
    <x v="195"/>
    <x v="6"/>
    <x v="7"/>
    <x v="0"/>
    <n v="-495"/>
    <x v="6"/>
    <x v="6"/>
    <s v="REF. MANUTENÃ‡ÃƒO DE JARDIM VERTICAL Troca de plantas "/>
    <x v="0"/>
    <x v="0"/>
    <x v="0"/>
    <x v="0"/>
    <x v="2"/>
  </r>
  <r>
    <x v="3"/>
    <x v="31"/>
    <x v="10"/>
    <d v="2024-10-22T00:00:00"/>
    <d v="2024-11-20T00:00:00"/>
    <x v="196"/>
    <x v="6"/>
    <x v="7"/>
    <x v="0"/>
    <n v="-495"/>
    <x v="6"/>
    <x v="6"/>
    <s v="REF. MANUTENÃ‡ÃƒO DE JARDIM VERTICAL Troca de plantas "/>
    <x v="0"/>
    <x v="0"/>
    <x v="0"/>
    <x v="0"/>
    <x v="3"/>
  </r>
  <r>
    <x v="3"/>
    <x v="31"/>
    <x v="11"/>
    <d v="2024-11-21T00:00:00"/>
    <d v="2024-12-15T00:00:00"/>
    <x v="197"/>
    <x v="6"/>
    <x v="7"/>
    <x v="0"/>
    <n v="-495"/>
    <x v="6"/>
    <x v="6"/>
    <s v="REF. MANUTENÃ‡ÃƒO DE JARDIM VERTICAL Troca de plantas "/>
    <x v="0"/>
    <x v="0"/>
    <x v="0"/>
    <x v="0"/>
    <x v="3"/>
  </r>
  <r>
    <x v="3"/>
    <x v="31"/>
    <x v="12"/>
    <d v="2025-01-17T00:00:00"/>
    <d v="2025-02-10T00:00:00"/>
    <x v="198"/>
    <x v="6"/>
    <x v="7"/>
    <x v="0"/>
    <n v="-495"/>
    <x v="6"/>
    <x v="6"/>
    <s v="REF. MANUTENÃ‡ÃƒO DE JARDIM VERTICAL Troca de plantas "/>
    <x v="0"/>
    <x v="0"/>
    <x v="0"/>
    <x v="0"/>
    <x v="3"/>
  </r>
  <r>
    <x v="3"/>
    <x v="31"/>
    <x v="2"/>
    <d v="2024-12-18T00:00:00"/>
    <d v="2025-02-07T00:00:00"/>
    <x v="199"/>
    <x v="6"/>
    <x v="7"/>
    <x v="0"/>
    <n v="-495"/>
    <x v="6"/>
    <x v="6"/>
    <s v="REF. MANUTENÃ‡ÃƒO DE JARDIM VERTICAL Troca de plantas "/>
    <x v="0"/>
    <x v="0"/>
    <x v="0"/>
    <x v="0"/>
    <x v="0"/>
  </r>
  <r>
    <x v="3"/>
    <x v="32"/>
    <x v="0"/>
    <d v="2024-01-23T00:00:00"/>
    <d v="2024-02-10T00:00:00"/>
    <x v="200"/>
    <x v="6"/>
    <x v="7"/>
    <x v="0"/>
    <n v="-548.1"/>
    <x v="6"/>
    <x v="6"/>
    <s v="REF. LIMPEZA CAIXA D' AGUA BASE  JPA"/>
    <x v="0"/>
    <x v="0"/>
    <x v="0"/>
    <x v="0"/>
    <x v="0"/>
  </r>
  <r>
    <x v="3"/>
    <x v="32"/>
    <x v="7"/>
    <d v="2024-07-26T00:00:00"/>
    <d v="2024-08-05T00:00:00"/>
    <x v="201"/>
    <x v="6"/>
    <x v="7"/>
    <x v="0"/>
    <n v="-557.54999999999995"/>
    <x v="6"/>
    <x v="6"/>
    <s v="REF. LIMPEZA CAIXA D' AGUA BASE  JPA"/>
    <x v="0"/>
    <x v="0"/>
    <x v="0"/>
    <x v="0"/>
    <x v="2"/>
  </r>
  <r>
    <x v="3"/>
    <x v="6"/>
    <x v="4"/>
    <d v="2024-05-02T00:00:00"/>
    <d v="2024-05-10T00:00:00"/>
    <x v="202"/>
    <x v="6"/>
    <x v="7"/>
    <x v="0"/>
    <n v="-16000"/>
    <x v="1"/>
    <x v="1"/>
    <s v="REF. ALUGUEL GALPÃƒO DERÃ‰"/>
    <x v="0"/>
    <x v="0"/>
    <x v="0"/>
    <x v="0"/>
    <x v="1"/>
  </r>
  <r>
    <x v="3"/>
    <x v="6"/>
    <x v="5"/>
    <d v="2024-06-04T00:00:00"/>
    <d v="2024-06-10T00:00:00"/>
    <x v="203"/>
    <x v="6"/>
    <x v="2"/>
    <x v="0"/>
    <n v="-16000"/>
    <x v="1"/>
    <x v="1"/>
    <s v="REF. ALUGUEL GALPÃƒO DERÃ‰"/>
    <x v="0"/>
    <x v="0"/>
    <x v="0"/>
    <x v="0"/>
    <x v="1"/>
  </r>
  <r>
    <x v="3"/>
    <x v="6"/>
    <x v="6"/>
    <d v="2024-07-01T00:00:00"/>
    <d v="2024-07-10T00:00:00"/>
    <x v="204"/>
    <x v="6"/>
    <x v="2"/>
    <x v="0"/>
    <n v="-16000"/>
    <x v="1"/>
    <x v="1"/>
    <s v="REF. ALUGUEL GALPÃƒO DERÃ‰"/>
    <x v="0"/>
    <x v="0"/>
    <x v="0"/>
    <x v="0"/>
    <x v="1"/>
  </r>
  <r>
    <x v="3"/>
    <x v="7"/>
    <x v="0"/>
    <d v="2024-01-22T00:00:00"/>
    <d v="2024-02-20T00:00:00"/>
    <x v="205"/>
    <x v="6"/>
    <x v="4"/>
    <x v="0"/>
    <n v="-49.88"/>
    <x v="15"/>
    <x v="15"/>
    <s v="REF.  COLA BRANCA CASCOREZ"/>
    <x v="0"/>
    <x v="0"/>
    <x v="0"/>
    <x v="0"/>
    <x v="0"/>
  </r>
  <r>
    <x v="3"/>
    <x v="7"/>
    <x v="0"/>
    <d v="2024-01-24T00:00:00"/>
    <d v="2024-01-26T00:00:00"/>
    <x v="206"/>
    <x v="6"/>
    <x v="4"/>
    <x v="0"/>
    <n v="-1837"/>
    <x v="18"/>
    <x v="18"/>
    <s v="REF. COSTUREIRA (SACAR O DINHEIRO E DEPOSITAR)"/>
    <x v="0"/>
    <x v="0"/>
    <x v="2"/>
    <x v="2"/>
    <x v="0"/>
  </r>
  <r>
    <x v="3"/>
    <x v="7"/>
    <x v="3"/>
    <d v="2024-03-14T00:00:00"/>
    <d v="2024-03-14T00:00:00"/>
    <x v="207"/>
    <x v="6"/>
    <x v="4"/>
    <x v="0"/>
    <n v="-100"/>
    <x v="6"/>
    <x v="6"/>
    <s v="REF. DESPESAS"/>
    <x v="0"/>
    <x v="0"/>
    <x v="0"/>
    <x v="0"/>
    <x v="0"/>
  </r>
  <r>
    <x v="3"/>
    <x v="7"/>
    <x v="3"/>
    <d v="2024-03-14T00:00:00"/>
    <d v="2024-03-14T00:00:00"/>
    <x v="207"/>
    <x v="6"/>
    <x v="4"/>
    <x v="0"/>
    <n v="-30"/>
    <x v="2"/>
    <x v="2"/>
    <s v="REF. DESPESAS"/>
    <x v="0"/>
    <x v="0"/>
    <x v="3"/>
    <x v="3"/>
    <x v="0"/>
  </r>
  <r>
    <x v="3"/>
    <x v="7"/>
    <x v="3"/>
    <d v="2024-03-19T00:00:00"/>
    <d v="2024-03-19T00:00:00"/>
    <x v="208"/>
    <x v="6"/>
    <x v="4"/>
    <x v="0"/>
    <n v="-1645"/>
    <x v="18"/>
    <x v="18"/>
    <s v="REF. COSTUREIRA (SACAR O DINHEIRO E DEPOSITAR)"/>
    <x v="0"/>
    <x v="0"/>
    <x v="2"/>
    <x v="2"/>
    <x v="0"/>
  </r>
  <r>
    <x v="3"/>
    <x v="7"/>
    <x v="4"/>
    <d v="2024-04-24T00:00:00"/>
    <d v="2024-04-26T00:00:00"/>
    <x v="209"/>
    <x v="6"/>
    <x v="4"/>
    <x v="0"/>
    <n v="-184"/>
    <x v="18"/>
    <x v="18"/>
    <s v="REF. SolicitaÃ§Ã£o de pagamento (Costureira) "/>
    <x v="0"/>
    <x v="0"/>
    <x v="2"/>
    <x v="2"/>
    <x v="1"/>
  </r>
  <r>
    <x v="3"/>
    <x v="7"/>
    <x v="5"/>
    <d v="2024-05-06T00:00:00"/>
    <d v="2024-06-20T00:00:00"/>
    <x v="210"/>
    <x v="6"/>
    <x v="4"/>
    <x v="0"/>
    <n v="-105.6"/>
    <x v="2"/>
    <x v="2"/>
    <s v="REF. COMPRA CARTAO EKO S/NF"/>
    <x v="0"/>
    <x v="0"/>
    <x v="0"/>
    <x v="0"/>
    <x v="1"/>
  </r>
  <r>
    <x v="3"/>
    <x v="7"/>
    <x v="5"/>
    <d v="2024-05-07T00:00:00"/>
    <d v="2024-05-07T00:00:00"/>
    <x v="211"/>
    <x v="6"/>
    <x v="4"/>
    <x v="0"/>
    <n v="-100"/>
    <x v="18"/>
    <x v="18"/>
    <s v="REF. TCTS BR LAVANDERIA"/>
    <x v="0"/>
    <x v="0"/>
    <x v="2"/>
    <x v="2"/>
    <x v="1"/>
  </r>
  <r>
    <x v="3"/>
    <x v="7"/>
    <x v="5"/>
    <d v="2024-05-17T00:00:00"/>
    <d v="2024-06-20T00:00:00"/>
    <x v="212"/>
    <x v="26"/>
    <x v="8"/>
    <x v="0"/>
    <n v="-971.68"/>
    <x v="6"/>
    <x v="6"/>
    <s v="REF. COMPRA CARTAO EKO REFRIGERAÃ‡ÃƒO CT"/>
    <x v="0"/>
    <x v="0"/>
    <x v="0"/>
    <x v="0"/>
    <x v="1"/>
  </r>
  <r>
    <x v="3"/>
    <x v="7"/>
    <x v="5"/>
    <d v="2024-05-17T00:00:00"/>
    <d v="2024-07-20T00:00:00"/>
    <x v="212"/>
    <x v="27"/>
    <x v="8"/>
    <x v="0"/>
    <n v="-971.68"/>
    <x v="6"/>
    <x v="6"/>
    <s v="REF. COMPRA CARTAO EKO REFRIGERAÃ‡ÃƒO CT"/>
    <x v="0"/>
    <x v="0"/>
    <x v="0"/>
    <x v="0"/>
    <x v="1"/>
  </r>
  <r>
    <x v="3"/>
    <x v="7"/>
    <x v="5"/>
    <d v="2024-05-17T00:00:00"/>
    <d v="2024-08-20T00:00:00"/>
    <x v="212"/>
    <x v="28"/>
    <x v="8"/>
    <x v="0"/>
    <n v="-971.68"/>
    <x v="6"/>
    <x v="6"/>
    <s v="REF. COMPRA CARTAO EKO REFRIGERAÃ‡ÃƒO CT"/>
    <x v="0"/>
    <x v="0"/>
    <x v="0"/>
    <x v="0"/>
    <x v="1"/>
  </r>
  <r>
    <x v="3"/>
    <x v="7"/>
    <x v="6"/>
    <d v="2024-06-04T00:00:00"/>
    <d v="2024-06-04T00:00:00"/>
    <x v="213"/>
    <x v="6"/>
    <x v="4"/>
    <x v="0"/>
    <n v="-220"/>
    <x v="2"/>
    <x v="2"/>
    <s v="REF.  CADEIRAS LAVANDERIA"/>
    <x v="0"/>
    <x v="0"/>
    <x v="2"/>
    <x v="2"/>
    <x v="1"/>
  </r>
  <r>
    <x v="3"/>
    <x v="7"/>
    <x v="6"/>
    <d v="2024-06-04T00:00:00"/>
    <d v="2024-06-06T00:00:00"/>
    <x v="214"/>
    <x v="6"/>
    <x v="4"/>
    <x v="0"/>
    <n v="-1474"/>
    <x v="18"/>
    <x v="18"/>
    <s v="REF. SolicitaÃ§Ã£o de pagamento (Costureira) "/>
    <x v="0"/>
    <x v="0"/>
    <x v="2"/>
    <x v="2"/>
    <x v="1"/>
  </r>
  <r>
    <x v="3"/>
    <x v="7"/>
    <x v="6"/>
    <d v="2024-06-25T00:00:00"/>
    <d v="2024-06-25T00:00:00"/>
    <x v="215"/>
    <x v="6"/>
    <x v="4"/>
    <x v="0"/>
    <n v="-100"/>
    <x v="2"/>
    <x v="2"/>
    <s v="REF. DESPESA SIDNEY"/>
    <x v="0"/>
    <x v="0"/>
    <x v="0"/>
    <x v="0"/>
    <x v="1"/>
  </r>
  <r>
    <x v="3"/>
    <x v="7"/>
    <x v="7"/>
    <d v="2024-07-01T00:00:00"/>
    <d v="2024-07-03T00:00:00"/>
    <x v="216"/>
    <x v="6"/>
    <x v="4"/>
    <x v="0"/>
    <n v="-1196"/>
    <x v="8"/>
    <x v="8"/>
    <s v="REF. SolicitaÃ§Ã£o de pagamento (Costureira) "/>
    <x v="0"/>
    <x v="0"/>
    <x v="2"/>
    <x v="2"/>
    <x v="2"/>
  </r>
  <r>
    <x v="3"/>
    <x v="7"/>
    <x v="7"/>
    <d v="2024-07-30T00:00:00"/>
    <d v="2024-08-02T00:00:00"/>
    <x v="217"/>
    <x v="6"/>
    <x v="4"/>
    <x v="0"/>
    <n v="-792"/>
    <x v="8"/>
    <x v="8"/>
    <s v="REF. SolicitaÃ§Ã£o de pagamento (Costureira) "/>
    <x v="0"/>
    <x v="0"/>
    <x v="2"/>
    <x v="2"/>
    <x v="2"/>
  </r>
  <r>
    <x v="3"/>
    <x v="7"/>
    <x v="8"/>
    <d v="2024-08-20T00:00:00"/>
    <d v="2024-08-23T00:00:00"/>
    <x v="218"/>
    <x v="6"/>
    <x v="4"/>
    <x v="0"/>
    <n v="-926"/>
    <x v="8"/>
    <x v="8"/>
    <s v="REF. SolicitaÃ§Ã£o de pagamento (Costureira) "/>
    <x v="0"/>
    <x v="0"/>
    <x v="2"/>
    <x v="2"/>
    <x v="2"/>
  </r>
  <r>
    <x v="3"/>
    <x v="7"/>
    <x v="8"/>
    <d v="2024-09-09T00:00:00"/>
    <d v="2024-09-12T00:00:00"/>
    <x v="219"/>
    <x v="6"/>
    <x v="4"/>
    <x v="0"/>
    <n v="-898"/>
    <x v="8"/>
    <x v="8"/>
    <s v="REF. SolicitaÃ§Ã£o de pagamento (Costureira) "/>
    <x v="0"/>
    <x v="0"/>
    <x v="2"/>
    <x v="2"/>
    <x v="2"/>
  </r>
  <r>
    <x v="3"/>
    <x v="7"/>
    <x v="10"/>
    <d v="2024-10-24T00:00:00"/>
    <d v="2024-10-28T00:00:00"/>
    <x v="220"/>
    <x v="6"/>
    <x v="4"/>
    <x v="0"/>
    <n v="-734"/>
    <x v="8"/>
    <x v="8"/>
    <s v="REF. SolicitaÃ§Ã£o de pagamento (Costureira) "/>
    <x v="0"/>
    <x v="0"/>
    <x v="2"/>
    <x v="2"/>
    <x v="3"/>
  </r>
  <r>
    <x v="3"/>
    <x v="7"/>
    <x v="11"/>
    <d v="2024-11-11T00:00:00"/>
    <d v="2024-11-13T00:00:00"/>
    <x v="221"/>
    <x v="6"/>
    <x v="4"/>
    <x v="0"/>
    <n v="-618"/>
    <x v="8"/>
    <x v="8"/>
    <s v="REF. SolicitaÃ§Ã£o de pagamento (Costureira) "/>
    <x v="0"/>
    <x v="0"/>
    <x v="2"/>
    <x v="2"/>
    <x v="3"/>
  </r>
  <r>
    <x v="3"/>
    <x v="7"/>
    <x v="11"/>
    <d v="2024-11-19T00:00:00"/>
    <d v="2024-11-22T00:00:00"/>
    <x v="222"/>
    <x v="6"/>
    <x v="4"/>
    <x v="0"/>
    <n v="-637"/>
    <x v="8"/>
    <x v="8"/>
    <s v="REF. SolicitaÃ§Ã£o de pagamento (Costureira) "/>
    <x v="0"/>
    <x v="0"/>
    <x v="2"/>
    <x v="2"/>
    <x v="3"/>
  </r>
  <r>
    <x v="3"/>
    <x v="7"/>
    <x v="11"/>
    <d v="2024-11-22T00:00:00"/>
    <d v="2024-11-26T00:00:00"/>
    <x v="223"/>
    <x v="6"/>
    <x v="4"/>
    <x v="0"/>
    <n v="-854"/>
    <x v="8"/>
    <x v="8"/>
    <s v="REF. SolicitaÃ§Ã£o de pagamento (Costureira) "/>
    <x v="0"/>
    <x v="0"/>
    <x v="2"/>
    <x v="2"/>
    <x v="3"/>
  </r>
  <r>
    <x v="3"/>
    <x v="7"/>
    <x v="12"/>
    <d v="2024-12-03T00:00:00"/>
    <d v="2024-12-05T00:00:00"/>
    <x v="224"/>
    <x v="6"/>
    <x v="4"/>
    <x v="0"/>
    <n v="-492"/>
    <x v="8"/>
    <x v="8"/>
    <s v="REF. SolicitaÃ§Ã£o de pagamento (Costureira) "/>
    <x v="0"/>
    <x v="0"/>
    <x v="2"/>
    <x v="2"/>
    <x v="3"/>
  </r>
  <r>
    <x v="3"/>
    <x v="7"/>
    <x v="12"/>
    <d v="2024-12-11T00:00:00"/>
    <d v="2024-12-12T00:00:00"/>
    <x v="225"/>
    <x v="6"/>
    <x v="4"/>
    <x v="0"/>
    <n v="-237.26"/>
    <x v="3"/>
    <x v="3"/>
    <s v="REF.  REEMBOLSO DE PG PARA ROSEMERE  - Pix 008.966.997-57 "/>
    <x v="0"/>
    <x v="0"/>
    <x v="0"/>
    <x v="0"/>
    <x v="3"/>
  </r>
  <r>
    <x v="3"/>
    <x v="7"/>
    <x v="12"/>
    <d v="2024-12-16T00:00:00"/>
    <d v="2024-12-18T00:00:00"/>
    <x v="226"/>
    <x v="6"/>
    <x v="4"/>
    <x v="0"/>
    <n v="-576"/>
    <x v="8"/>
    <x v="8"/>
    <s v="REF. SolicitaÃ§Ã£o de pagamento (Costureira) "/>
    <x v="0"/>
    <x v="0"/>
    <x v="2"/>
    <x v="2"/>
    <x v="3"/>
  </r>
  <r>
    <x v="3"/>
    <x v="7"/>
    <x v="12"/>
    <d v="2024-12-16T00:00:00"/>
    <d v="2024-12-27T00:00:00"/>
    <x v="227"/>
    <x v="6"/>
    <x v="4"/>
    <x v="0"/>
    <n v="-572"/>
    <x v="8"/>
    <x v="8"/>
    <s v="REF. SolicitaÃ§Ã£o de pagamento (Costureira) "/>
    <x v="0"/>
    <x v="0"/>
    <x v="2"/>
    <x v="2"/>
    <x v="3"/>
  </r>
  <r>
    <x v="3"/>
    <x v="7"/>
    <x v="2"/>
    <d v="2025-01-06T00:00:00"/>
    <d v="2025-01-08T00:00:00"/>
    <x v="228"/>
    <x v="6"/>
    <x v="4"/>
    <x v="0"/>
    <n v="-444"/>
    <x v="8"/>
    <x v="8"/>
    <s v="REF. SolicitaÃ§Ã£o de pagamento (Costureira) "/>
    <x v="0"/>
    <x v="0"/>
    <x v="2"/>
    <x v="2"/>
    <x v="0"/>
  </r>
  <r>
    <x v="3"/>
    <x v="7"/>
    <x v="2"/>
    <d v="2025-01-23T00:00:00"/>
    <d v="2025-01-27T00:00:00"/>
    <x v="229"/>
    <x v="6"/>
    <x v="4"/>
    <x v="0"/>
    <n v="-394"/>
    <x v="8"/>
    <x v="8"/>
    <s v="REF. SolicitaÃ§Ã£o de pagamento (Costureira) "/>
    <x v="0"/>
    <x v="0"/>
    <x v="2"/>
    <x v="2"/>
    <x v="0"/>
  </r>
  <r>
    <x v="3"/>
    <x v="7"/>
    <x v="2"/>
    <d v="2025-02-05T00:00:00"/>
    <d v="2025-02-15T00:00:00"/>
    <x v="230"/>
    <x v="6"/>
    <x v="4"/>
    <x v="2"/>
    <n v="-40"/>
    <x v="2"/>
    <x v="2"/>
    <s v="REF. TAMPAO 1/2 - PATRIMONIO"/>
    <x v="0"/>
    <x v="0"/>
    <x v="0"/>
    <x v="0"/>
    <x v="0"/>
  </r>
  <r>
    <x v="3"/>
    <x v="33"/>
    <x v="9"/>
    <d v="2024-09-20T00:00:00"/>
    <d v="2024-10-15T00:00:00"/>
    <x v="231"/>
    <x v="6"/>
    <x v="3"/>
    <x v="0"/>
    <n v="-286.33999999999997"/>
    <x v="4"/>
    <x v="4"/>
    <s v="REF. CHAVE PARTIDA"/>
    <x v="0"/>
    <x v="0"/>
    <x v="4"/>
    <x v="4"/>
    <x v="2"/>
  </r>
  <r>
    <x v="3"/>
    <x v="33"/>
    <x v="11"/>
    <d v="2024-11-13T00:00:00"/>
    <d v="2024-12-13T00:00:00"/>
    <x v="232"/>
    <x v="16"/>
    <x v="3"/>
    <x v="0"/>
    <n v="-930"/>
    <x v="6"/>
    <x v="6"/>
    <s v="REF. CHAVE PARTIDA"/>
    <x v="0"/>
    <x v="0"/>
    <x v="0"/>
    <x v="0"/>
    <x v="3"/>
  </r>
  <r>
    <x v="3"/>
    <x v="33"/>
    <x v="11"/>
    <d v="2024-11-13T00:00:00"/>
    <d v="2025-01-14T00:00:00"/>
    <x v="232"/>
    <x v="17"/>
    <x v="3"/>
    <x v="0"/>
    <n v="-930"/>
    <x v="6"/>
    <x v="6"/>
    <s v="REF. CHAVE PARTIDA"/>
    <x v="0"/>
    <x v="0"/>
    <x v="0"/>
    <x v="0"/>
    <x v="3"/>
  </r>
  <r>
    <x v="3"/>
    <x v="33"/>
    <x v="2"/>
    <d v="2025-01-14T00:00:00"/>
    <d v="2025-02-14T00:00:00"/>
    <x v="233"/>
    <x v="6"/>
    <x v="3"/>
    <x v="1"/>
    <n v="-500"/>
    <x v="6"/>
    <x v="6"/>
    <s v="REF. FITA "/>
    <x v="0"/>
    <x v="0"/>
    <x v="0"/>
    <x v="0"/>
    <x v="0"/>
  </r>
  <r>
    <x v="3"/>
    <x v="33"/>
    <x v="2"/>
    <d v="2025-01-22T00:00:00"/>
    <d v="2025-02-24T00:00:00"/>
    <x v="234"/>
    <x v="6"/>
    <x v="3"/>
    <x v="1"/>
    <n v="-301.16000000000003"/>
    <x v="6"/>
    <x v="6"/>
    <s v="REF. FITA "/>
    <x v="0"/>
    <x v="0"/>
    <x v="0"/>
    <x v="0"/>
    <x v="0"/>
  </r>
  <r>
    <x v="3"/>
    <x v="2"/>
    <x v="3"/>
    <d v="2024-02-11T00:00:00"/>
    <d v="2024-03-11T00:00:00"/>
    <x v="235"/>
    <x v="1"/>
    <x v="1"/>
    <x v="0"/>
    <n v="-488.63"/>
    <x v="0"/>
    <x v="0"/>
    <s v="REF. A TAXA DO BOMBEIRO , AV GUILHERME MAXWELL 154"/>
    <x v="0"/>
    <x v="0"/>
    <x v="0"/>
    <x v="0"/>
    <x v="0"/>
  </r>
  <r>
    <x v="3"/>
    <x v="2"/>
    <x v="3"/>
    <d v="2024-02-12T00:00:00"/>
    <d v="2024-03-12T00:00:00"/>
    <x v="236"/>
    <x v="1"/>
    <x v="1"/>
    <x v="0"/>
    <n v="-488.63"/>
    <x v="0"/>
    <x v="0"/>
    <s v="REF. A TAXA DO BOMBEIRO , AV GUILHERME MAXWELL 103"/>
    <x v="0"/>
    <x v="0"/>
    <x v="0"/>
    <x v="0"/>
    <x v="0"/>
  </r>
  <r>
    <x v="3"/>
    <x v="2"/>
    <x v="3"/>
    <d v="2024-02-14T00:00:00"/>
    <d v="2024-03-14T00:00:00"/>
    <x v="237"/>
    <x v="1"/>
    <x v="1"/>
    <x v="0"/>
    <n v="-407.22"/>
    <x v="0"/>
    <x v="0"/>
    <s v="REF. A TAXA DO BOMBEIRO , RUA JOANA NASCIMENTO 196"/>
    <x v="0"/>
    <x v="0"/>
    <x v="0"/>
    <x v="0"/>
    <x v="0"/>
  </r>
  <r>
    <x v="3"/>
    <x v="2"/>
    <x v="4"/>
    <d v="2024-02-11T00:00:00"/>
    <d v="2024-04-11T00:00:00"/>
    <x v="235"/>
    <x v="2"/>
    <x v="1"/>
    <x v="0"/>
    <n v="-488.63"/>
    <x v="0"/>
    <x v="0"/>
    <s v="REF. A TAXA DO BOMBEIRO , AV GUILHERME MAXWELL 154"/>
    <x v="0"/>
    <x v="0"/>
    <x v="0"/>
    <x v="0"/>
    <x v="1"/>
  </r>
  <r>
    <x v="3"/>
    <x v="2"/>
    <x v="4"/>
    <d v="2024-02-12T00:00:00"/>
    <d v="2024-04-12T00:00:00"/>
    <x v="236"/>
    <x v="2"/>
    <x v="1"/>
    <x v="0"/>
    <n v="-488.63"/>
    <x v="0"/>
    <x v="0"/>
    <s v="REF. A TAXA DO BOMBEIRO , AV GUILHERME MAXWELL 103"/>
    <x v="0"/>
    <x v="0"/>
    <x v="0"/>
    <x v="0"/>
    <x v="1"/>
  </r>
  <r>
    <x v="3"/>
    <x v="2"/>
    <x v="4"/>
    <d v="2024-02-14T00:00:00"/>
    <d v="2024-04-14T00:00:00"/>
    <x v="237"/>
    <x v="2"/>
    <x v="1"/>
    <x v="0"/>
    <n v="-407.18"/>
    <x v="0"/>
    <x v="0"/>
    <s v="REF. A TAXA DO BOMBEIRO , RUA JOANA NASCIMENTO 196"/>
    <x v="0"/>
    <x v="0"/>
    <x v="0"/>
    <x v="0"/>
    <x v="1"/>
  </r>
  <r>
    <x v="3"/>
    <x v="2"/>
    <x v="4"/>
    <d v="2024-03-12T00:00:00"/>
    <d v="2024-04-12T00:00:00"/>
    <x v="238"/>
    <x v="29"/>
    <x v="1"/>
    <x v="0"/>
    <n v="-488.63"/>
    <x v="0"/>
    <x v="0"/>
    <s v="REF. A TAXA DO BOMBEIRO , GALPÃƒO DERÃ‰"/>
    <x v="0"/>
    <x v="0"/>
    <x v="0"/>
    <x v="0"/>
    <x v="1"/>
  </r>
  <r>
    <x v="3"/>
    <x v="2"/>
    <x v="4"/>
    <d v="2024-04-22T00:00:00"/>
    <d v="2024-04-22T00:00:00"/>
    <x v="239"/>
    <x v="6"/>
    <x v="1"/>
    <x v="0"/>
    <n v="-554.79"/>
    <x v="0"/>
    <x v="0"/>
    <s v="REF. A TAXA DO BOMBEIRO , GALPÃƒO DERÃ‰ 1Âº Parcela "/>
    <x v="0"/>
    <x v="0"/>
    <x v="0"/>
    <x v="0"/>
    <x v="1"/>
  </r>
  <r>
    <x v="3"/>
    <x v="2"/>
    <x v="4"/>
    <d v="2024-04-24T00:00:00"/>
    <d v="2024-05-01T00:00:00"/>
    <x v="240"/>
    <x v="6"/>
    <x v="1"/>
    <x v="0"/>
    <n v="-1029.73"/>
    <x v="0"/>
    <x v="0"/>
    <s v="REF. LAUDO FUNESBOM"/>
    <x v="0"/>
    <x v="0"/>
    <x v="0"/>
    <x v="0"/>
    <x v="1"/>
  </r>
  <r>
    <x v="3"/>
    <x v="2"/>
    <x v="4"/>
    <d v="2024-04-26T00:00:00"/>
    <d v="2024-04-30T00:00:00"/>
    <x v="241"/>
    <x v="6"/>
    <x v="1"/>
    <x v="0"/>
    <n v="-300.14999999999998"/>
    <x v="0"/>
    <x v="0"/>
    <s v="REF. A TAXA DO BOMBEIRO , DAEM CHICO"/>
    <x v="0"/>
    <x v="0"/>
    <x v="0"/>
    <x v="0"/>
    <x v="1"/>
  </r>
  <r>
    <x v="3"/>
    <x v="2"/>
    <x v="5"/>
    <d v="2024-02-11T00:00:00"/>
    <d v="2024-05-11T00:00:00"/>
    <x v="235"/>
    <x v="3"/>
    <x v="1"/>
    <x v="0"/>
    <n v="-488.63"/>
    <x v="0"/>
    <x v="0"/>
    <s v="REF. A TAXA DO BOMBEIRO , AV GUILHERME MAXWELL 154"/>
    <x v="0"/>
    <x v="0"/>
    <x v="0"/>
    <x v="0"/>
    <x v="1"/>
  </r>
  <r>
    <x v="3"/>
    <x v="2"/>
    <x v="5"/>
    <d v="2024-02-12T00:00:00"/>
    <d v="2024-05-12T00:00:00"/>
    <x v="236"/>
    <x v="3"/>
    <x v="1"/>
    <x v="0"/>
    <n v="-488.63"/>
    <x v="0"/>
    <x v="0"/>
    <s v="REF. A TAXA DO BOMBEIRO , AV GUILHERME MAXWELL 103"/>
    <x v="0"/>
    <x v="0"/>
    <x v="0"/>
    <x v="0"/>
    <x v="1"/>
  </r>
  <r>
    <x v="3"/>
    <x v="2"/>
    <x v="5"/>
    <d v="2024-02-14T00:00:00"/>
    <d v="2024-05-14T00:00:00"/>
    <x v="237"/>
    <x v="3"/>
    <x v="1"/>
    <x v="0"/>
    <n v="-407.18"/>
    <x v="0"/>
    <x v="0"/>
    <s v="REF. A TAXA DO BOMBEIRO , RUA JOANA NASCIMENTO 196"/>
    <x v="0"/>
    <x v="0"/>
    <x v="0"/>
    <x v="0"/>
    <x v="1"/>
  </r>
  <r>
    <x v="3"/>
    <x v="2"/>
    <x v="5"/>
    <d v="2024-03-12T00:00:00"/>
    <d v="2024-05-12T00:00:00"/>
    <x v="238"/>
    <x v="30"/>
    <x v="1"/>
    <x v="0"/>
    <n v="-488.63"/>
    <x v="0"/>
    <x v="0"/>
    <s v="REF. A TAXA DO BOMBEIRO , GALPÃƒO DERÃ‰"/>
    <x v="0"/>
    <x v="0"/>
    <x v="0"/>
    <x v="0"/>
    <x v="1"/>
  </r>
  <r>
    <x v="3"/>
    <x v="2"/>
    <x v="5"/>
    <d v="2024-05-20T00:00:00"/>
    <d v="2024-05-20T00:00:00"/>
    <x v="242"/>
    <x v="6"/>
    <x v="1"/>
    <x v="0"/>
    <n v="-2516.66"/>
    <x v="0"/>
    <x v="0"/>
    <s v="REF. A TAXA DO BOMBEIRO JPA"/>
    <x v="0"/>
    <x v="0"/>
    <x v="0"/>
    <x v="0"/>
    <x v="1"/>
  </r>
  <r>
    <x v="3"/>
    <x v="2"/>
    <x v="6"/>
    <d v="2024-02-11T00:00:00"/>
    <d v="2024-06-11T00:00:00"/>
    <x v="235"/>
    <x v="4"/>
    <x v="1"/>
    <x v="0"/>
    <n v="-488.63"/>
    <x v="0"/>
    <x v="0"/>
    <s v="REF. A TAXA DO BOMBEIRO , AV GUILHERME MAXWELL 154"/>
    <x v="0"/>
    <x v="0"/>
    <x v="0"/>
    <x v="0"/>
    <x v="1"/>
  </r>
  <r>
    <x v="3"/>
    <x v="2"/>
    <x v="6"/>
    <d v="2024-02-12T00:00:00"/>
    <d v="2024-06-12T00:00:00"/>
    <x v="236"/>
    <x v="4"/>
    <x v="1"/>
    <x v="0"/>
    <n v="-488.63"/>
    <x v="0"/>
    <x v="0"/>
    <s v="REF. A TAXA DO BOMBEIRO , AV GUILHERME MAXWELL 103"/>
    <x v="0"/>
    <x v="0"/>
    <x v="0"/>
    <x v="0"/>
    <x v="1"/>
  </r>
  <r>
    <x v="3"/>
    <x v="2"/>
    <x v="6"/>
    <d v="2024-02-14T00:00:00"/>
    <d v="2024-06-14T00:00:00"/>
    <x v="237"/>
    <x v="4"/>
    <x v="1"/>
    <x v="0"/>
    <n v="-407.18"/>
    <x v="0"/>
    <x v="0"/>
    <s v="REF. A TAXA DO BOMBEIRO , RUA JOANA NASCIMENTO 196"/>
    <x v="0"/>
    <x v="0"/>
    <x v="0"/>
    <x v="0"/>
    <x v="1"/>
  </r>
  <r>
    <x v="3"/>
    <x v="2"/>
    <x v="6"/>
    <d v="2024-03-12T00:00:00"/>
    <d v="2024-06-12T00:00:00"/>
    <x v="238"/>
    <x v="31"/>
    <x v="1"/>
    <x v="0"/>
    <n v="-488.63"/>
    <x v="0"/>
    <x v="0"/>
    <s v="REF. A TAXA DO BOMBEIRO , GALPÃƒO DERÃ‰"/>
    <x v="0"/>
    <x v="0"/>
    <x v="0"/>
    <x v="0"/>
    <x v="1"/>
  </r>
  <r>
    <x v="3"/>
    <x v="2"/>
    <x v="7"/>
    <d v="2024-02-11T00:00:00"/>
    <d v="2024-07-11T00:00:00"/>
    <x v="235"/>
    <x v="5"/>
    <x v="1"/>
    <x v="0"/>
    <n v="-488.63"/>
    <x v="0"/>
    <x v="0"/>
    <s v="REF. A TAXA DO BOMBEIRO , AV GUILHERME MAXWELL 154"/>
    <x v="0"/>
    <x v="0"/>
    <x v="0"/>
    <x v="0"/>
    <x v="2"/>
  </r>
  <r>
    <x v="3"/>
    <x v="2"/>
    <x v="7"/>
    <d v="2024-02-12T00:00:00"/>
    <d v="2024-07-12T00:00:00"/>
    <x v="236"/>
    <x v="5"/>
    <x v="1"/>
    <x v="0"/>
    <n v="-488.63"/>
    <x v="0"/>
    <x v="0"/>
    <s v="REF. A TAXA DO BOMBEIRO , AV GUILHERME MAXWELL 103"/>
    <x v="0"/>
    <x v="0"/>
    <x v="0"/>
    <x v="0"/>
    <x v="2"/>
  </r>
  <r>
    <x v="3"/>
    <x v="2"/>
    <x v="7"/>
    <d v="2024-02-14T00:00:00"/>
    <d v="2024-07-14T00:00:00"/>
    <x v="237"/>
    <x v="5"/>
    <x v="1"/>
    <x v="0"/>
    <n v="-407.18"/>
    <x v="0"/>
    <x v="0"/>
    <s v="REF. A TAXA DO BOMBEIRO , RUA JOANA NASCIMENTO 196"/>
    <x v="0"/>
    <x v="0"/>
    <x v="0"/>
    <x v="0"/>
    <x v="2"/>
  </r>
  <r>
    <x v="3"/>
    <x v="2"/>
    <x v="7"/>
    <d v="2024-03-12T00:00:00"/>
    <d v="2024-07-12T00:00:00"/>
    <x v="238"/>
    <x v="32"/>
    <x v="1"/>
    <x v="0"/>
    <n v="-488.63"/>
    <x v="0"/>
    <x v="0"/>
    <s v="REF. A TAXA DO BOMBEIRO , GALPÃƒO DERÃ‰"/>
    <x v="0"/>
    <x v="0"/>
    <x v="0"/>
    <x v="0"/>
    <x v="2"/>
  </r>
  <r>
    <x v="3"/>
    <x v="2"/>
    <x v="7"/>
    <d v="2024-07-22T00:00:00"/>
    <d v="2024-07-23T00:00:00"/>
    <x v="243"/>
    <x v="6"/>
    <x v="1"/>
    <x v="0"/>
    <n v="-100.43"/>
    <x v="0"/>
    <x v="0"/>
    <s v="REF. A TAXA DO BOMBEIRO "/>
    <x v="0"/>
    <x v="0"/>
    <x v="0"/>
    <x v="0"/>
    <x v="2"/>
  </r>
  <r>
    <x v="3"/>
    <x v="2"/>
    <x v="7"/>
    <d v="2024-07-29T00:00:00"/>
    <d v="2024-07-30T00:00:00"/>
    <x v="244"/>
    <x v="6"/>
    <x v="1"/>
    <x v="0"/>
    <n v="-99.64"/>
    <x v="0"/>
    <x v="0"/>
    <s v="REF. ENC: PadrÃ£o  A TAXA DO BOMBEIRO "/>
    <x v="0"/>
    <x v="0"/>
    <x v="0"/>
    <x v="0"/>
    <x v="2"/>
  </r>
  <r>
    <x v="3"/>
    <x v="2"/>
    <x v="7"/>
    <d v="2024-07-29T00:00:00"/>
    <d v="2024-07-30T00:00:00"/>
    <x v="245"/>
    <x v="6"/>
    <x v="1"/>
    <x v="0"/>
    <n v="-341.44"/>
    <x v="0"/>
    <x v="0"/>
    <s v="REF. ENC: PadrÃ£o  A TAXA DO BOMBEIRO "/>
    <x v="0"/>
    <x v="0"/>
    <x v="0"/>
    <x v="0"/>
    <x v="2"/>
  </r>
  <r>
    <x v="3"/>
    <x v="2"/>
    <x v="13"/>
    <d v="2025-01-20T00:00:00"/>
    <d v="2025-02-20T00:00:00"/>
    <x v="246"/>
    <x v="1"/>
    <x v="1"/>
    <x v="1"/>
    <n v="-511.68"/>
    <x v="0"/>
    <x v="0"/>
    <s v="REF. A TAXA DO BOMBEIRO , GALPÃƒO DERÃ‰"/>
    <x v="0"/>
    <x v="0"/>
    <x v="0"/>
    <x v="0"/>
    <x v="0"/>
  </r>
  <r>
    <x v="3"/>
    <x v="2"/>
    <x v="13"/>
    <d v="2025-01-20T00:00:00"/>
    <d v="2025-02-20T00:00:00"/>
    <x v="247"/>
    <x v="1"/>
    <x v="1"/>
    <x v="1"/>
    <n v="-238.78"/>
    <x v="0"/>
    <x v="0"/>
    <s v="REF. ENC: PadrÃ£o  A TAXA DO BOMBEIRO  JPA 1987 COTA  1 A 5"/>
    <x v="0"/>
    <x v="0"/>
    <x v="0"/>
    <x v="0"/>
    <x v="0"/>
  </r>
  <r>
    <x v="3"/>
    <x v="2"/>
    <x v="13"/>
    <d v="2025-01-30T00:00:00"/>
    <d v="2025-02-18T00:00:00"/>
    <x v="248"/>
    <x v="1"/>
    <x v="1"/>
    <x v="1"/>
    <n v="-511.68"/>
    <x v="0"/>
    <x v="0"/>
    <s v="REF. A TAXA DO BOMBEIRO , AV GUILHERME MAXWELL 103 LJ A"/>
    <x v="0"/>
    <x v="0"/>
    <x v="0"/>
    <x v="0"/>
    <x v="0"/>
  </r>
  <r>
    <x v="3"/>
    <x v="2"/>
    <x v="13"/>
    <d v="2025-02-10T00:00:00"/>
    <d v="2025-02-18T00:00:00"/>
    <x v="249"/>
    <x v="6"/>
    <x v="1"/>
    <x v="1"/>
    <n v="-187.65"/>
    <x v="0"/>
    <x v="0"/>
    <s v="REF. ENC: PadrÃ£o  A TAXA DO BOMBEIRO  JPA 1985"/>
    <x v="0"/>
    <x v="0"/>
    <x v="0"/>
    <x v="0"/>
    <x v="0"/>
  </r>
  <r>
    <x v="3"/>
    <x v="2"/>
    <x v="14"/>
    <d v="2025-01-20T00:00:00"/>
    <d v="2025-03-13T00:00:00"/>
    <x v="247"/>
    <x v="2"/>
    <x v="1"/>
    <x v="1"/>
    <n v="-238.78"/>
    <x v="0"/>
    <x v="0"/>
    <s v="REF. ENC: PadrÃ£o  A TAXA DO BOMBEIRO  JPA 1987 COTA  1 A 5"/>
    <x v="0"/>
    <x v="0"/>
    <x v="0"/>
    <x v="0"/>
    <x v="0"/>
  </r>
  <r>
    <x v="3"/>
    <x v="2"/>
    <x v="14"/>
    <d v="2025-01-20T00:00:00"/>
    <d v="2025-03-14T00:00:00"/>
    <x v="246"/>
    <x v="2"/>
    <x v="1"/>
    <x v="1"/>
    <n v="-511.68"/>
    <x v="0"/>
    <x v="0"/>
    <s v="REF. A TAXA DO BOMBEIRO , GALPÃƒO DERÃ‰"/>
    <x v="0"/>
    <x v="0"/>
    <x v="0"/>
    <x v="0"/>
    <x v="0"/>
  </r>
  <r>
    <x v="3"/>
    <x v="2"/>
    <x v="14"/>
    <d v="2025-01-30T00:00:00"/>
    <d v="2025-03-11T00:00:00"/>
    <x v="248"/>
    <x v="2"/>
    <x v="1"/>
    <x v="1"/>
    <n v="-511.68"/>
    <x v="0"/>
    <x v="0"/>
    <s v="REF. A TAXA DO BOMBEIRO , AV GUILHERME MAXWELL 103 LJ A"/>
    <x v="0"/>
    <x v="0"/>
    <x v="0"/>
    <x v="0"/>
    <x v="0"/>
  </r>
  <r>
    <x v="3"/>
    <x v="2"/>
    <x v="15"/>
    <d v="2025-01-20T00:00:00"/>
    <d v="2025-04-10T00:00:00"/>
    <x v="247"/>
    <x v="3"/>
    <x v="1"/>
    <x v="1"/>
    <n v="-238.78"/>
    <x v="0"/>
    <x v="0"/>
    <s v="REF. ENC: PadrÃ£o  A TAXA DO BOMBEIRO  JPA 1987 COTA  1 A 5"/>
    <x v="0"/>
    <x v="0"/>
    <x v="0"/>
    <x v="0"/>
    <x v="1"/>
  </r>
  <r>
    <x v="3"/>
    <x v="2"/>
    <x v="15"/>
    <d v="2025-01-20T00:00:00"/>
    <d v="2025-04-11T00:00:00"/>
    <x v="246"/>
    <x v="3"/>
    <x v="1"/>
    <x v="1"/>
    <n v="-511.68"/>
    <x v="0"/>
    <x v="0"/>
    <s v="REF. A TAXA DO BOMBEIRO , GALPÃƒO DERÃ‰"/>
    <x v="0"/>
    <x v="0"/>
    <x v="0"/>
    <x v="0"/>
    <x v="1"/>
  </r>
  <r>
    <x v="3"/>
    <x v="2"/>
    <x v="15"/>
    <d v="2025-01-30T00:00:00"/>
    <d v="2025-04-08T00:00:00"/>
    <x v="248"/>
    <x v="3"/>
    <x v="1"/>
    <x v="1"/>
    <n v="-511.68"/>
    <x v="0"/>
    <x v="0"/>
    <s v="REF. A TAXA DO BOMBEIRO , AV GUILHERME MAXWELL 103 LJ A"/>
    <x v="0"/>
    <x v="0"/>
    <x v="0"/>
    <x v="0"/>
    <x v="1"/>
  </r>
  <r>
    <x v="3"/>
    <x v="2"/>
    <x v="16"/>
    <d v="2025-01-20T00:00:00"/>
    <d v="2025-05-15T00:00:00"/>
    <x v="247"/>
    <x v="4"/>
    <x v="1"/>
    <x v="1"/>
    <n v="-238.78"/>
    <x v="0"/>
    <x v="0"/>
    <s v="REF. ENC: PadrÃ£o  A TAXA DO BOMBEIRO  JPA 1987 COTA  1 A 5"/>
    <x v="0"/>
    <x v="0"/>
    <x v="0"/>
    <x v="0"/>
    <x v="1"/>
  </r>
  <r>
    <x v="3"/>
    <x v="2"/>
    <x v="16"/>
    <d v="2025-01-20T00:00:00"/>
    <d v="2025-05-16T00:00:00"/>
    <x v="246"/>
    <x v="4"/>
    <x v="1"/>
    <x v="1"/>
    <n v="-511.68"/>
    <x v="0"/>
    <x v="0"/>
    <s v="REF. A TAXA DO BOMBEIRO , GALPÃƒO DERÃ‰"/>
    <x v="0"/>
    <x v="0"/>
    <x v="0"/>
    <x v="0"/>
    <x v="1"/>
  </r>
  <r>
    <x v="3"/>
    <x v="2"/>
    <x v="16"/>
    <d v="2025-01-30T00:00:00"/>
    <d v="2025-05-13T00:00:00"/>
    <x v="248"/>
    <x v="4"/>
    <x v="1"/>
    <x v="1"/>
    <n v="-511.68"/>
    <x v="0"/>
    <x v="0"/>
    <s v="REF. A TAXA DO BOMBEIRO , AV GUILHERME MAXWELL 103 LJ A"/>
    <x v="0"/>
    <x v="0"/>
    <x v="0"/>
    <x v="0"/>
    <x v="1"/>
  </r>
  <r>
    <x v="3"/>
    <x v="2"/>
    <x v="17"/>
    <d v="2025-01-20T00:00:00"/>
    <d v="2025-06-12T00:00:00"/>
    <x v="247"/>
    <x v="5"/>
    <x v="1"/>
    <x v="1"/>
    <n v="-238.78"/>
    <x v="0"/>
    <x v="0"/>
    <s v="REF. ENC: PadrÃ£o  A TAXA DO BOMBEIRO  JPA 1987 COTA  1 A 5"/>
    <x v="0"/>
    <x v="0"/>
    <x v="0"/>
    <x v="0"/>
    <x v="1"/>
  </r>
  <r>
    <x v="3"/>
    <x v="2"/>
    <x v="17"/>
    <d v="2025-01-20T00:00:00"/>
    <d v="2025-06-13T00:00:00"/>
    <x v="246"/>
    <x v="5"/>
    <x v="1"/>
    <x v="1"/>
    <n v="-511.68"/>
    <x v="0"/>
    <x v="0"/>
    <s v="REF. A TAXA DO BOMBEIRO , GALPÃƒO DERÃ‰"/>
    <x v="0"/>
    <x v="0"/>
    <x v="0"/>
    <x v="0"/>
    <x v="1"/>
  </r>
  <r>
    <x v="3"/>
    <x v="2"/>
    <x v="17"/>
    <d v="2025-01-30T00:00:00"/>
    <d v="2025-06-10T00:00:00"/>
    <x v="248"/>
    <x v="5"/>
    <x v="1"/>
    <x v="1"/>
    <n v="-511.68"/>
    <x v="0"/>
    <x v="0"/>
    <s v="REF. A TAXA DO BOMBEIRO , AV GUILHERME MAXWELL 103 LJ A"/>
    <x v="0"/>
    <x v="0"/>
    <x v="0"/>
    <x v="0"/>
    <x v="1"/>
  </r>
  <r>
    <x v="3"/>
    <x v="34"/>
    <x v="5"/>
    <d v="2024-04-25T00:00:00"/>
    <d v="2024-06-11T00:00:00"/>
    <x v="250"/>
    <x v="6"/>
    <x v="3"/>
    <x v="0"/>
    <n v="-549"/>
    <x v="6"/>
    <x v="6"/>
    <s v="Filtracon - GAS AR CONDICIONADO"/>
    <x v="0"/>
    <x v="0"/>
    <x v="0"/>
    <x v="0"/>
    <x v="1"/>
  </r>
  <r>
    <x v="3"/>
    <x v="35"/>
    <x v="0"/>
    <d v="2023-12-14T00:00:00"/>
    <d v="2024-01-20T00:00:00"/>
    <x v="251"/>
    <x v="16"/>
    <x v="3"/>
    <x v="0"/>
    <n v="-1318.05"/>
    <x v="6"/>
    <x v="6"/>
    <s v="REF. UNIDADE INTERNA SPLIT"/>
    <x v="0"/>
    <x v="0"/>
    <x v="0"/>
    <x v="0"/>
    <x v="0"/>
  </r>
  <r>
    <x v="3"/>
    <x v="35"/>
    <x v="0"/>
    <d v="2023-12-14T00:00:00"/>
    <d v="2024-02-20T00:00:00"/>
    <x v="251"/>
    <x v="17"/>
    <x v="3"/>
    <x v="0"/>
    <n v="-1318.05"/>
    <x v="6"/>
    <x v="6"/>
    <s v="REF. UNIDADE INTERNA SPLIT"/>
    <x v="0"/>
    <x v="0"/>
    <x v="0"/>
    <x v="0"/>
    <x v="0"/>
  </r>
  <r>
    <x v="3"/>
    <x v="35"/>
    <x v="5"/>
    <d v="2024-05-14T00:00:00"/>
    <d v="2024-06-20T00:00:00"/>
    <x v="252"/>
    <x v="18"/>
    <x v="3"/>
    <x v="0"/>
    <n v="-1415.79"/>
    <x v="6"/>
    <x v="6"/>
    <s v="REF. UNIDADE INTERNA SPLIT CARTAO EKO 92660406000163"/>
    <x v="0"/>
    <x v="0"/>
    <x v="0"/>
    <x v="0"/>
    <x v="1"/>
  </r>
  <r>
    <x v="3"/>
    <x v="35"/>
    <x v="5"/>
    <d v="2024-05-14T00:00:00"/>
    <d v="2024-07-20T00:00:00"/>
    <x v="252"/>
    <x v="19"/>
    <x v="3"/>
    <x v="0"/>
    <n v="-1415.79"/>
    <x v="6"/>
    <x v="6"/>
    <s v="REF. UNIDADE INTERNA SPLIT CARTAO EKO 92660406000163"/>
    <x v="0"/>
    <x v="0"/>
    <x v="0"/>
    <x v="0"/>
    <x v="1"/>
  </r>
  <r>
    <x v="3"/>
    <x v="35"/>
    <x v="5"/>
    <d v="2024-05-14T00:00:00"/>
    <d v="2024-08-20T00:00:00"/>
    <x v="252"/>
    <x v="20"/>
    <x v="3"/>
    <x v="0"/>
    <n v="-1415.79"/>
    <x v="6"/>
    <x v="6"/>
    <s v="REF. UNIDADE INTERNA SPLIT CARTAO EKO 92660406000163"/>
    <x v="0"/>
    <x v="0"/>
    <x v="0"/>
    <x v="0"/>
    <x v="1"/>
  </r>
  <r>
    <x v="3"/>
    <x v="35"/>
    <x v="5"/>
    <d v="2024-05-14T00:00:00"/>
    <d v="2024-09-20T00:00:00"/>
    <x v="252"/>
    <x v="21"/>
    <x v="3"/>
    <x v="0"/>
    <n v="-1415.79"/>
    <x v="6"/>
    <x v="6"/>
    <s v="REF. UNIDADE INTERNA SPLIT CARTAO EKO 92660406000163"/>
    <x v="0"/>
    <x v="0"/>
    <x v="0"/>
    <x v="0"/>
    <x v="1"/>
  </r>
  <r>
    <x v="3"/>
    <x v="35"/>
    <x v="5"/>
    <d v="2024-05-14T00:00:00"/>
    <d v="2024-10-20T00:00:00"/>
    <x v="252"/>
    <x v="22"/>
    <x v="3"/>
    <x v="0"/>
    <n v="-1415.79"/>
    <x v="6"/>
    <x v="6"/>
    <s v="REF. UNIDADE INTERNA SPLIT CARTAO EKO 92660406000163"/>
    <x v="0"/>
    <x v="0"/>
    <x v="0"/>
    <x v="0"/>
    <x v="1"/>
  </r>
  <r>
    <x v="3"/>
    <x v="35"/>
    <x v="5"/>
    <d v="2024-05-14T00:00:00"/>
    <d v="2024-11-20T00:00:00"/>
    <x v="252"/>
    <x v="23"/>
    <x v="3"/>
    <x v="0"/>
    <n v="-1415.79"/>
    <x v="6"/>
    <x v="6"/>
    <s v="REF. UNIDADE INTERNA SPLIT CARTAO EKO 92660406000163"/>
    <x v="0"/>
    <x v="0"/>
    <x v="0"/>
    <x v="0"/>
    <x v="1"/>
  </r>
  <r>
    <x v="3"/>
    <x v="35"/>
    <x v="5"/>
    <d v="2024-05-14T00:00:00"/>
    <d v="2024-12-20T00:00:00"/>
    <x v="252"/>
    <x v="24"/>
    <x v="3"/>
    <x v="0"/>
    <n v="-1415.79"/>
    <x v="6"/>
    <x v="6"/>
    <s v="REF. UNIDADE INTERNA SPLIT CARTAO EKO 92660406000163"/>
    <x v="0"/>
    <x v="0"/>
    <x v="0"/>
    <x v="0"/>
    <x v="1"/>
  </r>
  <r>
    <x v="3"/>
    <x v="35"/>
    <x v="5"/>
    <d v="2024-05-14T00:00:00"/>
    <d v="2025-01-20T00:00:00"/>
    <x v="252"/>
    <x v="25"/>
    <x v="3"/>
    <x v="0"/>
    <n v="-1415.79"/>
    <x v="6"/>
    <x v="6"/>
    <s v="REF. UNIDADE INTERNA SPLIT CARTAO EKO 92660406000163"/>
    <x v="0"/>
    <x v="0"/>
    <x v="0"/>
    <x v="0"/>
    <x v="1"/>
  </r>
  <r>
    <x v="3"/>
    <x v="35"/>
    <x v="5"/>
    <d v="2024-05-15T00:00:00"/>
    <d v="2024-06-20T00:00:00"/>
    <x v="253"/>
    <x v="18"/>
    <x v="3"/>
    <x v="0"/>
    <n v="-168.1"/>
    <x v="6"/>
    <x v="6"/>
    <s v="REF. UNIDADE INTERNA SPLIT CARTAO EKO 92660406000163"/>
    <x v="0"/>
    <x v="0"/>
    <x v="0"/>
    <x v="0"/>
    <x v="1"/>
  </r>
  <r>
    <x v="3"/>
    <x v="35"/>
    <x v="5"/>
    <d v="2024-05-15T00:00:00"/>
    <d v="2024-07-20T00:00:00"/>
    <x v="253"/>
    <x v="19"/>
    <x v="3"/>
    <x v="0"/>
    <n v="-168.1"/>
    <x v="6"/>
    <x v="6"/>
    <s v="REF. UNIDADE INTERNA SPLIT CARTAO EKO 92660406000163"/>
    <x v="0"/>
    <x v="0"/>
    <x v="0"/>
    <x v="0"/>
    <x v="1"/>
  </r>
  <r>
    <x v="3"/>
    <x v="35"/>
    <x v="5"/>
    <d v="2024-05-15T00:00:00"/>
    <d v="2024-08-20T00:00:00"/>
    <x v="253"/>
    <x v="20"/>
    <x v="3"/>
    <x v="0"/>
    <n v="-168.1"/>
    <x v="6"/>
    <x v="6"/>
    <s v="REF. UNIDADE INTERNA SPLIT CARTAO EKO 92660406000163"/>
    <x v="0"/>
    <x v="0"/>
    <x v="0"/>
    <x v="0"/>
    <x v="1"/>
  </r>
  <r>
    <x v="3"/>
    <x v="35"/>
    <x v="5"/>
    <d v="2024-05-15T00:00:00"/>
    <d v="2024-09-20T00:00:00"/>
    <x v="253"/>
    <x v="21"/>
    <x v="3"/>
    <x v="0"/>
    <n v="-168.1"/>
    <x v="6"/>
    <x v="6"/>
    <s v="REF. UNIDADE INTERNA SPLIT CARTAO EKO 92660406000163"/>
    <x v="0"/>
    <x v="0"/>
    <x v="0"/>
    <x v="0"/>
    <x v="1"/>
  </r>
  <r>
    <x v="3"/>
    <x v="35"/>
    <x v="5"/>
    <d v="2024-05-15T00:00:00"/>
    <d v="2024-10-20T00:00:00"/>
    <x v="253"/>
    <x v="22"/>
    <x v="3"/>
    <x v="0"/>
    <n v="-168.1"/>
    <x v="6"/>
    <x v="6"/>
    <s v="REF. UNIDADE INTERNA SPLIT CARTAO EKO 92660406000163"/>
    <x v="0"/>
    <x v="0"/>
    <x v="0"/>
    <x v="0"/>
    <x v="1"/>
  </r>
  <r>
    <x v="3"/>
    <x v="35"/>
    <x v="5"/>
    <d v="2024-05-15T00:00:00"/>
    <d v="2024-11-20T00:00:00"/>
    <x v="253"/>
    <x v="23"/>
    <x v="3"/>
    <x v="0"/>
    <n v="-168.1"/>
    <x v="6"/>
    <x v="6"/>
    <s v="REF. UNIDADE INTERNA SPLIT CARTAO EKO 92660406000163"/>
    <x v="0"/>
    <x v="0"/>
    <x v="0"/>
    <x v="0"/>
    <x v="1"/>
  </r>
  <r>
    <x v="3"/>
    <x v="35"/>
    <x v="5"/>
    <d v="2024-05-15T00:00:00"/>
    <d v="2024-12-20T00:00:00"/>
    <x v="253"/>
    <x v="24"/>
    <x v="3"/>
    <x v="0"/>
    <n v="-168.1"/>
    <x v="6"/>
    <x v="6"/>
    <s v="REF. UNIDADE INTERNA SPLIT CARTAO EKO 92660406000163"/>
    <x v="0"/>
    <x v="0"/>
    <x v="0"/>
    <x v="0"/>
    <x v="1"/>
  </r>
  <r>
    <x v="3"/>
    <x v="35"/>
    <x v="5"/>
    <d v="2024-05-15T00:00:00"/>
    <d v="2025-01-20T00:00:00"/>
    <x v="253"/>
    <x v="25"/>
    <x v="3"/>
    <x v="0"/>
    <n v="-168.1"/>
    <x v="6"/>
    <x v="6"/>
    <s v="REF. UNIDADE INTERNA SPLIT CARTAO EKO 92660406000163"/>
    <x v="0"/>
    <x v="0"/>
    <x v="0"/>
    <x v="0"/>
    <x v="1"/>
  </r>
  <r>
    <x v="3"/>
    <x v="35"/>
    <x v="8"/>
    <d v="2024-08-28T00:00:00"/>
    <d v="2024-09-20T00:00:00"/>
    <x v="254"/>
    <x v="16"/>
    <x v="3"/>
    <x v="0"/>
    <n v="-1780.18"/>
    <x v="6"/>
    <x v="6"/>
    <s v="REF. UNIDADE INTERNA SPLIT CARTAO EKO 92660406000163"/>
    <x v="0"/>
    <x v="0"/>
    <x v="0"/>
    <x v="0"/>
    <x v="2"/>
  </r>
  <r>
    <x v="3"/>
    <x v="35"/>
    <x v="8"/>
    <d v="2024-08-28T00:00:00"/>
    <d v="2024-10-20T00:00:00"/>
    <x v="254"/>
    <x v="17"/>
    <x v="3"/>
    <x v="0"/>
    <n v="-1780.18"/>
    <x v="6"/>
    <x v="6"/>
    <s v="REF. UNIDADE INTERNA SPLIT CARTAO EKO 92660406000163"/>
    <x v="0"/>
    <x v="0"/>
    <x v="0"/>
    <x v="0"/>
    <x v="2"/>
  </r>
  <r>
    <x v="3"/>
    <x v="35"/>
    <x v="11"/>
    <d v="2024-11-15T00:00:00"/>
    <d v="2024-12-15T00:00:00"/>
    <x v="255"/>
    <x v="18"/>
    <x v="4"/>
    <x v="0"/>
    <n v="-339.43"/>
    <x v="6"/>
    <x v="6"/>
    <s v="REF.  CARTAO CLARA 92660406000163 "/>
    <x v="0"/>
    <x v="0"/>
    <x v="0"/>
    <x v="0"/>
    <x v="3"/>
  </r>
  <r>
    <x v="3"/>
    <x v="35"/>
    <x v="11"/>
    <d v="2024-11-15T00:00:00"/>
    <d v="2025-01-15T00:00:00"/>
    <x v="255"/>
    <x v="19"/>
    <x v="4"/>
    <x v="0"/>
    <n v="-339.43"/>
    <x v="6"/>
    <x v="6"/>
    <s v="REF.  CARTAO CLARA 92660406000163 "/>
    <x v="0"/>
    <x v="0"/>
    <x v="0"/>
    <x v="0"/>
    <x v="3"/>
  </r>
  <r>
    <x v="3"/>
    <x v="35"/>
    <x v="11"/>
    <d v="2024-11-15T00:00:00"/>
    <d v="2025-02-15T00:00:00"/>
    <x v="255"/>
    <x v="20"/>
    <x v="4"/>
    <x v="2"/>
    <n v="-339.43"/>
    <x v="6"/>
    <x v="6"/>
    <s v="REF.  CARTAO CLARA 92660406000163 "/>
    <x v="0"/>
    <x v="0"/>
    <x v="0"/>
    <x v="0"/>
    <x v="3"/>
  </r>
  <r>
    <x v="3"/>
    <x v="35"/>
    <x v="11"/>
    <d v="2024-11-15T00:00:00"/>
    <d v="2025-03-15T00:00:00"/>
    <x v="255"/>
    <x v="21"/>
    <x v="4"/>
    <x v="1"/>
    <n v="-339.43"/>
    <x v="6"/>
    <x v="6"/>
    <s v="REF.  CARTAO CLARA 92660406000163 "/>
    <x v="0"/>
    <x v="0"/>
    <x v="0"/>
    <x v="0"/>
    <x v="3"/>
  </r>
  <r>
    <x v="3"/>
    <x v="35"/>
    <x v="11"/>
    <d v="2024-11-15T00:00:00"/>
    <d v="2025-04-15T00:00:00"/>
    <x v="255"/>
    <x v="22"/>
    <x v="4"/>
    <x v="1"/>
    <n v="-339.43"/>
    <x v="6"/>
    <x v="6"/>
    <s v="REF.  CARTAO CLARA 92660406000163 "/>
    <x v="0"/>
    <x v="0"/>
    <x v="0"/>
    <x v="0"/>
    <x v="3"/>
  </r>
  <r>
    <x v="3"/>
    <x v="35"/>
    <x v="11"/>
    <d v="2024-11-15T00:00:00"/>
    <d v="2025-05-15T00:00:00"/>
    <x v="255"/>
    <x v="23"/>
    <x v="4"/>
    <x v="1"/>
    <n v="-339.43"/>
    <x v="6"/>
    <x v="6"/>
    <s v="REF.  CARTAO CLARA 92660406000163 "/>
    <x v="0"/>
    <x v="0"/>
    <x v="0"/>
    <x v="0"/>
    <x v="3"/>
  </r>
  <r>
    <x v="3"/>
    <x v="35"/>
    <x v="11"/>
    <d v="2024-11-15T00:00:00"/>
    <d v="2025-06-15T00:00:00"/>
    <x v="255"/>
    <x v="24"/>
    <x v="4"/>
    <x v="1"/>
    <n v="-339.43"/>
    <x v="6"/>
    <x v="6"/>
    <s v="REF.  CARTAO CLARA 92660406000163 "/>
    <x v="0"/>
    <x v="0"/>
    <x v="0"/>
    <x v="0"/>
    <x v="3"/>
  </r>
  <r>
    <x v="3"/>
    <x v="35"/>
    <x v="11"/>
    <d v="2024-11-15T00:00:00"/>
    <d v="2025-07-15T00:00:00"/>
    <x v="255"/>
    <x v="25"/>
    <x v="4"/>
    <x v="1"/>
    <n v="-339.43"/>
    <x v="6"/>
    <x v="6"/>
    <s v="REF.  CARTAO CLARA 92660406000163 "/>
    <x v="0"/>
    <x v="0"/>
    <x v="0"/>
    <x v="0"/>
    <x v="3"/>
  </r>
  <r>
    <x v="3"/>
    <x v="35"/>
    <x v="2"/>
    <d v="2025-02-11T00:00:00"/>
    <d v="2025-02-15T00:00:00"/>
    <x v="256"/>
    <x v="26"/>
    <x v="8"/>
    <x v="2"/>
    <n v="-1539.18"/>
    <x v="6"/>
    <x v="6"/>
    <s v="REF.  CARTAO CLARA 92660406000163 "/>
    <x v="0"/>
    <x v="0"/>
    <x v="0"/>
    <x v="0"/>
    <x v="0"/>
  </r>
  <r>
    <x v="3"/>
    <x v="35"/>
    <x v="2"/>
    <d v="2025-02-11T00:00:00"/>
    <d v="2025-02-15T00:00:00"/>
    <x v="257"/>
    <x v="26"/>
    <x v="3"/>
    <x v="1"/>
    <n v="-1539.18"/>
    <x v="6"/>
    <x v="6"/>
    <s v="REF.  CARTAO CLARA 92660406000163 "/>
    <x v="0"/>
    <x v="0"/>
    <x v="0"/>
    <x v="0"/>
    <x v="0"/>
  </r>
  <r>
    <x v="3"/>
    <x v="35"/>
    <x v="2"/>
    <d v="2025-02-11T00:00:00"/>
    <d v="2025-03-15T00:00:00"/>
    <x v="256"/>
    <x v="27"/>
    <x v="8"/>
    <x v="1"/>
    <n v="-1539.16"/>
    <x v="6"/>
    <x v="6"/>
    <s v="REF.  CARTAO CLARA 92660406000163 "/>
    <x v="0"/>
    <x v="0"/>
    <x v="0"/>
    <x v="0"/>
    <x v="0"/>
  </r>
  <r>
    <x v="3"/>
    <x v="35"/>
    <x v="2"/>
    <d v="2025-02-11T00:00:00"/>
    <d v="2025-03-15T00:00:00"/>
    <x v="257"/>
    <x v="27"/>
    <x v="3"/>
    <x v="1"/>
    <n v="-1539.16"/>
    <x v="6"/>
    <x v="6"/>
    <s v="REF.  CARTAO CLARA 92660406000163 "/>
    <x v="0"/>
    <x v="0"/>
    <x v="0"/>
    <x v="0"/>
    <x v="0"/>
  </r>
  <r>
    <x v="3"/>
    <x v="35"/>
    <x v="2"/>
    <d v="2025-02-11T00:00:00"/>
    <d v="2025-04-15T00:00:00"/>
    <x v="256"/>
    <x v="28"/>
    <x v="8"/>
    <x v="1"/>
    <n v="-1539.16"/>
    <x v="6"/>
    <x v="6"/>
    <s v="REF.  CARTAO CLARA 92660406000163 "/>
    <x v="0"/>
    <x v="0"/>
    <x v="0"/>
    <x v="0"/>
    <x v="0"/>
  </r>
  <r>
    <x v="3"/>
    <x v="35"/>
    <x v="2"/>
    <d v="2025-02-11T00:00:00"/>
    <d v="2025-04-15T00:00:00"/>
    <x v="257"/>
    <x v="28"/>
    <x v="3"/>
    <x v="1"/>
    <n v="-1539.16"/>
    <x v="6"/>
    <x v="6"/>
    <s v="REF.  CARTAO CLARA 92660406000163 "/>
    <x v="0"/>
    <x v="0"/>
    <x v="0"/>
    <x v="0"/>
    <x v="0"/>
  </r>
  <r>
    <x v="3"/>
    <x v="36"/>
    <x v="12"/>
    <d v="2024-12-11T00:00:00"/>
    <d v="2025-02-10T00:00:00"/>
    <x v="258"/>
    <x v="6"/>
    <x v="7"/>
    <x v="0"/>
    <n v="-5850"/>
    <x v="6"/>
    <x v="6"/>
    <s v="GABRIG"/>
    <x v="0"/>
    <x v="0"/>
    <x v="0"/>
    <x v="0"/>
    <x v="3"/>
  </r>
  <r>
    <x v="3"/>
    <x v="37"/>
    <x v="5"/>
    <d v="2024-05-02T00:00:00"/>
    <d v="2024-05-10T00:00:00"/>
    <x v="259"/>
    <x v="6"/>
    <x v="7"/>
    <x v="0"/>
    <n v="-5700"/>
    <x v="1"/>
    <x v="1"/>
    <s v="REF. NF ALUGUEL "/>
    <x v="0"/>
    <x v="0"/>
    <x v="0"/>
    <x v="0"/>
    <x v="1"/>
  </r>
  <r>
    <x v="3"/>
    <x v="37"/>
    <x v="5"/>
    <d v="2024-06-03T00:00:00"/>
    <d v="2024-06-10T00:00:00"/>
    <x v="260"/>
    <x v="6"/>
    <x v="7"/>
    <x v="0"/>
    <n v="-5700"/>
    <x v="1"/>
    <x v="1"/>
    <s v="REF. NG ALUGUEL"/>
    <x v="0"/>
    <x v="0"/>
    <x v="0"/>
    <x v="0"/>
    <x v="1"/>
  </r>
  <r>
    <x v="3"/>
    <x v="37"/>
    <x v="6"/>
    <d v="2024-07-02T00:00:00"/>
    <d v="2024-07-10T00:00:00"/>
    <x v="261"/>
    <x v="6"/>
    <x v="7"/>
    <x v="0"/>
    <n v="-5700"/>
    <x v="1"/>
    <x v="1"/>
    <s v="REF. NG ALUGUEL"/>
    <x v="0"/>
    <x v="0"/>
    <x v="0"/>
    <x v="0"/>
    <x v="1"/>
  </r>
  <r>
    <x v="3"/>
    <x v="37"/>
    <x v="7"/>
    <d v="2024-08-02T00:00:00"/>
    <d v="2024-08-07T00:00:00"/>
    <x v="262"/>
    <x v="6"/>
    <x v="7"/>
    <x v="0"/>
    <n v="-5700"/>
    <x v="1"/>
    <x v="1"/>
    <s v="REF. NG ALUGUEL"/>
    <x v="0"/>
    <x v="0"/>
    <x v="0"/>
    <x v="0"/>
    <x v="2"/>
  </r>
  <r>
    <x v="3"/>
    <x v="37"/>
    <x v="8"/>
    <d v="2024-09-02T00:00:00"/>
    <d v="2024-09-07T00:00:00"/>
    <x v="263"/>
    <x v="6"/>
    <x v="7"/>
    <x v="0"/>
    <n v="-8000"/>
    <x v="1"/>
    <x v="1"/>
    <s v="REF. NF ALUGUEL"/>
    <x v="0"/>
    <x v="0"/>
    <x v="0"/>
    <x v="0"/>
    <x v="2"/>
  </r>
  <r>
    <x v="3"/>
    <x v="37"/>
    <x v="9"/>
    <d v="2024-10-07T00:00:00"/>
    <d v="2024-10-10T00:00:00"/>
    <x v="264"/>
    <x v="6"/>
    <x v="7"/>
    <x v="0"/>
    <n v="-8000"/>
    <x v="1"/>
    <x v="1"/>
    <s v="REF. NF ALUGUEL"/>
    <x v="0"/>
    <x v="0"/>
    <x v="0"/>
    <x v="0"/>
    <x v="2"/>
  </r>
  <r>
    <x v="3"/>
    <x v="37"/>
    <x v="10"/>
    <d v="2024-11-04T00:00:00"/>
    <d v="2024-11-10T00:00:00"/>
    <x v="265"/>
    <x v="6"/>
    <x v="7"/>
    <x v="0"/>
    <n v="-8000"/>
    <x v="1"/>
    <x v="1"/>
    <s v="REF. NF ALUGUEL"/>
    <x v="0"/>
    <x v="0"/>
    <x v="0"/>
    <x v="0"/>
    <x v="3"/>
  </r>
  <r>
    <x v="3"/>
    <x v="37"/>
    <x v="11"/>
    <d v="2024-12-02T00:00:00"/>
    <d v="2024-12-10T00:00:00"/>
    <x v="266"/>
    <x v="6"/>
    <x v="7"/>
    <x v="0"/>
    <n v="-8000"/>
    <x v="1"/>
    <x v="1"/>
    <s v="REF. NF ALUGUEL"/>
    <x v="0"/>
    <x v="0"/>
    <x v="0"/>
    <x v="0"/>
    <x v="3"/>
  </r>
  <r>
    <x v="3"/>
    <x v="37"/>
    <x v="12"/>
    <d v="2025-01-02T00:00:00"/>
    <d v="2025-01-10T00:00:00"/>
    <x v="267"/>
    <x v="6"/>
    <x v="7"/>
    <x v="0"/>
    <n v="-8000"/>
    <x v="1"/>
    <x v="1"/>
    <s v="REF. NF ALUGUEL"/>
    <x v="0"/>
    <x v="0"/>
    <x v="0"/>
    <x v="0"/>
    <x v="3"/>
  </r>
  <r>
    <x v="3"/>
    <x v="37"/>
    <x v="2"/>
    <d v="2025-02-03T00:00:00"/>
    <d v="2025-02-10T00:00:00"/>
    <x v="268"/>
    <x v="6"/>
    <x v="7"/>
    <x v="0"/>
    <n v="-8000"/>
    <x v="1"/>
    <x v="1"/>
    <s v="REF. NF ALUGUEL"/>
    <x v="0"/>
    <x v="0"/>
    <x v="0"/>
    <x v="0"/>
    <x v="0"/>
  </r>
  <r>
    <x v="3"/>
    <x v="38"/>
    <x v="0"/>
    <d v="2024-01-05T00:00:00"/>
    <d v="2024-01-08T00:00:00"/>
    <x v="269"/>
    <x v="6"/>
    <x v="8"/>
    <x v="0"/>
    <n v="-765.18"/>
    <x v="15"/>
    <x v="15"/>
    <s v="REF . COMPENSADO VIROLA G13 , CORTE MARCENEIRO "/>
    <x v="0"/>
    <x v="0"/>
    <x v="0"/>
    <x v="0"/>
    <x v="0"/>
  </r>
  <r>
    <x v="3"/>
    <x v="38"/>
    <x v="0"/>
    <d v="2024-01-12T00:00:00"/>
    <d v="2024-01-15T00:00:00"/>
    <x v="270"/>
    <x v="6"/>
    <x v="8"/>
    <x v="0"/>
    <n v="-1764.96"/>
    <x v="15"/>
    <x v="15"/>
    <s v="REF . COMPENSADO VIROLA G13 , CORTE MARCENEIRO "/>
    <x v="0"/>
    <x v="0"/>
    <x v="0"/>
    <x v="0"/>
    <x v="0"/>
  </r>
  <r>
    <x v="3"/>
    <x v="38"/>
    <x v="0"/>
    <d v="2024-01-19T00:00:00"/>
    <d v="2024-02-20T00:00:00"/>
    <x v="271"/>
    <x v="6"/>
    <x v="4"/>
    <x v="0"/>
    <n v="-34.909999999999997"/>
    <x v="15"/>
    <x v="15"/>
    <s v="REF . PREGO"/>
    <x v="0"/>
    <x v="0"/>
    <x v="0"/>
    <x v="0"/>
    <x v="0"/>
  </r>
  <r>
    <x v="3"/>
    <x v="38"/>
    <x v="12"/>
    <d v="2025-01-02T00:00:00"/>
    <d v="2025-01-15T00:00:00"/>
    <x v="272"/>
    <x v="6"/>
    <x v="3"/>
    <x v="0"/>
    <n v="-1177.93"/>
    <x v="15"/>
    <x v="15"/>
    <s v="REF . TRILHO SUPORTE FITA - CARTAO CLARA "/>
    <x v="0"/>
    <x v="0"/>
    <x v="0"/>
    <x v="0"/>
    <x v="3"/>
  </r>
  <r>
    <x v="3"/>
    <x v="39"/>
    <x v="6"/>
    <d v="2024-06-26T00:00:00"/>
    <d v="2024-07-20T00:00:00"/>
    <x v="273"/>
    <x v="6"/>
    <x v="3"/>
    <x v="0"/>
    <n v="-53.79"/>
    <x v="5"/>
    <x v="5"/>
    <s v="CARTÃƒO DE CRÃ‰DITO"/>
    <x v="0"/>
    <x v="0"/>
    <x v="1"/>
    <x v="1"/>
    <x v="1"/>
  </r>
  <r>
    <x v="3"/>
    <x v="40"/>
    <x v="0"/>
    <d v="2024-01-15T00:00:00"/>
    <d v="2024-02-01T00:00:00"/>
    <x v="274"/>
    <x v="6"/>
    <x v="5"/>
    <x v="0"/>
    <n v="-335.69"/>
    <x v="10"/>
    <x v="10"/>
    <s v="REF. CTA ÃGUA E ESGOTO JANEIRO/2024 - EST. DOS BANDEIRANTES, 1987 - TAQUARA "/>
    <x v="0"/>
    <x v="0"/>
    <x v="0"/>
    <x v="0"/>
    <x v="0"/>
  </r>
  <r>
    <x v="3"/>
    <x v="40"/>
    <x v="4"/>
    <d v="2024-02-07T00:00:00"/>
    <d v="2024-04-15T00:00:00"/>
    <x v="275"/>
    <x v="6"/>
    <x v="5"/>
    <x v="0"/>
    <n v="-1774.57"/>
    <x v="10"/>
    <x v="10"/>
    <s v="REF. CTA ÃGUA E ESGOTO FEV-MAR/2024 - EST. DOS BANDEIRANTES, 1987 - TAQUARA "/>
    <x v="0"/>
    <x v="0"/>
    <x v="0"/>
    <x v="0"/>
    <x v="1"/>
  </r>
  <r>
    <x v="3"/>
    <x v="40"/>
    <x v="4"/>
    <d v="2024-04-08T00:00:00"/>
    <d v="2024-04-22T00:00:00"/>
    <x v="276"/>
    <x v="6"/>
    <x v="5"/>
    <x v="0"/>
    <n v="-31.82"/>
    <x v="10"/>
    <x v="10"/>
    <s v="REF. CTA ÃGUA E ESGOTO ABR/2024 - EST. DOS BANDEIRANTES, 1987 - TAQUARA "/>
    <x v="0"/>
    <x v="0"/>
    <x v="0"/>
    <x v="0"/>
    <x v="1"/>
  </r>
  <r>
    <x v="3"/>
    <x v="40"/>
    <x v="5"/>
    <d v="2024-05-08T00:00:00"/>
    <d v="2024-06-03T00:00:00"/>
    <x v="277"/>
    <x v="6"/>
    <x v="5"/>
    <x v="0"/>
    <n v="-335.69"/>
    <x v="10"/>
    <x v="10"/>
    <s v="REF. CTA ÃGUA E ESGOTO  MAI/2024 - EST. DOS BANDEIRANTES, 1987 - TAQUARA "/>
    <x v="0"/>
    <x v="0"/>
    <x v="0"/>
    <x v="0"/>
    <x v="1"/>
  </r>
  <r>
    <x v="3"/>
    <x v="40"/>
    <x v="5"/>
    <d v="2024-05-27T00:00:00"/>
    <d v="2024-05-31T00:00:00"/>
    <x v="278"/>
    <x v="6"/>
    <x v="5"/>
    <x v="0"/>
    <n v="-1262.32"/>
    <x v="10"/>
    <x v="10"/>
    <s v="REF. CTA ÃGUA E ESGOTO   EST. DOS BANDEIRANTES, 1987 - TAQUARA  -FEV/MAR"/>
    <x v="0"/>
    <x v="0"/>
    <x v="0"/>
    <x v="0"/>
    <x v="1"/>
  </r>
  <r>
    <x v="3"/>
    <x v="40"/>
    <x v="6"/>
    <d v="2024-05-25T00:00:00"/>
    <d v="2024-07-02T00:00:00"/>
    <x v="279"/>
    <x v="6"/>
    <x v="5"/>
    <x v="0"/>
    <n v="-874.08"/>
    <x v="10"/>
    <x v="10"/>
    <s v="REF. CTA ÃGUA E ESGOTO  JUN/2024 - GALPAO JPA"/>
    <x v="0"/>
    <x v="0"/>
    <x v="0"/>
    <x v="0"/>
    <x v="1"/>
  </r>
  <r>
    <x v="3"/>
    <x v="40"/>
    <x v="6"/>
    <d v="2024-06-10T00:00:00"/>
    <d v="2024-07-01T00:00:00"/>
    <x v="280"/>
    <x v="6"/>
    <x v="5"/>
    <x v="0"/>
    <n v="-378.09"/>
    <x v="10"/>
    <x v="10"/>
    <s v="REF. CTA ÃGUA E ESGOTO  JUN/2024 - EST. DOS BANDEIRANTES, 1987 - TAQUARA "/>
    <x v="0"/>
    <x v="0"/>
    <x v="0"/>
    <x v="0"/>
    <x v="1"/>
  </r>
  <r>
    <x v="3"/>
    <x v="40"/>
    <x v="7"/>
    <d v="2024-07-05T00:00:00"/>
    <d v="2024-07-22T00:00:00"/>
    <x v="281"/>
    <x v="6"/>
    <x v="5"/>
    <x v="0"/>
    <n v="-868.62"/>
    <x v="10"/>
    <x v="10"/>
    <s v="REF. CTA ÃGUA E ESGOTO  JUL/2024 - GALPAO JPA"/>
    <x v="0"/>
    <x v="0"/>
    <x v="0"/>
    <x v="0"/>
    <x v="2"/>
  </r>
  <r>
    <x v="3"/>
    <x v="40"/>
    <x v="7"/>
    <d v="2024-07-05T00:00:00"/>
    <d v="2024-08-01T00:00:00"/>
    <x v="282"/>
    <x v="6"/>
    <x v="5"/>
    <x v="0"/>
    <n v="-419.67"/>
    <x v="10"/>
    <x v="10"/>
    <s v="REF. CTA ÃGUA E ESGOTO  JUN/2024 - EST. DOS BANDEIRANTES, 1987 - TAQUARA "/>
    <x v="0"/>
    <x v="0"/>
    <x v="0"/>
    <x v="0"/>
    <x v="2"/>
  </r>
  <r>
    <x v="3"/>
    <x v="40"/>
    <x v="8"/>
    <d v="2024-08-06T00:00:00"/>
    <d v="2024-08-21T00:00:00"/>
    <x v="283"/>
    <x v="6"/>
    <x v="5"/>
    <x v="0"/>
    <n v="-839.74"/>
    <x v="10"/>
    <x v="10"/>
    <s v="REF. CTA ÃGUA E ESGOTO  AGO/2024 - GALPAO JPA"/>
    <x v="0"/>
    <x v="0"/>
    <x v="0"/>
    <x v="0"/>
    <x v="2"/>
  </r>
  <r>
    <x v="3"/>
    <x v="40"/>
    <x v="8"/>
    <d v="2024-08-19T00:00:00"/>
    <d v="2024-09-02T00:00:00"/>
    <x v="284"/>
    <x v="6"/>
    <x v="5"/>
    <x v="0"/>
    <n v="-210.14"/>
    <x v="10"/>
    <x v="10"/>
    <s v="REF. CTA ÃGUA E ESGOTO  AGO/2024 - EST. DOS BANDEIRANTES, 1987 - TAQUARA "/>
    <x v="0"/>
    <x v="0"/>
    <x v="0"/>
    <x v="0"/>
    <x v="2"/>
  </r>
  <r>
    <x v="3"/>
    <x v="40"/>
    <x v="9"/>
    <d v="2024-09-05T00:00:00"/>
    <d v="2024-09-23T00:00:00"/>
    <x v="285"/>
    <x v="6"/>
    <x v="5"/>
    <x v="0"/>
    <n v="-839.74"/>
    <x v="10"/>
    <x v="10"/>
    <s v="REF. CTA ÃGUA E ESGOTO  SET/2024 - GALPAO JPA"/>
    <x v="0"/>
    <x v="0"/>
    <x v="0"/>
    <x v="0"/>
    <x v="2"/>
  </r>
  <r>
    <x v="3"/>
    <x v="40"/>
    <x v="9"/>
    <d v="2024-09-10T00:00:00"/>
    <d v="2024-10-01T00:00:00"/>
    <x v="286"/>
    <x v="6"/>
    <x v="5"/>
    <x v="0"/>
    <n v="-335.69"/>
    <x v="10"/>
    <x v="10"/>
    <s v="REF. CTA ÃGUA E ESGOTO  SET/2024 - EST. DOS BANDEIRANTES, 1987 - TAQUARA "/>
    <x v="0"/>
    <x v="0"/>
    <x v="0"/>
    <x v="0"/>
    <x v="2"/>
  </r>
  <r>
    <x v="3"/>
    <x v="40"/>
    <x v="10"/>
    <d v="2024-10-04T00:00:00"/>
    <d v="2024-10-21T00:00:00"/>
    <x v="287"/>
    <x v="6"/>
    <x v="5"/>
    <x v="0"/>
    <n v="-839.74"/>
    <x v="10"/>
    <x v="10"/>
    <s v="REF. CTA ÃGUA E ESGOTO  OUT/2024 - GALPAO JPA"/>
    <x v="0"/>
    <x v="0"/>
    <x v="0"/>
    <x v="0"/>
    <x v="3"/>
  </r>
  <r>
    <x v="3"/>
    <x v="40"/>
    <x v="10"/>
    <d v="2024-10-18T00:00:00"/>
    <d v="2024-11-01T00:00:00"/>
    <x v="288"/>
    <x v="6"/>
    <x v="5"/>
    <x v="0"/>
    <n v="-210.14"/>
    <x v="10"/>
    <x v="10"/>
    <s v="REF. CTA ÃGUA E ESGOTO  OUT/2024 - EST. DOS BANDEIRANTES, 1987 - TAQUARA "/>
    <x v="0"/>
    <x v="0"/>
    <x v="0"/>
    <x v="0"/>
    <x v="3"/>
  </r>
  <r>
    <x v="3"/>
    <x v="40"/>
    <x v="11"/>
    <d v="2024-11-07T00:00:00"/>
    <d v="2024-11-21T00:00:00"/>
    <x v="289"/>
    <x v="6"/>
    <x v="5"/>
    <x v="0"/>
    <n v="-839.74"/>
    <x v="10"/>
    <x v="10"/>
    <s v="REF. CTA ÃGUA E ESGOTO  NOV/2024 - GALPAO JPA"/>
    <x v="0"/>
    <x v="0"/>
    <x v="0"/>
    <x v="0"/>
    <x v="3"/>
  </r>
  <r>
    <x v="3"/>
    <x v="40"/>
    <x v="11"/>
    <d v="2024-11-22T00:00:00"/>
    <d v="2024-12-02T00:00:00"/>
    <x v="290"/>
    <x v="6"/>
    <x v="5"/>
    <x v="0"/>
    <n v="-209.74"/>
    <x v="10"/>
    <x v="10"/>
    <s v="REF. CTA ÃGUA E ESGOTO  NOV/2024 - EST. DOS BANDEIRANTES, 1987 - TAQUARA "/>
    <x v="0"/>
    <x v="0"/>
    <x v="0"/>
    <x v="0"/>
    <x v="3"/>
  </r>
  <r>
    <x v="3"/>
    <x v="40"/>
    <x v="11"/>
    <d v="2024-12-05T00:00:00"/>
    <d v="2024-12-23T00:00:00"/>
    <x v="291"/>
    <x v="6"/>
    <x v="5"/>
    <x v="0"/>
    <n v="-855.29"/>
    <x v="10"/>
    <x v="10"/>
    <s v="REF. CTA ÃGUA E ESGOTO  NOV/2024 - GALPAO JPA"/>
    <x v="0"/>
    <x v="0"/>
    <x v="0"/>
    <x v="0"/>
    <x v="3"/>
  </r>
  <r>
    <x v="3"/>
    <x v="40"/>
    <x v="12"/>
    <d v="2024-12-02T00:00:00"/>
    <d v="2025-01-02T00:00:00"/>
    <x v="292"/>
    <x v="6"/>
    <x v="5"/>
    <x v="0"/>
    <n v="-217.9"/>
    <x v="10"/>
    <x v="10"/>
    <s v="REF. CTA ÃGUA E ESGOTO  dez/2024 - EST. DOS BANDEIRANTES, 1987 - TAQUARA "/>
    <x v="0"/>
    <x v="0"/>
    <x v="0"/>
    <x v="0"/>
    <x v="3"/>
  </r>
  <r>
    <x v="3"/>
    <x v="40"/>
    <x v="12"/>
    <d v="2025-01-05T00:00:00"/>
    <d v="2025-01-21T00:00:00"/>
    <x v="293"/>
    <x v="6"/>
    <x v="5"/>
    <x v="0"/>
    <n v="-936.22"/>
    <x v="10"/>
    <x v="10"/>
    <s v="REF. CTA ÃGUA E ESGOTO  dez/2024 - GALPAO JPA"/>
    <x v="0"/>
    <x v="0"/>
    <x v="0"/>
    <x v="0"/>
    <x v="3"/>
  </r>
  <r>
    <x v="3"/>
    <x v="40"/>
    <x v="2"/>
    <d v="2025-01-08T00:00:00"/>
    <d v="2025-02-03T00:00:00"/>
    <x v="294"/>
    <x v="6"/>
    <x v="3"/>
    <x v="0"/>
    <n v="-343.83"/>
    <x v="10"/>
    <x v="10"/>
    <s v="IguÃ¡ - Janeiro"/>
    <x v="0"/>
    <x v="0"/>
    <x v="0"/>
    <x v="0"/>
    <x v="0"/>
  </r>
  <r>
    <x v="3"/>
    <x v="40"/>
    <x v="2"/>
    <d v="2025-02-05T00:00:00"/>
    <d v="2025-02-21T00:00:00"/>
    <x v="295"/>
    <x v="6"/>
    <x v="5"/>
    <x v="1"/>
    <n v="-936.22"/>
    <x v="10"/>
    <x v="10"/>
    <s v="REF. CTA ÃGUA E ESGOTO JAN/25 - GALPAO JPA"/>
    <x v="0"/>
    <x v="0"/>
    <x v="0"/>
    <x v="0"/>
    <x v="0"/>
  </r>
  <r>
    <x v="3"/>
    <x v="41"/>
    <x v="4"/>
    <d v="2024-04-10T00:00:00"/>
    <d v="2024-04-11T00:00:00"/>
    <x v="296"/>
    <x v="6"/>
    <x v="3"/>
    <x v="0"/>
    <n v="-4832.3"/>
    <x v="13"/>
    <x v="13"/>
    <s v="REF. BOTAS DE SEGURANÃ‡A "/>
    <x v="0"/>
    <x v="0"/>
    <x v="3"/>
    <x v="3"/>
    <x v="1"/>
  </r>
  <r>
    <x v="3"/>
    <x v="42"/>
    <x v="5"/>
    <d v="2024-05-02T00:00:00"/>
    <d v="2024-05-05T00:00:00"/>
    <x v="297"/>
    <x v="6"/>
    <x v="7"/>
    <x v="0"/>
    <n v="-19021"/>
    <x v="1"/>
    <x v="1"/>
    <s v="REF. FATURA  JEDAF EKO BASE  - ABR/2024 ALUGUEL  Guilherme Maxwell 103"/>
    <x v="0"/>
    <x v="0"/>
    <x v="0"/>
    <x v="0"/>
    <x v="1"/>
  </r>
  <r>
    <x v="3"/>
    <x v="42"/>
    <x v="5"/>
    <d v="2024-06-03T00:00:00"/>
    <d v="2024-06-05T00:00:00"/>
    <x v="298"/>
    <x v="6"/>
    <x v="7"/>
    <x v="0"/>
    <n v="-19021"/>
    <x v="1"/>
    <x v="1"/>
    <s v="REF. FATURA  JEDAF EKO BASE  - MAI/2024 ALUGUEL  Guilherme Maxwell 103"/>
    <x v="0"/>
    <x v="0"/>
    <x v="0"/>
    <x v="0"/>
    <x v="1"/>
  </r>
  <r>
    <x v="3"/>
    <x v="42"/>
    <x v="6"/>
    <d v="2024-07-02T00:00:00"/>
    <d v="2024-07-05T00:00:00"/>
    <x v="299"/>
    <x v="6"/>
    <x v="7"/>
    <x v="0"/>
    <n v="-19021"/>
    <x v="1"/>
    <x v="1"/>
    <s v="REF. FATURA  JEDAF EKO BASE  - JUN/2024 ALUGUEL  Guilherme Maxwell 103"/>
    <x v="0"/>
    <x v="0"/>
    <x v="0"/>
    <x v="0"/>
    <x v="1"/>
  </r>
  <r>
    <x v="3"/>
    <x v="42"/>
    <x v="7"/>
    <d v="2024-08-02T00:00:00"/>
    <d v="2024-08-05T00:00:00"/>
    <x v="300"/>
    <x v="6"/>
    <x v="7"/>
    <x v="0"/>
    <n v="-19021"/>
    <x v="1"/>
    <x v="1"/>
    <s v="REF. FATURA  JEDAF EKO BASE  - JUL/2024 ALUGUEL  Guilherme Maxwell 103"/>
    <x v="0"/>
    <x v="0"/>
    <x v="0"/>
    <x v="0"/>
    <x v="2"/>
  </r>
  <r>
    <x v="3"/>
    <x v="42"/>
    <x v="8"/>
    <d v="2024-09-02T00:00:00"/>
    <d v="2024-09-05T00:00:00"/>
    <x v="301"/>
    <x v="6"/>
    <x v="7"/>
    <x v="0"/>
    <n v="-19021"/>
    <x v="1"/>
    <x v="1"/>
    <s v="REF. FATURA  JEDAF EKO BASE  - AGO/2024 ALUGUEL  Guilherme Maxwell 103"/>
    <x v="0"/>
    <x v="0"/>
    <x v="0"/>
    <x v="0"/>
    <x v="2"/>
  </r>
  <r>
    <x v="3"/>
    <x v="42"/>
    <x v="9"/>
    <d v="2024-10-07T00:00:00"/>
    <d v="2024-10-05T00:00:00"/>
    <x v="302"/>
    <x v="6"/>
    <x v="7"/>
    <x v="0"/>
    <n v="-19021"/>
    <x v="1"/>
    <x v="1"/>
    <s v="REF. FATURA  JEDAF EKO BASE  - SETEMBRO/2024 ALUGUEL  Guilherme Maxwell 103"/>
    <x v="0"/>
    <x v="0"/>
    <x v="0"/>
    <x v="0"/>
    <x v="2"/>
  </r>
  <r>
    <x v="3"/>
    <x v="42"/>
    <x v="10"/>
    <d v="2024-11-04T00:00:00"/>
    <d v="2024-11-05T00:00:00"/>
    <x v="303"/>
    <x v="6"/>
    <x v="7"/>
    <x v="0"/>
    <n v="-19021"/>
    <x v="1"/>
    <x v="1"/>
    <s v="REF. FATURA  JEDAF EKO BASE  - OUTUBRO/2024 ALUGUEL  Guilherme Maxwell 103"/>
    <x v="0"/>
    <x v="0"/>
    <x v="0"/>
    <x v="0"/>
    <x v="3"/>
  </r>
  <r>
    <x v="3"/>
    <x v="42"/>
    <x v="11"/>
    <d v="2024-12-02T00:00:00"/>
    <d v="2024-12-05T00:00:00"/>
    <x v="304"/>
    <x v="6"/>
    <x v="7"/>
    <x v="0"/>
    <n v="-19021"/>
    <x v="1"/>
    <x v="1"/>
    <s v="REF. FATURA  JEDAF EKO BASE  - NOVEMBRO/2024 ALUGUEL  Guilherme Maxwell 103"/>
    <x v="0"/>
    <x v="0"/>
    <x v="0"/>
    <x v="0"/>
    <x v="3"/>
  </r>
  <r>
    <x v="3"/>
    <x v="42"/>
    <x v="12"/>
    <d v="2025-01-02T00:00:00"/>
    <d v="2025-01-05T00:00:00"/>
    <x v="305"/>
    <x v="6"/>
    <x v="7"/>
    <x v="0"/>
    <n v="-19021"/>
    <x v="1"/>
    <x v="1"/>
    <s v="REF. FATURA  JEDAF EKO BASE  - DEZEMBRO/2024 ALUGUEL  Guilherme Maxwell 103"/>
    <x v="0"/>
    <x v="0"/>
    <x v="0"/>
    <x v="0"/>
    <x v="3"/>
  </r>
  <r>
    <x v="3"/>
    <x v="42"/>
    <x v="2"/>
    <d v="2025-02-03T00:00:00"/>
    <d v="2025-02-05T00:00:00"/>
    <x v="306"/>
    <x v="6"/>
    <x v="7"/>
    <x v="0"/>
    <n v="-19021"/>
    <x v="1"/>
    <x v="1"/>
    <s v="REF. FATURA  JEDAF EKO BASE  - JAN/2025  ALUGUEL  Guilherme Maxwell 103"/>
    <x v="0"/>
    <x v="0"/>
    <x v="0"/>
    <x v="0"/>
    <x v="0"/>
  </r>
  <r>
    <x v="3"/>
    <x v="3"/>
    <x v="0"/>
    <d v="2024-01-04T00:00:00"/>
    <d v="2024-01-05T00:00:00"/>
    <x v="307"/>
    <x v="6"/>
    <x v="2"/>
    <x v="0"/>
    <n v="-19009.96"/>
    <x v="1"/>
    <x v="1"/>
    <s v="REF. ALUGUEL AV GUILHERME MAXWELL, 103 MARÃ‰ - JANEIRO/2024"/>
    <x v="0"/>
    <x v="0"/>
    <x v="0"/>
    <x v="0"/>
    <x v="0"/>
  </r>
  <r>
    <x v="3"/>
    <x v="3"/>
    <x v="0"/>
    <d v="2024-01-04T00:00:00"/>
    <d v="2024-01-15T00:00:00"/>
    <x v="308"/>
    <x v="6"/>
    <x v="2"/>
    <x v="0"/>
    <n v="-700"/>
    <x v="1"/>
    <x v="1"/>
    <s v="REF. ALUGUEL - RUA CAPITÃƒO FELIX NÂº 110 SALA: 337 BENFICA -  JANEIRO/2024"/>
    <x v="0"/>
    <x v="0"/>
    <x v="0"/>
    <x v="0"/>
    <x v="0"/>
  </r>
  <r>
    <x v="3"/>
    <x v="3"/>
    <x v="1"/>
    <d v="2024-02-01T00:00:00"/>
    <d v="2024-02-05T00:00:00"/>
    <x v="309"/>
    <x v="6"/>
    <x v="2"/>
    <x v="0"/>
    <n v="-19009.96"/>
    <x v="1"/>
    <x v="1"/>
    <s v="REF. ALUGUEL AV GUILHERME MAXWELL, 103 MARÃ‰ - FEVEREIRO/2024"/>
    <x v="0"/>
    <x v="0"/>
    <x v="0"/>
    <x v="0"/>
    <x v="0"/>
  </r>
  <r>
    <x v="3"/>
    <x v="3"/>
    <x v="1"/>
    <d v="2024-02-01T00:00:00"/>
    <d v="2024-02-15T00:00:00"/>
    <x v="310"/>
    <x v="6"/>
    <x v="2"/>
    <x v="0"/>
    <n v="-700"/>
    <x v="1"/>
    <x v="1"/>
    <s v="REF. ALUGUEL - RUA CAPITÃƒO FELIX NÂº 110 SALA: 337 BENFICA - FEVEREIRO/2024"/>
    <x v="0"/>
    <x v="0"/>
    <x v="0"/>
    <x v="0"/>
    <x v="0"/>
  </r>
  <r>
    <x v="3"/>
    <x v="3"/>
    <x v="3"/>
    <d v="2024-03-01T00:00:00"/>
    <d v="2024-03-05T00:00:00"/>
    <x v="311"/>
    <x v="6"/>
    <x v="2"/>
    <x v="0"/>
    <n v="-19021"/>
    <x v="1"/>
    <x v="1"/>
    <s v="REF. ALUGUEL AV GUILHERME MAXWELL, 103 MARÃ‰ - MARÃ‡O/2024"/>
    <x v="0"/>
    <x v="0"/>
    <x v="0"/>
    <x v="0"/>
    <x v="0"/>
  </r>
  <r>
    <x v="3"/>
    <x v="3"/>
    <x v="3"/>
    <d v="2024-03-01T00:00:00"/>
    <d v="2024-03-15T00:00:00"/>
    <x v="312"/>
    <x v="6"/>
    <x v="2"/>
    <x v="0"/>
    <n v="-700"/>
    <x v="1"/>
    <x v="1"/>
    <s v="REF. ALUGUEL - RUA CAPITÃƒO FELIX NÂº 110 SALA: 337 BENFICA -MARÃ‡O/2024"/>
    <x v="0"/>
    <x v="0"/>
    <x v="0"/>
    <x v="0"/>
    <x v="0"/>
  </r>
  <r>
    <x v="3"/>
    <x v="3"/>
    <x v="4"/>
    <d v="2024-04-05T00:00:00"/>
    <d v="2024-04-05T00:00:00"/>
    <x v="313"/>
    <x v="6"/>
    <x v="2"/>
    <x v="0"/>
    <n v="-19021"/>
    <x v="1"/>
    <x v="1"/>
    <s v="REF. ALUGUEL AV GUILHERME MAXWELL, 103 MARÃ‰ "/>
    <x v="0"/>
    <x v="0"/>
    <x v="0"/>
    <x v="0"/>
    <x v="1"/>
  </r>
  <r>
    <x v="3"/>
    <x v="3"/>
    <x v="4"/>
    <d v="2024-04-15T00:00:00"/>
    <d v="2024-04-15T00:00:00"/>
    <x v="314"/>
    <x v="6"/>
    <x v="2"/>
    <x v="0"/>
    <n v="-700"/>
    <x v="1"/>
    <x v="1"/>
    <s v="REF. ALUGUEL - RUA CAPITÃƒO FELIX NÂº 110 SALA: 337 BENFICA "/>
    <x v="0"/>
    <x v="0"/>
    <x v="0"/>
    <x v="0"/>
    <x v="1"/>
  </r>
  <r>
    <x v="3"/>
    <x v="3"/>
    <x v="5"/>
    <d v="2024-05-01T00:00:00"/>
    <d v="2024-06-07T00:00:00"/>
    <x v="315"/>
    <x v="6"/>
    <x v="2"/>
    <x v="0"/>
    <n v="-700"/>
    <x v="1"/>
    <x v="1"/>
    <s v="REF. ALUGUEL - RUA CAPITÃƒO FELIX NÂº 110 SALA: 337 BENFICA "/>
    <x v="0"/>
    <x v="0"/>
    <x v="0"/>
    <x v="0"/>
    <x v="1"/>
  </r>
  <r>
    <x v="3"/>
    <x v="3"/>
    <x v="6"/>
    <d v="2024-06-01T00:00:00"/>
    <d v="2024-06-15T00:00:00"/>
    <x v="316"/>
    <x v="6"/>
    <x v="2"/>
    <x v="0"/>
    <n v="-700"/>
    <x v="1"/>
    <x v="1"/>
    <s v="REF. ALUGUEL - RUA CAPITÃƒO FELIX NÂº 110 SALA: 337 BENFICA "/>
    <x v="0"/>
    <x v="0"/>
    <x v="0"/>
    <x v="0"/>
    <x v="1"/>
  </r>
  <r>
    <x v="3"/>
    <x v="3"/>
    <x v="7"/>
    <d v="2024-07-02T00:00:00"/>
    <d v="2024-07-15T00:00:00"/>
    <x v="317"/>
    <x v="6"/>
    <x v="2"/>
    <x v="0"/>
    <n v="-700"/>
    <x v="1"/>
    <x v="1"/>
    <s v="REF. ALUGUEL - RUA CAPITÃƒO FELIX NÂº 110 SALA: 337 BENFICA "/>
    <x v="0"/>
    <x v="0"/>
    <x v="0"/>
    <x v="0"/>
    <x v="2"/>
  </r>
  <r>
    <x v="3"/>
    <x v="3"/>
    <x v="8"/>
    <d v="2024-08-01T00:00:00"/>
    <d v="2024-08-15T00:00:00"/>
    <x v="318"/>
    <x v="6"/>
    <x v="2"/>
    <x v="0"/>
    <n v="-700"/>
    <x v="1"/>
    <x v="1"/>
    <s v="REF. ALUGUEL - RUA CAPITÃƒO FELIX NÂº 110 SALA: 337 BENFICA "/>
    <x v="0"/>
    <x v="0"/>
    <x v="0"/>
    <x v="0"/>
    <x v="2"/>
  </r>
  <r>
    <x v="3"/>
    <x v="3"/>
    <x v="9"/>
    <d v="2024-08-31T00:00:00"/>
    <d v="2024-10-17T00:00:00"/>
    <x v="319"/>
    <x v="6"/>
    <x v="2"/>
    <x v="0"/>
    <n v="-700"/>
    <x v="1"/>
    <x v="1"/>
    <s v="REF. ALUGUEL - RUA CAPITÃƒO FELIX NÂº 110 SALA: 337 BENFICA "/>
    <x v="0"/>
    <x v="0"/>
    <x v="0"/>
    <x v="0"/>
    <x v="2"/>
  </r>
  <r>
    <x v="3"/>
    <x v="3"/>
    <x v="10"/>
    <d v="2024-09-30T00:00:00"/>
    <d v="2024-10-17T00:00:00"/>
    <x v="320"/>
    <x v="6"/>
    <x v="2"/>
    <x v="0"/>
    <n v="-700"/>
    <x v="1"/>
    <x v="1"/>
    <s v="REF. ALUGUEL - RUA CAPITÃƒO FELIX NÂº 110 SALA: 337 BENFICA "/>
    <x v="0"/>
    <x v="0"/>
    <x v="0"/>
    <x v="0"/>
    <x v="3"/>
  </r>
  <r>
    <x v="3"/>
    <x v="3"/>
    <x v="11"/>
    <d v="2024-10-30T00:00:00"/>
    <d v="2024-11-15T00:00:00"/>
    <x v="321"/>
    <x v="6"/>
    <x v="2"/>
    <x v="0"/>
    <n v="-700"/>
    <x v="1"/>
    <x v="1"/>
    <s v="REF. ALUGUEL - RUA CAPITÃƒO FELIX NÂº 110 SALA: 337 BENFICA "/>
    <x v="0"/>
    <x v="0"/>
    <x v="0"/>
    <x v="0"/>
    <x v="3"/>
  </r>
  <r>
    <x v="3"/>
    <x v="43"/>
    <x v="7"/>
    <d v="2024-07-09T00:00:00"/>
    <d v="2024-07-29T00:00:00"/>
    <x v="322"/>
    <x v="6"/>
    <x v="3"/>
    <x v="0"/>
    <n v="-1998"/>
    <x v="15"/>
    <x v="15"/>
    <s v="ENC: KARTROLIN 7602"/>
    <x v="0"/>
    <x v="0"/>
    <x v="0"/>
    <x v="0"/>
    <x v="2"/>
  </r>
  <r>
    <x v="3"/>
    <x v="44"/>
    <x v="3"/>
    <d v="2024-03-20T00:00:00"/>
    <d v="2024-04-15T00:00:00"/>
    <x v="323"/>
    <x v="6"/>
    <x v="3"/>
    <x v="0"/>
    <n v="-1009.07"/>
    <x v="14"/>
    <x v="14"/>
    <s v="REF. ao reparo da lavadora de alta pressÃ£o schulz da lavagem dos caminhÃµes"/>
    <x v="0"/>
    <x v="0"/>
    <x v="4"/>
    <x v="4"/>
    <x v="0"/>
  </r>
  <r>
    <x v="3"/>
    <x v="44"/>
    <x v="4"/>
    <d v="2024-04-22T00:00:00"/>
    <d v="2024-05-19T00:00:00"/>
    <x v="324"/>
    <x v="6"/>
    <x v="3"/>
    <x v="0"/>
    <n v="-1592.86"/>
    <x v="14"/>
    <x v="14"/>
    <s v="REF. ao reparo reparo da bomba do pÃ¡tio da GA."/>
    <x v="0"/>
    <x v="0"/>
    <x v="4"/>
    <x v="4"/>
    <x v="1"/>
  </r>
  <r>
    <x v="3"/>
    <x v="44"/>
    <x v="5"/>
    <d v="2024-05-08T00:00:00"/>
    <d v="2024-05-29T00:00:00"/>
    <x v="325"/>
    <x v="6"/>
    <x v="3"/>
    <x v="0"/>
    <n v="-183.12"/>
    <x v="14"/>
    <x v="14"/>
    <s v="REF. ao reparo reparo da bomba do pÃ¡tio da GA."/>
    <x v="0"/>
    <x v="0"/>
    <x v="4"/>
    <x v="4"/>
    <x v="1"/>
  </r>
  <r>
    <x v="3"/>
    <x v="44"/>
    <x v="7"/>
    <d v="2024-07-01T00:00:00"/>
    <d v="2024-07-22T00:00:00"/>
    <x v="326"/>
    <x v="6"/>
    <x v="3"/>
    <x v="0"/>
    <n v="-570.9"/>
    <x v="14"/>
    <x v="14"/>
    <s v="Reparo lavadora (lavagem - Junho)"/>
    <x v="0"/>
    <x v="0"/>
    <x v="4"/>
    <x v="4"/>
    <x v="2"/>
  </r>
  <r>
    <x v="3"/>
    <x v="44"/>
    <x v="9"/>
    <d v="2024-09-24T00:00:00"/>
    <d v="2024-10-15T00:00:00"/>
    <x v="327"/>
    <x v="6"/>
    <x v="3"/>
    <x v="0"/>
    <n v="-282.39999999999998"/>
    <x v="14"/>
    <x v="14"/>
    <s v="PrestaÃ§Ã£o de serviÃ§o"/>
    <x v="0"/>
    <x v="0"/>
    <x v="4"/>
    <x v="4"/>
    <x v="2"/>
  </r>
  <r>
    <x v="3"/>
    <x v="44"/>
    <x v="10"/>
    <d v="2024-10-14T00:00:00"/>
    <d v="2024-11-14T00:00:00"/>
    <x v="328"/>
    <x v="16"/>
    <x v="3"/>
    <x v="0"/>
    <n v="-1271.68"/>
    <x v="14"/>
    <x v="14"/>
    <s v="PrestaÃ§Ã£o de serviÃ§o"/>
    <x v="0"/>
    <x v="0"/>
    <x v="4"/>
    <x v="4"/>
    <x v="3"/>
  </r>
  <r>
    <x v="3"/>
    <x v="44"/>
    <x v="10"/>
    <d v="2024-10-14T00:00:00"/>
    <d v="2024-11-14T00:00:00"/>
    <x v="329"/>
    <x v="6"/>
    <x v="3"/>
    <x v="0"/>
    <n v="-392.18"/>
    <x v="14"/>
    <x v="14"/>
    <s v="PrestaÃ§Ã£o de serviÃ§o"/>
    <x v="0"/>
    <x v="0"/>
    <x v="4"/>
    <x v="4"/>
    <x v="3"/>
  </r>
  <r>
    <x v="3"/>
    <x v="44"/>
    <x v="10"/>
    <d v="2024-10-14T00:00:00"/>
    <d v="2024-12-14T00:00:00"/>
    <x v="328"/>
    <x v="17"/>
    <x v="3"/>
    <x v="0"/>
    <n v="-1271.67"/>
    <x v="14"/>
    <x v="14"/>
    <s v="PrestaÃ§Ã£o de serviÃ§o"/>
    <x v="0"/>
    <x v="0"/>
    <x v="4"/>
    <x v="4"/>
    <x v="3"/>
  </r>
  <r>
    <x v="3"/>
    <x v="44"/>
    <x v="12"/>
    <d v="2024-12-23T00:00:00"/>
    <d v="2025-01-23T00:00:00"/>
    <x v="330"/>
    <x v="6"/>
    <x v="3"/>
    <x v="0"/>
    <n v="-686.92"/>
    <x v="14"/>
    <x v="14"/>
    <s v="ManutenÃ§Ã£o da bomba do prÃ©dio 103"/>
    <x v="0"/>
    <x v="0"/>
    <x v="2"/>
    <x v="2"/>
    <x v="3"/>
  </r>
  <r>
    <x v="3"/>
    <x v="44"/>
    <x v="12"/>
    <d v="2024-12-30T00:00:00"/>
    <d v="2025-01-30T00:00:00"/>
    <x v="331"/>
    <x v="6"/>
    <x v="3"/>
    <x v="0"/>
    <n v="-605.62"/>
    <x v="14"/>
    <x v="14"/>
    <s v="Reparo bomba lavagem."/>
    <x v="0"/>
    <x v="0"/>
    <x v="2"/>
    <x v="2"/>
    <x v="3"/>
  </r>
  <r>
    <x v="3"/>
    <x v="44"/>
    <x v="2"/>
    <d v="2025-01-15T00:00:00"/>
    <d v="2025-02-15T00:00:00"/>
    <x v="332"/>
    <x v="26"/>
    <x v="5"/>
    <x v="1"/>
    <n v="-2000"/>
    <x v="19"/>
    <x v="19"/>
    <s v="manutenÃ§Ã£o da bomba da lavagem "/>
    <x v="0"/>
    <x v="0"/>
    <x v="4"/>
    <x v="4"/>
    <x v="0"/>
  </r>
  <r>
    <x v="3"/>
    <x v="44"/>
    <x v="2"/>
    <d v="2025-01-15T00:00:00"/>
    <d v="2025-03-15T00:00:00"/>
    <x v="332"/>
    <x v="27"/>
    <x v="5"/>
    <x v="1"/>
    <n v="-2000"/>
    <x v="19"/>
    <x v="19"/>
    <s v="manutenÃ§Ã£o da bomba da lavagem "/>
    <x v="0"/>
    <x v="0"/>
    <x v="4"/>
    <x v="4"/>
    <x v="0"/>
  </r>
  <r>
    <x v="3"/>
    <x v="44"/>
    <x v="2"/>
    <d v="2025-01-15T00:00:00"/>
    <d v="2025-04-15T00:00:00"/>
    <x v="332"/>
    <x v="28"/>
    <x v="5"/>
    <x v="1"/>
    <n v="-2000"/>
    <x v="19"/>
    <x v="19"/>
    <s v="manutenÃ§Ã£o da bomba da lavagem "/>
    <x v="0"/>
    <x v="0"/>
    <x v="4"/>
    <x v="4"/>
    <x v="0"/>
  </r>
  <r>
    <x v="3"/>
    <x v="44"/>
    <x v="2"/>
    <d v="2025-01-24T00:00:00"/>
    <d v="2025-02-10T00:00:00"/>
    <x v="333"/>
    <x v="6"/>
    <x v="3"/>
    <x v="0"/>
    <n v="-455.4"/>
    <x v="14"/>
    <x v="14"/>
    <s v="instalaÃ§Ã£o da bomba"/>
    <x v="0"/>
    <x v="0"/>
    <x v="4"/>
    <x v="4"/>
    <x v="0"/>
  </r>
  <r>
    <x v="3"/>
    <x v="44"/>
    <x v="2"/>
    <d v="2025-01-24T00:00:00"/>
    <d v="2025-02-24T00:00:00"/>
    <x v="334"/>
    <x v="16"/>
    <x v="3"/>
    <x v="1"/>
    <n v="-1220.78"/>
    <x v="14"/>
    <x v="14"/>
    <s v="manutenÃ§Ã£o da bomba da lavagem "/>
    <x v="0"/>
    <x v="0"/>
    <x v="4"/>
    <x v="4"/>
    <x v="0"/>
  </r>
  <r>
    <x v="3"/>
    <x v="44"/>
    <x v="2"/>
    <d v="2025-01-24T00:00:00"/>
    <d v="2025-03-24T00:00:00"/>
    <x v="334"/>
    <x v="17"/>
    <x v="3"/>
    <x v="1"/>
    <n v="-1220.78"/>
    <x v="14"/>
    <x v="14"/>
    <s v="manutenÃ§Ã£o da bomba da lavagem "/>
    <x v="0"/>
    <x v="0"/>
    <x v="4"/>
    <x v="4"/>
    <x v="0"/>
  </r>
  <r>
    <x v="3"/>
    <x v="4"/>
    <x v="4"/>
    <d v="2024-04-10T00:00:00"/>
    <d v="2024-04-17T00:00:00"/>
    <x v="335"/>
    <x v="6"/>
    <x v="3"/>
    <x v="0"/>
    <n v="-107.99"/>
    <x v="3"/>
    <x v="3"/>
    <s v="REF.  ESTRADA DOS BANDEIRANTES, 1987A  TAQUARA  / RIO DE JANEIRO, RJ - GALPAO JPA"/>
    <x v="0"/>
    <x v="0"/>
    <x v="0"/>
    <x v="0"/>
    <x v="1"/>
  </r>
  <r>
    <x v="3"/>
    <x v="4"/>
    <x v="4"/>
    <d v="2024-04-18T00:00:00"/>
    <d v="2024-04-22T00:00:00"/>
    <x v="336"/>
    <x v="6"/>
    <x v="3"/>
    <x v="0"/>
    <n v="-110.35"/>
    <x v="3"/>
    <x v="3"/>
    <s v="REF.  ESTRADA DOS BANDEIRANTES, 1987A  TAQUARA  / RIO DE JANEIRO, RJ - GALPAO JPA"/>
    <x v="0"/>
    <x v="0"/>
    <x v="0"/>
    <x v="0"/>
    <x v="1"/>
  </r>
  <r>
    <x v="3"/>
    <x v="4"/>
    <x v="4"/>
    <d v="2024-04-24T00:00:00"/>
    <d v="2024-05-22T00:00:00"/>
    <x v="337"/>
    <x v="6"/>
    <x v="3"/>
    <x v="0"/>
    <n v="-13066.36"/>
    <x v="3"/>
    <x v="3"/>
    <s v="REF. - AV GUILHERME MAXWELL 103 MARE / RIO DE JANEIRO, RJ CEP 21040-211 - ABR/2024"/>
    <x v="0"/>
    <x v="0"/>
    <x v="0"/>
    <x v="0"/>
    <x v="1"/>
  </r>
  <r>
    <x v="3"/>
    <x v="4"/>
    <x v="4"/>
    <d v="2024-04-25T00:00:00"/>
    <d v="2024-05-24T00:00:00"/>
    <x v="338"/>
    <x v="6"/>
    <x v="3"/>
    <x v="0"/>
    <n v="-2091.37"/>
    <x v="3"/>
    <x v="3"/>
    <s v="REF.  ESTRADA DOS BANDEIRANTES, 1985 TAQUARA  / RIO DE JANEIRO, RJ CEP 22775-111 - ABR/2024"/>
    <x v="0"/>
    <x v="0"/>
    <x v="0"/>
    <x v="0"/>
    <x v="1"/>
  </r>
  <r>
    <x v="3"/>
    <x v="4"/>
    <x v="5"/>
    <d v="2024-05-23T00:00:00"/>
    <d v="2024-06-24T00:00:00"/>
    <x v="339"/>
    <x v="6"/>
    <x v="3"/>
    <x v="0"/>
    <n v="-13651.57"/>
    <x v="3"/>
    <x v="3"/>
    <s v="REF. - AV GUILHERME MAXWELL 103 MARE / RIO DE JANEIRO, RJ CEP 21040-211 - MAI/2024"/>
    <x v="0"/>
    <x v="0"/>
    <x v="0"/>
    <x v="0"/>
    <x v="1"/>
  </r>
  <r>
    <x v="3"/>
    <x v="4"/>
    <x v="5"/>
    <d v="2024-05-24T00:00:00"/>
    <d v="2024-06-24T00:00:00"/>
    <x v="340"/>
    <x v="6"/>
    <x v="3"/>
    <x v="0"/>
    <n v="-2265.4299999999998"/>
    <x v="3"/>
    <x v="3"/>
    <s v="REF.  ESTRADA DOS BANDEIRANTES, 1985 TAQUARA  / RIO DE JANEIRO, RJ CEP 22775-111 - MAI/2024"/>
    <x v="0"/>
    <x v="0"/>
    <x v="0"/>
    <x v="0"/>
    <x v="1"/>
  </r>
  <r>
    <x v="3"/>
    <x v="4"/>
    <x v="6"/>
    <d v="2024-06-25T00:00:00"/>
    <d v="2024-07-19T00:00:00"/>
    <x v="341"/>
    <x v="6"/>
    <x v="3"/>
    <x v="0"/>
    <n v="-110.59"/>
    <x v="3"/>
    <x v="3"/>
    <s v="REF.  ESTRADA DOS BANDEIRANTES, 1987A  TAQUARA  / RIO DE JANEIRO, RJ - GALPAO JPA"/>
    <x v="0"/>
    <x v="0"/>
    <x v="0"/>
    <x v="0"/>
    <x v="1"/>
  </r>
  <r>
    <x v="3"/>
    <x v="4"/>
    <x v="6"/>
    <d v="2024-06-25T00:00:00"/>
    <d v="2024-07-22T00:00:00"/>
    <x v="342"/>
    <x v="6"/>
    <x v="3"/>
    <x v="0"/>
    <n v="-11639.73"/>
    <x v="3"/>
    <x v="3"/>
    <s v="REF. - AV GUILHERME MAXWELL 103 MARE / RIO DE JANEIRO, RJ CEP 21040-211 - JUN/2024"/>
    <x v="0"/>
    <x v="0"/>
    <x v="0"/>
    <x v="0"/>
    <x v="1"/>
  </r>
  <r>
    <x v="3"/>
    <x v="4"/>
    <x v="6"/>
    <d v="2024-06-26T00:00:00"/>
    <d v="2024-07-24T00:00:00"/>
    <x v="343"/>
    <x v="6"/>
    <x v="3"/>
    <x v="0"/>
    <n v="-2045.3"/>
    <x v="3"/>
    <x v="3"/>
    <s v="REF.  ESTRADA DOS BANDEIRANTES, 1985 TAQUARA  / RIO DE JANEIRO, RJ CEP 22775-111 - JUN/2024"/>
    <x v="0"/>
    <x v="0"/>
    <x v="0"/>
    <x v="0"/>
    <x v="1"/>
  </r>
  <r>
    <x v="3"/>
    <x v="4"/>
    <x v="6"/>
    <d v="2024-07-01T00:00:00"/>
    <d v="2024-07-03T00:00:00"/>
    <x v="344"/>
    <x v="6"/>
    <x v="3"/>
    <x v="0"/>
    <n v="-113.85"/>
    <x v="3"/>
    <x v="3"/>
    <s v="REF.  ESTRADA DOS BANDEIRANTES, 1987A  TAQUARA  / RIO DE JANEIRO, RJ - GALPAO JPA"/>
    <x v="0"/>
    <x v="0"/>
    <x v="0"/>
    <x v="0"/>
    <x v="1"/>
  </r>
  <r>
    <x v="3"/>
    <x v="4"/>
    <x v="7"/>
    <d v="2024-07-25T00:00:00"/>
    <d v="2024-08-14T00:00:00"/>
    <x v="345"/>
    <x v="6"/>
    <x v="3"/>
    <x v="0"/>
    <n v="-115.62"/>
    <x v="3"/>
    <x v="3"/>
    <s v="REF.  ESTRADA DOS BANDEIRANTES, 1985 TAQUARA  / RIO DE JANEIRO, RJ CEP 22775-111 - JUL/2024"/>
    <x v="0"/>
    <x v="0"/>
    <x v="0"/>
    <x v="0"/>
    <x v="2"/>
  </r>
  <r>
    <x v="3"/>
    <x v="4"/>
    <x v="7"/>
    <d v="2024-07-25T00:00:00"/>
    <d v="2024-08-22T00:00:00"/>
    <x v="346"/>
    <x v="6"/>
    <x v="3"/>
    <x v="0"/>
    <n v="-10936.3"/>
    <x v="3"/>
    <x v="3"/>
    <s v="REF. - AV GUILHERME MAXWELL 103 MARE / RIO DE JANEIRO, RJ CEP 21040-211 - JUL/2024"/>
    <x v="0"/>
    <x v="0"/>
    <x v="0"/>
    <x v="0"/>
    <x v="2"/>
  </r>
  <r>
    <x v="3"/>
    <x v="4"/>
    <x v="7"/>
    <d v="2024-07-26T00:00:00"/>
    <d v="2024-08-26T00:00:00"/>
    <x v="347"/>
    <x v="6"/>
    <x v="3"/>
    <x v="0"/>
    <n v="-1891.32"/>
    <x v="3"/>
    <x v="3"/>
    <s v="REF.  ESTRADA DOS BANDEIRANTES, 1985 TAQUARA  / RIO DE JANEIRO, RJ CEP 22775-111 - JUL/2024"/>
    <x v="0"/>
    <x v="0"/>
    <x v="0"/>
    <x v="0"/>
    <x v="2"/>
  </r>
  <r>
    <x v="3"/>
    <x v="4"/>
    <x v="8"/>
    <d v="2024-08-27T00:00:00"/>
    <d v="2024-09-16T00:00:00"/>
    <x v="348"/>
    <x v="6"/>
    <x v="3"/>
    <x v="0"/>
    <n v="-110.71"/>
    <x v="3"/>
    <x v="3"/>
    <s v="REF.  ESTRADA DOS BANDEIRANTES, 1985 TAQUARA  / RIO DE JANEIRO, RJ CEP 22775-111 - AGO/2024"/>
    <x v="0"/>
    <x v="0"/>
    <x v="0"/>
    <x v="0"/>
    <x v="2"/>
  </r>
  <r>
    <x v="3"/>
    <x v="4"/>
    <x v="8"/>
    <d v="2024-08-27T00:00:00"/>
    <d v="2024-09-23T00:00:00"/>
    <x v="349"/>
    <x v="6"/>
    <x v="3"/>
    <x v="0"/>
    <n v="-8628.86"/>
    <x v="3"/>
    <x v="3"/>
    <s v="REF. - AV GUILHERME MAXWELL 103 MARE / RIO DE JANEIRO, RJ CEP 21040-211 - AGO/2024"/>
    <x v="0"/>
    <x v="0"/>
    <x v="0"/>
    <x v="0"/>
    <x v="2"/>
  </r>
  <r>
    <x v="3"/>
    <x v="4"/>
    <x v="8"/>
    <d v="2024-08-28T00:00:00"/>
    <d v="2024-09-24T00:00:00"/>
    <x v="350"/>
    <x v="6"/>
    <x v="3"/>
    <x v="0"/>
    <n v="-1950.36"/>
    <x v="3"/>
    <x v="3"/>
    <s v="REF.  ESTRADA DOS BANDEIRANTES, 1985 TAQUARA  / RIO DE JANEIRO, RJ CEP 22775-111 - AGO/2024"/>
    <x v="0"/>
    <x v="0"/>
    <x v="0"/>
    <x v="0"/>
    <x v="2"/>
  </r>
  <r>
    <x v="3"/>
    <x v="4"/>
    <x v="9"/>
    <d v="2024-09-25T00:00:00"/>
    <d v="2024-10-14T00:00:00"/>
    <x v="351"/>
    <x v="6"/>
    <x v="3"/>
    <x v="0"/>
    <n v="-114.61"/>
    <x v="3"/>
    <x v="3"/>
    <s v="REF.  ESTRADA DOS BANDEIRANTES, 1985 TAQUARA  / RIO DE JANEIRO, RJ CEP 22775-111 - SET/2024"/>
    <x v="0"/>
    <x v="0"/>
    <x v="0"/>
    <x v="0"/>
    <x v="2"/>
  </r>
  <r>
    <x v="3"/>
    <x v="4"/>
    <x v="9"/>
    <d v="2024-09-25T00:00:00"/>
    <d v="2024-10-22T00:00:00"/>
    <x v="352"/>
    <x v="6"/>
    <x v="3"/>
    <x v="0"/>
    <n v="-13732.63"/>
    <x v="3"/>
    <x v="3"/>
    <s v="REF. - AV GUILHERME MAXWELL 103 MARE / RIO DE JANEIRO, RJ CEP 21040-211 - SET/2024"/>
    <x v="0"/>
    <x v="0"/>
    <x v="0"/>
    <x v="0"/>
    <x v="2"/>
  </r>
  <r>
    <x v="3"/>
    <x v="4"/>
    <x v="9"/>
    <d v="2024-09-26T00:00:00"/>
    <d v="2024-10-24T00:00:00"/>
    <x v="353"/>
    <x v="6"/>
    <x v="3"/>
    <x v="0"/>
    <n v="-1810.64"/>
    <x v="3"/>
    <x v="3"/>
    <s v="REF.  ESTRADA DOS BANDEIRANTES, 1985 TAQUARA  / RIO DE JANEIRO, RJ CEP 22775-111 - SET/2024"/>
    <x v="0"/>
    <x v="0"/>
    <x v="0"/>
    <x v="0"/>
    <x v="2"/>
  </r>
  <r>
    <x v="3"/>
    <x v="4"/>
    <x v="10"/>
    <d v="2024-10-29T00:00:00"/>
    <d v="2024-11-25T00:00:00"/>
    <x v="354"/>
    <x v="6"/>
    <x v="3"/>
    <x v="0"/>
    <n v="-2333.8000000000002"/>
    <x v="3"/>
    <x v="3"/>
    <s v="REF.  ESTRADA DOS BANDEIRANTES, 1985 TAQUARA  / RIO DE JANEIRO, RJ CEP 22775-111 - OUT/2024"/>
    <x v="0"/>
    <x v="0"/>
    <x v="0"/>
    <x v="0"/>
    <x v="3"/>
  </r>
  <r>
    <x v="3"/>
    <x v="4"/>
    <x v="10"/>
    <d v="2024-10-30T00:00:00"/>
    <d v="2024-11-22T00:00:00"/>
    <x v="355"/>
    <x v="6"/>
    <x v="3"/>
    <x v="0"/>
    <n v="-16765.740000000002"/>
    <x v="3"/>
    <x v="3"/>
    <s v="REF. - AV GUILHERME MAXWELL 103 MARE / RIO DE JANEIRO, RJ CEP 21040-211 - OUT/2024"/>
    <x v="0"/>
    <x v="0"/>
    <x v="0"/>
    <x v="0"/>
    <x v="3"/>
  </r>
  <r>
    <x v="3"/>
    <x v="4"/>
    <x v="11"/>
    <d v="2024-11-27T00:00:00"/>
    <d v="2024-12-23T00:00:00"/>
    <x v="356"/>
    <x v="6"/>
    <x v="3"/>
    <x v="0"/>
    <n v="-13895.46"/>
    <x v="3"/>
    <x v="3"/>
    <s v="REF. - AV GUILHERME MAXWELL 103 MARE / RIO DE JANEIRO, RJ CEP 21040-211 - NOV/2024"/>
    <x v="0"/>
    <x v="0"/>
    <x v="0"/>
    <x v="0"/>
    <x v="3"/>
  </r>
  <r>
    <x v="3"/>
    <x v="4"/>
    <x v="11"/>
    <d v="2024-11-28T00:00:00"/>
    <d v="2024-12-24T00:00:00"/>
    <x v="357"/>
    <x v="6"/>
    <x v="3"/>
    <x v="0"/>
    <n v="-2001.16"/>
    <x v="3"/>
    <x v="3"/>
    <s v="REF.  ESTRADA DOS BANDEIRANTES, 1985 TAQUARA  / RIO DE JANEIRO, RJ CEP 22775-111 - NOV/2024"/>
    <x v="0"/>
    <x v="0"/>
    <x v="0"/>
    <x v="0"/>
    <x v="3"/>
  </r>
  <r>
    <x v="3"/>
    <x v="4"/>
    <x v="12"/>
    <d v="2024-12-27T00:00:00"/>
    <d v="2025-01-22T00:00:00"/>
    <x v="358"/>
    <x v="6"/>
    <x v="3"/>
    <x v="0"/>
    <n v="-15617.22"/>
    <x v="3"/>
    <x v="3"/>
    <s v="REF. - AV GUILHERME MAXWELL 103 MARE / RIO DE JANEIRO, RJ CEP 21040-211 - DEZ/2024"/>
    <x v="0"/>
    <x v="0"/>
    <x v="0"/>
    <x v="0"/>
    <x v="3"/>
  </r>
  <r>
    <x v="3"/>
    <x v="4"/>
    <x v="12"/>
    <d v="2024-12-27T00:00:00"/>
    <d v="2025-01-24T00:00:00"/>
    <x v="359"/>
    <x v="6"/>
    <x v="3"/>
    <x v="0"/>
    <n v="-2295.7199999999998"/>
    <x v="3"/>
    <x v="3"/>
    <s v="REF.  ESTRADA DOS BANDEIRANTES, 1985 TAQUARA  / RIO DE JANEIRO, RJ CEP 22775-111 - DEZ/2024"/>
    <x v="0"/>
    <x v="0"/>
    <x v="0"/>
    <x v="0"/>
    <x v="3"/>
  </r>
  <r>
    <x v="3"/>
    <x v="4"/>
    <x v="2"/>
    <d v="2025-01-27T00:00:00"/>
    <d v="2025-02-24T00:00:00"/>
    <x v="360"/>
    <x v="6"/>
    <x v="3"/>
    <x v="1"/>
    <n v="-15383.94"/>
    <x v="3"/>
    <x v="3"/>
    <s v="REF. - AV GUILHERME MAXWELL 103 MARE / RIO DE JANEIRO, RJ CEP 21040-211 - JAN/25"/>
    <x v="0"/>
    <x v="0"/>
    <x v="0"/>
    <x v="0"/>
    <x v="0"/>
  </r>
  <r>
    <x v="3"/>
    <x v="4"/>
    <x v="2"/>
    <d v="2025-01-28T00:00:00"/>
    <d v="2025-02-24T00:00:00"/>
    <x v="361"/>
    <x v="6"/>
    <x v="3"/>
    <x v="1"/>
    <n v="-2900.07"/>
    <x v="3"/>
    <x v="3"/>
    <s v="REF.  ESTRADA DOS BANDEIRANTES, 1985 TAQUARA  / RIO DE JANEIRO, RJ CEP 22775-111 - JAN/25"/>
    <x v="0"/>
    <x v="0"/>
    <x v="0"/>
    <x v="0"/>
    <x v="0"/>
  </r>
  <r>
    <x v="3"/>
    <x v="45"/>
    <x v="0"/>
    <d v="2023-11-30T00:00:00"/>
    <d v="2024-01-22T00:00:00"/>
    <x v="362"/>
    <x v="6"/>
    <x v="3"/>
    <x v="0"/>
    <n v="-404"/>
    <x v="6"/>
    <x v="6"/>
    <s v="REF:LUAN URGENTE PARA SEGUNDA"/>
    <x v="0"/>
    <x v="0"/>
    <x v="0"/>
    <x v="0"/>
    <x v="0"/>
  </r>
  <r>
    <x v="3"/>
    <x v="8"/>
    <x v="0"/>
    <d v="2024-01-05T00:00:00"/>
    <d v="2024-01-05T00:00:00"/>
    <x v="363"/>
    <x v="6"/>
    <x v="4"/>
    <x v="0"/>
    <n v="-13000"/>
    <x v="1"/>
    <x v="1"/>
    <s v="REF. PAGAMENTO ALUGUEL BASE JACARÃ‰PAGUA"/>
    <x v="0"/>
    <x v="0"/>
    <x v="0"/>
    <x v="0"/>
    <x v="0"/>
  </r>
  <r>
    <x v="3"/>
    <x v="8"/>
    <x v="1"/>
    <d v="2024-02-05T00:00:00"/>
    <d v="2024-02-05T00:00:00"/>
    <x v="364"/>
    <x v="6"/>
    <x v="4"/>
    <x v="0"/>
    <n v="-18000"/>
    <x v="1"/>
    <x v="1"/>
    <s v="REF. PAGAMENTO ALUGUEL BASE JACARÃ‰PAGUA"/>
    <x v="0"/>
    <x v="0"/>
    <x v="0"/>
    <x v="0"/>
    <x v="0"/>
  </r>
  <r>
    <x v="3"/>
    <x v="8"/>
    <x v="1"/>
    <d v="2024-02-05T00:00:00"/>
    <d v="2024-02-07T00:00:00"/>
    <x v="364"/>
    <x v="33"/>
    <x v="4"/>
    <x v="0"/>
    <n v="-5000"/>
    <x v="1"/>
    <x v="1"/>
    <s v="REF. PAGAMENTO ALUGUEL BASE JACARÃ‰PAGUA"/>
    <x v="0"/>
    <x v="0"/>
    <x v="0"/>
    <x v="0"/>
    <x v="0"/>
  </r>
  <r>
    <x v="3"/>
    <x v="8"/>
    <x v="3"/>
    <d v="2024-03-05T00:00:00"/>
    <d v="2024-03-05T00:00:00"/>
    <x v="365"/>
    <x v="6"/>
    <x v="4"/>
    <x v="0"/>
    <n v="-23000"/>
    <x v="1"/>
    <x v="1"/>
    <s v="REF. PAGAMENTO ALUGUEL BASE JACARÃ‰PAGUA"/>
    <x v="0"/>
    <x v="0"/>
    <x v="0"/>
    <x v="0"/>
    <x v="0"/>
  </r>
  <r>
    <x v="3"/>
    <x v="8"/>
    <x v="4"/>
    <d v="2024-04-05T00:00:00"/>
    <d v="2024-04-05T00:00:00"/>
    <x v="366"/>
    <x v="6"/>
    <x v="4"/>
    <x v="0"/>
    <n v="-23000"/>
    <x v="1"/>
    <x v="1"/>
    <s v="REF. PAGAMENTO ALUGUEL BASE JACARÃ‰PAGUA"/>
    <x v="0"/>
    <x v="0"/>
    <x v="0"/>
    <x v="0"/>
    <x v="1"/>
  </r>
  <r>
    <x v="3"/>
    <x v="8"/>
    <x v="5"/>
    <d v="2024-05-05T00:00:00"/>
    <d v="2024-05-05T00:00:00"/>
    <x v="367"/>
    <x v="6"/>
    <x v="4"/>
    <x v="0"/>
    <n v="-23000"/>
    <x v="1"/>
    <x v="1"/>
    <s v="REF. PAGAMENTO ALUGUEL BASE JACARÃ‰PAGUA"/>
    <x v="0"/>
    <x v="0"/>
    <x v="0"/>
    <x v="0"/>
    <x v="1"/>
  </r>
  <r>
    <x v="3"/>
    <x v="8"/>
    <x v="6"/>
    <d v="2024-06-05T00:00:00"/>
    <d v="2024-06-05T00:00:00"/>
    <x v="368"/>
    <x v="6"/>
    <x v="4"/>
    <x v="0"/>
    <n v="-23000"/>
    <x v="1"/>
    <x v="1"/>
    <s v="REF. PAGAMENTO ALUGUEL BASE JACARÃ‰PAGUA"/>
    <x v="0"/>
    <x v="0"/>
    <x v="0"/>
    <x v="0"/>
    <x v="1"/>
  </r>
  <r>
    <x v="3"/>
    <x v="46"/>
    <x v="0"/>
    <d v="2024-01-11T00:00:00"/>
    <d v="2024-01-25T00:00:00"/>
    <x v="369"/>
    <x v="6"/>
    <x v="3"/>
    <x v="0"/>
    <n v="-74.03"/>
    <x v="6"/>
    <x v="6"/>
    <s v="REF. AREIA , CIMENTO"/>
    <x v="0"/>
    <x v="0"/>
    <x v="0"/>
    <x v="0"/>
    <x v="0"/>
  </r>
  <r>
    <x v="3"/>
    <x v="46"/>
    <x v="0"/>
    <d v="2024-01-30T00:00:00"/>
    <d v="2024-03-11T00:00:00"/>
    <x v="370"/>
    <x v="28"/>
    <x v="3"/>
    <x v="0"/>
    <n v="-301.66000000000003"/>
    <x v="6"/>
    <x v="6"/>
    <s v="REF. PARAFUSO, CURVA, DUCHA, CHAPA"/>
    <x v="0"/>
    <x v="0"/>
    <x v="0"/>
    <x v="0"/>
    <x v="0"/>
  </r>
  <r>
    <x v="3"/>
    <x v="47"/>
    <x v="0"/>
    <d v="2023-10-18T00:00:00"/>
    <d v="2024-01-20T00:00:00"/>
    <x v="371"/>
    <x v="6"/>
    <x v="3"/>
    <x v="0"/>
    <n v="-0.03"/>
    <x v="8"/>
    <x v="8"/>
    <s v="juros"/>
    <x v="0"/>
    <x v="0"/>
    <x v="2"/>
    <x v="2"/>
    <x v="0"/>
  </r>
  <r>
    <x v="3"/>
    <x v="47"/>
    <x v="1"/>
    <d v="2024-02-01T00:00:00"/>
    <d v="2024-02-20T00:00:00"/>
    <x v="372"/>
    <x v="6"/>
    <x v="3"/>
    <x v="0"/>
    <n v="-1399"/>
    <x v="6"/>
    <x v="6"/>
    <s v="REF.  KIT 5 PAINEL PLAFON"/>
    <x v="0"/>
    <x v="0"/>
    <x v="0"/>
    <x v="0"/>
    <x v="0"/>
  </r>
  <r>
    <x v="3"/>
    <x v="47"/>
    <x v="1"/>
    <d v="2024-02-07T00:00:00"/>
    <d v="2024-03-20T00:00:00"/>
    <x v="373"/>
    <x v="6"/>
    <x v="3"/>
    <x v="0"/>
    <n v="-71.64"/>
    <x v="14"/>
    <x v="14"/>
    <s v="REF. DISCO PORCO PLUS"/>
    <x v="0"/>
    <x v="0"/>
    <x v="4"/>
    <x v="4"/>
    <x v="0"/>
  </r>
  <r>
    <x v="3"/>
    <x v="47"/>
    <x v="1"/>
    <d v="2024-02-07T00:00:00"/>
    <d v="2024-03-20T00:00:00"/>
    <x v="374"/>
    <x v="6"/>
    <x v="3"/>
    <x v="0"/>
    <n v="-49.19"/>
    <x v="14"/>
    <x v="14"/>
    <s v="REF. DISCO SUPER POLIDOR "/>
    <x v="0"/>
    <x v="0"/>
    <x v="4"/>
    <x v="4"/>
    <x v="0"/>
  </r>
  <r>
    <x v="3"/>
    <x v="47"/>
    <x v="3"/>
    <d v="2024-03-14T00:00:00"/>
    <d v="2024-04-20T00:00:00"/>
    <x v="375"/>
    <x v="6"/>
    <x v="3"/>
    <x v="0"/>
    <n v="-548"/>
    <x v="6"/>
    <x v="6"/>
    <s v="REF: REPOSIÃ‡ÃƒO DE ESTOQUE  - NKF COMERCIO - 11383912000106"/>
    <x v="0"/>
    <x v="0"/>
    <x v="0"/>
    <x v="0"/>
    <x v="0"/>
  </r>
  <r>
    <x v="3"/>
    <x v="47"/>
    <x v="3"/>
    <d v="2024-03-20T00:00:00"/>
    <d v="2024-03-20T00:00:00"/>
    <x v="376"/>
    <x v="6"/>
    <x v="3"/>
    <x v="0"/>
    <n v="-71.64"/>
    <x v="14"/>
    <x v="14"/>
    <s v="Adaptador"/>
    <x v="0"/>
    <x v="0"/>
    <x v="4"/>
    <x v="4"/>
    <x v="0"/>
  </r>
  <r>
    <x v="3"/>
    <x v="47"/>
    <x v="3"/>
    <d v="2024-03-20T00:00:00"/>
    <d v="2024-03-20T00:00:00"/>
    <x v="377"/>
    <x v="6"/>
    <x v="3"/>
    <x v="0"/>
    <n v="-1214.7"/>
    <x v="6"/>
    <x v="6"/>
    <s v="REF: REPOSIÃ‡ÃƒO DE ESTOQUE (18,60 frete)"/>
    <x v="0"/>
    <x v="0"/>
    <x v="0"/>
    <x v="0"/>
    <x v="0"/>
  </r>
  <r>
    <x v="3"/>
    <x v="47"/>
    <x v="3"/>
    <d v="2024-03-20T00:00:00"/>
    <d v="2024-03-20T00:00:00"/>
    <x v="378"/>
    <x v="6"/>
    <x v="3"/>
    <x v="0"/>
    <n v="-17.940000000000001"/>
    <x v="6"/>
    <x v="6"/>
    <s v="REF: REPOSIÃ‡ÃƒO DE ESTOQUE "/>
    <x v="0"/>
    <x v="0"/>
    <x v="0"/>
    <x v="0"/>
    <x v="0"/>
  </r>
  <r>
    <x v="3"/>
    <x v="47"/>
    <x v="3"/>
    <d v="2024-03-20T00:00:00"/>
    <d v="2024-03-20T00:00:00"/>
    <x v="379"/>
    <x v="6"/>
    <x v="3"/>
    <x v="0"/>
    <n v="-38.65"/>
    <x v="6"/>
    <x v="6"/>
    <s v="REF: REPOSIÃ‡ÃƒO DE ESTOQUE "/>
    <x v="0"/>
    <x v="0"/>
    <x v="0"/>
    <x v="0"/>
    <x v="0"/>
  </r>
  <r>
    <x v="3"/>
    <x v="47"/>
    <x v="4"/>
    <d v="2024-03-20T00:00:00"/>
    <d v="2024-04-20T00:00:00"/>
    <x v="380"/>
    <x v="6"/>
    <x v="3"/>
    <x v="0"/>
    <n v="-1314"/>
    <x v="6"/>
    <x v="6"/>
    <s v="REF: REPOSIÃ‡ÃƒO DE ESTOQUE  - LTE COMMERCE DE MAT - 46576232000193"/>
    <x v="0"/>
    <x v="0"/>
    <x v="0"/>
    <x v="0"/>
    <x v="1"/>
  </r>
  <r>
    <x v="3"/>
    <x v="47"/>
    <x v="4"/>
    <d v="2024-04-05T00:00:00"/>
    <d v="2024-04-20T00:00:00"/>
    <x v="381"/>
    <x v="6"/>
    <x v="3"/>
    <x v="0"/>
    <n v="-1141.55"/>
    <x v="6"/>
    <x v="6"/>
    <s v="REF: REPOSIÃ‡ÃƒO DE ESTOQUE  - INFOQUALITY  - 04033763000190"/>
    <x v="0"/>
    <x v="0"/>
    <x v="0"/>
    <x v="0"/>
    <x v="1"/>
  </r>
  <r>
    <x v="3"/>
    <x v="47"/>
    <x v="4"/>
    <d v="2024-04-05T00:00:00"/>
    <d v="2024-04-20T00:00:00"/>
    <x v="382"/>
    <x v="6"/>
    <x v="3"/>
    <x v="0"/>
    <n v="-1192.55"/>
    <x v="6"/>
    <x v="6"/>
    <s v="REF: REPOSIÃ‡ÃƒO DE ESTOQUE  - ELETRONICA SANTANA  - 60717899000190"/>
    <x v="0"/>
    <x v="0"/>
    <x v="0"/>
    <x v="0"/>
    <x v="1"/>
  </r>
  <r>
    <x v="3"/>
    <x v="47"/>
    <x v="4"/>
    <d v="2024-04-05T00:00:00"/>
    <d v="2024-04-20T00:00:00"/>
    <x v="383"/>
    <x v="6"/>
    <x v="3"/>
    <x v="0"/>
    <n v="-305.8"/>
    <x v="6"/>
    <x v="6"/>
    <s v="REF: REPOSIÃ‡ÃƒO DE ESTOQUE - DESCONTO MAGAZINE -  43972339000189"/>
    <x v="0"/>
    <x v="0"/>
    <x v="0"/>
    <x v="0"/>
    <x v="1"/>
  </r>
  <r>
    <x v="3"/>
    <x v="47"/>
    <x v="5"/>
    <d v="2024-05-08T00:00:00"/>
    <d v="2024-06-20T00:00:00"/>
    <x v="384"/>
    <x v="6"/>
    <x v="3"/>
    <x v="0"/>
    <n v="-468.9"/>
    <x v="14"/>
    <x v="14"/>
    <s v="REF: REPOSIÃ‡ÃƒO DE ESTOQUE COMPRAR NO MERCADO LIVRE - SHOP CAR 383982430001-20"/>
    <x v="0"/>
    <x v="0"/>
    <x v="4"/>
    <x v="4"/>
    <x v="1"/>
  </r>
  <r>
    <x v="3"/>
    <x v="47"/>
    <x v="5"/>
    <d v="2024-05-20T00:00:00"/>
    <d v="2024-06-20T00:00:00"/>
    <x v="385"/>
    <x v="6"/>
    <x v="3"/>
    <x v="0"/>
    <n v="-794"/>
    <x v="13"/>
    <x v="13"/>
    <s v="REF:RADIO - WISE SHOPPING - 23236497000147"/>
    <x v="0"/>
    <x v="0"/>
    <x v="3"/>
    <x v="3"/>
    <x v="1"/>
  </r>
  <r>
    <x v="3"/>
    <x v="47"/>
    <x v="5"/>
    <d v="2024-05-23T00:00:00"/>
    <d v="2024-06-20T00:00:00"/>
    <x v="386"/>
    <x v="6"/>
    <x v="3"/>
    <x v="0"/>
    <n v="-2350.5100000000002"/>
    <x v="6"/>
    <x v="6"/>
    <s v="REF:COMPRA DE MATERIAIS  - 41499813000155/77385797000117/80479231000240/40724893000132"/>
    <x v="0"/>
    <x v="0"/>
    <x v="0"/>
    <x v="0"/>
    <x v="1"/>
  </r>
  <r>
    <x v="3"/>
    <x v="47"/>
    <x v="6"/>
    <d v="2024-06-06T00:00:00"/>
    <d v="2024-07-20T00:00:00"/>
    <x v="387"/>
    <x v="6"/>
    <x v="3"/>
    <x v="0"/>
    <n v="-136.16999999999999"/>
    <x v="13"/>
    <x v="13"/>
    <s v="REF: ESTOQUE/ COMPRAR NO MERCADO LIVRE - ALKINO-  31398066000172 - 46408044000156"/>
    <x v="0"/>
    <x v="0"/>
    <x v="3"/>
    <x v="3"/>
    <x v="1"/>
  </r>
  <r>
    <x v="3"/>
    <x v="47"/>
    <x v="6"/>
    <d v="2024-06-06T00:00:00"/>
    <d v="2024-07-20T00:00:00"/>
    <x v="388"/>
    <x v="6"/>
    <x v="3"/>
    <x v="0"/>
    <n v="-138.75"/>
    <x v="13"/>
    <x v="13"/>
    <s v="REF: ESTOQUE/ COMPRAR NO MERCADO LIVRE - SB SANTANA - 46408393000178"/>
    <x v="0"/>
    <x v="0"/>
    <x v="3"/>
    <x v="3"/>
    <x v="1"/>
  </r>
  <r>
    <x v="3"/>
    <x v="47"/>
    <x v="6"/>
    <d v="2024-06-26T00:00:00"/>
    <d v="2024-07-20T00:00:00"/>
    <x v="389"/>
    <x v="6"/>
    <x v="3"/>
    <x v="0"/>
    <n v="-774.45"/>
    <x v="13"/>
    <x v="13"/>
    <s v="REF: COMPRA NO MERCADO LIVRE - 37294012000186/24629448000137/80479231000240"/>
    <x v="0"/>
    <x v="0"/>
    <x v="3"/>
    <x v="3"/>
    <x v="1"/>
  </r>
  <r>
    <x v="3"/>
    <x v="47"/>
    <x v="6"/>
    <d v="2024-06-28T00:00:00"/>
    <d v="2024-07-20T00:00:00"/>
    <x v="390"/>
    <x v="6"/>
    <x v="3"/>
    <x v="0"/>
    <n v="-203.93"/>
    <x v="13"/>
    <x v="13"/>
    <s v="REF: ESTOQUE/ COMPRAR NO MERCADO LIVRE - 86452604000194-41419142000175-7453777000104-41419142000175-86452604000194"/>
    <x v="0"/>
    <x v="0"/>
    <x v="3"/>
    <x v="3"/>
    <x v="1"/>
  </r>
  <r>
    <x v="3"/>
    <x v="47"/>
    <x v="6"/>
    <d v="2024-07-04T00:00:00"/>
    <d v="2024-07-20T00:00:00"/>
    <x v="391"/>
    <x v="6"/>
    <x v="3"/>
    <x v="0"/>
    <n v="-120"/>
    <x v="7"/>
    <x v="7"/>
    <s v="REF: ESTOQUE/ COMPRAR NO MERCADO LIVRE - 07546154000122"/>
    <x v="0"/>
    <x v="0"/>
    <x v="0"/>
    <x v="0"/>
    <x v="1"/>
  </r>
  <r>
    <x v="3"/>
    <x v="47"/>
    <x v="6"/>
    <d v="2024-07-04T00:00:00"/>
    <d v="2024-07-20T00:00:00"/>
    <x v="392"/>
    <x v="6"/>
    <x v="3"/>
    <x v="0"/>
    <n v="-400.6"/>
    <x v="7"/>
    <x v="7"/>
    <s v="REF: ESTOQUE/ COMPRAR NO MERCADO LIVRE - 55721633000180 -24237149000157"/>
    <x v="0"/>
    <x v="0"/>
    <x v="0"/>
    <x v="0"/>
    <x v="1"/>
  </r>
  <r>
    <x v="3"/>
    <x v="47"/>
    <x v="7"/>
    <d v="2024-07-10T00:00:00"/>
    <d v="2024-08-20T00:00:00"/>
    <x v="393"/>
    <x v="6"/>
    <x v="3"/>
    <x v="0"/>
    <n v="-112.56"/>
    <x v="14"/>
    <x v="14"/>
    <s v="REF: COMPRAS ML   - 21066339000160/36369996000154/68282888000136/50253526000151/64555337000148"/>
    <x v="0"/>
    <x v="0"/>
    <x v="4"/>
    <x v="4"/>
    <x v="2"/>
  </r>
  <r>
    <x v="3"/>
    <x v="47"/>
    <x v="7"/>
    <d v="2024-07-26T00:00:00"/>
    <d v="2024-08-20T00:00:00"/>
    <x v="394"/>
    <x v="6"/>
    <x v="3"/>
    <x v="0"/>
    <n v="-81.010000000000005"/>
    <x v="6"/>
    <x v="6"/>
    <s v="REF: COMPRAS MERCADO LIVRE - 31541919000116"/>
    <x v="0"/>
    <x v="0"/>
    <x v="0"/>
    <x v="0"/>
    <x v="2"/>
  </r>
  <r>
    <x v="3"/>
    <x v="47"/>
    <x v="8"/>
    <d v="2024-08-08T00:00:00"/>
    <d v="2024-09-15T00:00:00"/>
    <x v="395"/>
    <x v="6"/>
    <x v="3"/>
    <x v="0"/>
    <n v="-749"/>
    <x v="15"/>
    <x v="15"/>
    <s v="REF 03007331001032"/>
    <x v="0"/>
    <x v="0"/>
    <x v="0"/>
    <x v="0"/>
    <x v="2"/>
  </r>
  <r>
    <x v="3"/>
    <x v="47"/>
    <x v="8"/>
    <d v="2024-08-08T00:00:00"/>
    <d v="2024-09-15T00:00:00"/>
    <x v="396"/>
    <x v="6"/>
    <x v="3"/>
    <x v="0"/>
    <n v="-424.71"/>
    <x v="13"/>
    <x v="13"/>
    <s v="REF MERCADO LIVRE - 43855778000195/47623596000140/04617659000142"/>
    <x v="0"/>
    <x v="0"/>
    <x v="3"/>
    <x v="3"/>
    <x v="2"/>
  </r>
  <r>
    <x v="3"/>
    <x v="47"/>
    <x v="8"/>
    <d v="2024-08-09T00:00:00"/>
    <d v="2024-09-15T00:00:00"/>
    <x v="397"/>
    <x v="6"/>
    <x v="3"/>
    <x v="0"/>
    <n v="-200.56"/>
    <x v="15"/>
    <x v="15"/>
    <s v="REF 52151061000153-19469500000103/22122004000185"/>
    <x v="0"/>
    <x v="0"/>
    <x v="0"/>
    <x v="0"/>
    <x v="2"/>
  </r>
  <r>
    <x v="3"/>
    <x v="47"/>
    <x v="8"/>
    <d v="2024-08-15T00:00:00"/>
    <d v="2024-09-15T00:00:00"/>
    <x v="398"/>
    <x v="7"/>
    <x v="3"/>
    <x v="0"/>
    <n v="-1159.9000000000001"/>
    <x v="15"/>
    <x v="15"/>
    <s v="REF: REPOSIÃ‡ÃƒO DE ESTOQUE - mercado livre 11271001000189"/>
    <x v="0"/>
    <x v="0"/>
    <x v="0"/>
    <x v="0"/>
    <x v="2"/>
  </r>
  <r>
    <x v="3"/>
    <x v="47"/>
    <x v="8"/>
    <d v="2024-08-15T00:00:00"/>
    <d v="2024-10-15T00:00:00"/>
    <x v="398"/>
    <x v="8"/>
    <x v="3"/>
    <x v="0"/>
    <n v="-1159.9000000000001"/>
    <x v="15"/>
    <x v="15"/>
    <s v="REF: REPOSIÃ‡ÃƒO DE ESTOQUE - mercado livre 11271001000189"/>
    <x v="0"/>
    <x v="0"/>
    <x v="0"/>
    <x v="0"/>
    <x v="2"/>
  </r>
  <r>
    <x v="3"/>
    <x v="47"/>
    <x v="8"/>
    <d v="2024-08-15T00:00:00"/>
    <d v="2024-11-15T00:00:00"/>
    <x v="398"/>
    <x v="9"/>
    <x v="3"/>
    <x v="0"/>
    <n v="-1159.9000000000001"/>
    <x v="15"/>
    <x v="15"/>
    <s v="REF: REPOSIÃ‡ÃƒO DE ESTOQUE - mercado livre 11271001000189"/>
    <x v="0"/>
    <x v="0"/>
    <x v="0"/>
    <x v="0"/>
    <x v="2"/>
  </r>
  <r>
    <x v="3"/>
    <x v="47"/>
    <x v="8"/>
    <d v="2024-08-15T00:00:00"/>
    <d v="2024-12-15T00:00:00"/>
    <x v="398"/>
    <x v="10"/>
    <x v="3"/>
    <x v="0"/>
    <n v="-1159.9000000000001"/>
    <x v="15"/>
    <x v="15"/>
    <s v="REF: REPOSIÃ‡ÃƒO DE ESTOQUE - mercado livre 11271001000189"/>
    <x v="0"/>
    <x v="0"/>
    <x v="0"/>
    <x v="0"/>
    <x v="2"/>
  </r>
  <r>
    <x v="3"/>
    <x v="47"/>
    <x v="8"/>
    <d v="2024-08-15T00:00:00"/>
    <d v="2025-01-15T00:00:00"/>
    <x v="398"/>
    <x v="11"/>
    <x v="3"/>
    <x v="0"/>
    <n v="-1159.9000000000001"/>
    <x v="15"/>
    <x v="15"/>
    <s v="REF: REPOSIÃ‡ÃƒO DE ESTOQUE - mercado livre 11271001000189"/>
    <x v="0"/>
    <x v="0"/>
    <x v="0"/>
    <x v="0"/>
    <x v="2"/>
  </r>
  <r>
    <x v="3"/>
    <x v="47"/>
    <x v="8"/>
    <d v="2024-08-15T00:00:00"/>
    <d v="2025-02-15T00:00:00"/>
    <x v="398"/>
    <x v="12"/>
    <x v="3"/>
    <x v="2"/>
    <n v="-1159.9000000000001"/>
    <x v="15"/>
    <x v="15"/>
    <s v="REF: REPOSIÃ‡ÃƒO DE ESTOQUE - mercado livre 11271001000189"/>
    <x v="0"/>
    <x v="0"/>
    <x v="0"/>
    <x v="0"/>
    <x v="2"/>
  </r>
  <r>
    <x v="3"/>
    <x v="47"/>
    <x v="8"/>
    <d v="2024-08-15T00:00:00"/>
    <d v="2025-03-15T00:00:00"/>
    <x v="398"/>
    <x v="13"/>
    <x v="3"/>
    <x v="1"/>
    <n v="-1159.9000000000001"/>
    <x v="15"/>
    <x v="15"/>
    <s v="REF: REPOSIÃ‡ÃƒO DE ESTOQUE - mercado livre 11271001000189"/>
    <x v="0"/>
    <x v="0"/>
    <x v="0"/>
    <x v="0"/>
    <x v="2"/>
  </r>
  <r>
    <x v="3"/>
    <x v="47"/>
    <x v="8"/>
    <d v="2024-08-15T00:00:00"/>
    <d v="2025-04-15T00:00:00"/>
    <x v="398"/>
    <x v="14"/>
    <x v="3"/>
    <x v="1"/>
    <n v="-1159.9000000000001"/>
    <x v="15"/>
    <x v="15"/>
    <s v="REF: REPOSIÃ‡ÃƒO DE ESTOQUE - mercado livre 11271001000189"/>
    <x v="0"/>
    <x v="0"/>
    <x v="0"/>
    <x v="0"/>
    <x v="2"/>
  </r>
  <r>
    <x v="3"/>
    <x v="47"/>
    <x v="8"/>
    <d v="2024-08-15T00:00:00"/>
    <d v="2025-05-15T00:00:00"/>
    <x v="398"/>
    <x v="15"/>
    <x v="3"/>
    <x v="1"/>
    <n v="-1159.9000000000001"/>
    <x v="15"/>
    <x v="15"/>
    <s v="REF: REPOSIÃ‡ÃƒO DE ESTOQUE - mercado livre 11271001000189"/>
    <x v="0"/>
    <x v="0"/>
    <x v="0"/>
    <x v="0"/>
    <x v="2"/>
  </r>
  <r>
    <x v="3"/>
    <x v="47"/>
    <x v="8"/>
    <d v="2024-08-21T00:00:00"/>
    <d v="2024-09-15T00:00:00"/>
    <x v="399"/>
    <x v="16"/>
    <x v="3"/>
    <x v="0"/>
    <n v="-407.04"/>
    <x v="14"/>
    <x v="14"/>
    <s v="REF: REPOSIÃ‡ÃƒO DE ESTOQUE - mercado livre 10929707000130/4562516000164"/>
    <x v="0"/>
    <x v="0"/>
    <x v="4"/>
    <x v="4"/>
    <x v="2"/>
  </r>
  <r>
    <x v="3"/>
    <x v="47"/>
    <x v="8"/>
    <d v="2024-08-21T00:00:00"/>
    <d v="2024-09-15T00:00:00"/>
    <x v="399"/>
    <x v="17"/>
    <x v="3"/>
    <x v="0"/>
    <n v="-51.89"/>
    <x v="14"/>
    <x v="14"/>
    <s v="REF: REPOSIÃ‡ÃƒO DE ESTOQUE - mercado livre 10929707000130/4562516000164"/>
    <x v="0"/>
    <x v="0"/>
    <x v="4"/>
    <x v="4"/>
    <x v="2"/>
  </r>
  <r>
    <x v="3"/>
    <x v="47"/>
    <x v="8"/>
    <d v="2024-08-28T00:00:00"/>
    <d v="2024-09-15T00:00:00"/>
    <x v="400"/>
    <x v="6"/>
    <x v="3"/>
    <x v="0"/>
    <n v="-429.9"/>
    <x v="7"/>
    <x v="7"/>
    <s v="REF: REPOSIÃ‡ÃƒO DE ESTOQUE - mercado livre 24202471000140"/>
    <x v="0"/>
    <x v="0"/>
    <x v="0"/>
    <x v="0"/>
    <x v="2"/>
  </r>
  <r>
    <x v="3"/>
    <x v="47"/>
    <x v="8"/>
    <d v="2024-09-03T00:00:00"/>
    <d v="2024-09-15T00:00:00"/>
    <x v="401"/>
    <x v="16"/>
    <x v="3"/>
    <x v="0"/>
    <n v="-142.37"/>
    <x v="6"/>
    <x v="6"/>
    <s v="REF: REPOSIÃ‡ÃƒO DE ESTOQUE - mercado livre 55149010000185-03007331001032"/>
    <x v="0"/>
    <x v="0"/>
    <x v="0"/>
    <x v="0"/>
    <x v="2"/>
  </r>
  <r>
    <x v="3"/>
    <x v="47"/>
    <x v="8"/>
    <d v="2024-09-03T00:00:00"/>
    <d v="2024-09-15T00:00:00"/>
    <x v="401"/>
    <x v="17"/>
    <x v="3"/>
    <x v="0"/>
    <n v="-81.22"/>
    <x v="6"/>
    <x v="6"/>
    <s v="REF: REPOSIÃ‡ÃƒO DE ESTOQUE - mercado livre 55149010000185-03007331001032"/>
    <x v="0"/>
    <x v="0"/>
    <x v="0"/>
    <x v="0"/>
    <x v="2"/>
  </r>
  <r>
    <x v="3"/>
    <x v="47"/>
    <x v="8"/>
    <d v="2024-09-06T00:00:00"/>
    <d v="2024-09-15T00:00:00"/>
    <x v="402"/>
    <x v="6"/>
    <x v="3"/>
    <x v="0"/>
    <n v="-149.15"/>
    <x v="6"/>
    <x v="6"/>
    <s v="REF: REPOSIÃ‡ÃƒO DE ESTOQUE - mercado livre 51413733000199-55149010000185"/>
    <x v="0"/>
    <x v="0"/>
    <x v="0"/>
    <x v="0"/>
    <x v="2"/>
  </r>
  <r>
    <x v="3"/>
    <x v="47"/>
    <x v="9"/>
    <d v="2024-09-18T00:00:00"/>
    <d v="2024-10-15T00:00:00"/>
    <x v="403"/>
    <x v="16"/>
    <x v="3"/>
    <x v="0"/>
    <n v="-365.41"/>
    <x v="6"/>
    <x v="6"/>
    <s v="REF: REPOSIÃ‡ÃƒO DE ESTOQUE - mercado livre 44890452000161-21.276.576/0001-56"/>
    <x v="0"/>
    <x v="0"/>
    <x v="0"/>
    <x v="0"/>
    <x v="2"/>
  </r>
  <r>
    <x v="3"/>
    <x v="47"/>
    <x v="9"/>
    <d v="2024-09-18T00:00:00"/>
    <d v="2024-10-15T00:00:00"/>
    <x v="403"/>
    <x v="17"/>
    <x v="3"/>
    <x v="0"/>
    <n v="-209"/>
    <x v="6"/>
    <x v="6"/>
    <s v="REF: REPOSIÃ‡ÃƒO DE ESTOQUE - mercado livre 44890452000161-21.276.576/0001-56"/>
    <x v="0"/>
    <x v="0"/>
    <x v="0"/>
    <x v="0"/>
    <x v="2"/>
  </r>
  <r>
    <x v="3"/>
    <x v="47"/>
    <x v="9"/>
    <d v="2024-09-27T00:00:00"/>
    <d v="2024-10-15T00:00:00"/>
    <x v="404"/>
    <x v="6"/>
    <x v="3"/>
    <x v="0"/>
    <n v="-1157.8599999999999"/>
    <x v="14"/>
    <x v="14"/>
    <s v="REF: MERCADO LIVRE - 34591745000194"/>
    <x v="0"/>
    <x v="0"/>
    <x v="4"/>
    <x v="4"/>
    <x v="2"/>
  </r>
  <r>
    <x v="3"/>
    <x v="47"/>
    <x v="9"/>
    <d v="2024-10-03T00:00:00"/>
    <d v="2024-10-15T00:00:00"/>
    <x v="405"/>
    <x v="6"/>
    <x v="3"/>
    <x v="0"/>
    <n v="-88.46"/>
    <x v="14"/>
    <x v="14"/>
    <s v="REF: MERCADO LIVRE - 19511695000102"/>
    <x v="0"/>
    <x v="0"/>
    <x v="4"/>
    <x v="4"/>
    <x v="2"/>
  </r>
  <r>
    <x v="3"/>
    <x v="47"/>
    <x v="10"/>
    <d v="2024-10-18T00:00:00"/>
    <d v="2024-11-15T00:00:00"/>
    <x v="406"/>
    <x v="16"/>
    <x v="3"/>
    <x v="0"/>
    <n v="-818.78"/>
    <x v="6"/>
    <x v="6"/>
    <s v="REF: MERCADO LIVRE -  43577064000162/47012641000120/10279196000189/32526864000138"/>
    <x v="0"/>
    <x v="0"/>
    <x v="0"/>
    <x v="0"/>
    <x v="3"/>
  </r>
  <r>
    <x v="3"/>
    <x v="47"/>
    <x v="10"/>
    <d v="2024-10-18T00:00:00"/>
    <d v="2024-11-15T00:00:00"/>
    <x v="406"/>
    <x v="17"/>
    <x v="3"/>
    <x v="0"/>
    <n v="-45.96"/>
    <x v="6"/>
    <x v="6"/>
    <s v="REF: MERCADO LIVRE -  43577064000162/47012641000120/10279196000189/32526864000138"/>
    <x v="0"/>
    <x v="0"/>
    <x v="0"/>
    <x v="0"/>
    <x v="3"/>
  </r>
  <r>
    <x v="3"/>
    <x v="47"/>
    <x v="10"/>
    <d v="2024-10-22T00:00:00"/>
    <d v="2024-11-15T00:00:00"/>
    <x v="407"/>
    <x v="16"/>
    <x v="3"/>
    <x v="0"/>
    <n v="-712"/>
    <x v="15"/>
    <x v="15"/>
    <s v="REF: COMPRA MICROONDAS  - 03007331001032"/>
    <x v="0"/>
    <x v="0"/>
    <x v="0"/>
    <x v="0"/>
    <x v="3"/>
  </r>
  <r>
    <x v="3"/>
    <x v="47"/>
    <x v="10"/>
    <d v="2024-10-22T00:00:00"/>
    <d v="2024-12-15T00:00:00"/>
    <x v="407"/>
    <x v="17"/>
    <x v="3"/>
    <x v="0"/>
    <n v="-712"/>
    <x v="15"/>
    <x v="15"/>
    <s v="REF: COMPRA MICROONDAS  - 03007331001032"/>
    <x v="0"/>
    <x v="0"/>
    <x v="0"/>
    <x v="0"/>
    <x v="3"/>
  </r>
  <r>
    <x v="3"/>
    <x v="47"/>
    <x v="10"/>
    <d v="2024-10-26T00:00:00"/>
    <d v="2024-11-15T00:00:00"/>
    <x v="408"/>
    <x v="6"/>
    <x v="3"/>
    <x v="0"/>
    <n v="-170.12"/>
    <x v="13"/>
    <x v="13"/>
    <s v="REF: COMPRA MICROONDAS  - 04703750000180"/>
    <x v="0"/>
    <x v="0"/>
    <x v="3"/>
    <x v="3"/>
    <x v="3"/>
  </r>
  <r>
    <x v="3"/>
    <x v="47"/>
    <x v="12"/>
    <d v="2024-12-11T00:00:00"/>
    <d v="2025-01-15T00:00:00"/>
    <x v="409"/>
    <x v="16"/>
    <x v="3"/>
    <x v="0"/>
    <n v="-130"/>
    <x v="6"/>
    <x v="6"/>
    <s v="REF: MERCADO LIVRE - 07358285000186/36644843000178/51904411000142/39786381000111"/>
    <x v="0"/>
    <x v="0"/>
    <x v="0"/>
    <x v="0"/>
    <x v="3"/>
  </r>
  <r>
    <x v="3"/>
    <x v="47"/>
    <x v="12"/>
    <d v="2024-12-11T00:00:00"/>
    <d v="2025-02-15T00:00:00"/>
    <x v="409"/>
    <x v="17"/>
    <x v="3"/>
    <x v="2"/>
    <n v="-130"/>
    <x v="6"/>
    <x v="6"/>
    <s v="REF: MERCADO LIVRE - 07358285000186/36644843000178/51904411000142/39786381000111"/>
    <x v="0"/>
    <x v="0"/>
    <x v="0"/>
    <x v="0"/>
    <x v="3"/>
  </r>
  <r>
    <x v="3"/>
    <x v="47"/>
    <x v="12"/>
    <d v="2024-12-17T00:00:00"/>
    <d v="2025-01-15T00:00:00"/>
    <x v="410"/>
    <x v="6"/>
    <x v="3"/>
    <x v="0"/>
    <n v="0"/>
    <x v="6"/>
    <x v="6"/>
    <s v="REF: MERCADO LIVRE - 35847972000109"/>
    <x v="0"/>
    <x v="0"/>
    <x v="0"/>
    <x v="0"/>
    <x v="3"/>
  </r>
  <r>
    <x v="3"/>
    <x v="47"/>
    <x v="12"/>
    <d v="2024-12-20T00:00:00"/>
    <d v="2025-01-15T00:00:00"/>
    <x v="411"/>
    <x v="6"/>
    <x v="3"/>
    <x v="0"/>
    <n v="0"/>
    <x v="6"/>
    <x v="6"/>
    <s v="REF: MERCADO LIVRE - 09414052000189"/>
    <x v="0"/>
    <x v="0"/>
    <x v="0"/>
    <x v="0"/>
    <x v="3"/>
  </r>
  <r>
    <x v="3"/>
    <x v="47"/>
    <x v="12"/>
    <d v="2025-01-03T00:00:00"/>
    <d v="2025-01-15T00:00:00"/>
    <x v="412"/>
    <x v="6"/>
    <x v="3"/>
    <x v="0"/>
    <n v="-3530.05"/>
    <x v="15"/>
    <x v="15"/>
    <s v="REF: MERCADO LIVRE - 25.044.196/0001-47/42.238.689/0001-37 - NF REFERENTE A CAFETEIRA N CHEGOU "/>
    <x v="0"/>
    <x v="0"/>
    <x v="0"/>
    <x v="0"/>
    <x v="3"/>
  </r>
  <r>
    <x v="3"/>
    <x v="47"/>
    <x v="12"/>
    <d v="2025-01-03T00:00:00"/>
    <d v="2025-01-15T00:00:00"/>
    <x v="412"/>
    <x v="6"/>
    <x v="3"/>
    <x v="0"/>
    <n v="-863.99"/>
    <x v="6"/>
    <x v="6"/>
    <s v="REF: MERCADO LIVRE - 25.044.196/0001-47/42.238.689/0001-37 - NF REFERENTE A CAFETEIRA N CHEGOU "/>
    <x v="0"/>
    <x v="0"/>
    <x v="0"/>
    <x v="0"/>
    <x v="3"/>
  </r>
  <r>
    <x v="3"/>
    <x v="47"/>
    <x v="2"/>
    <d v="2025-01-15T00:00:00"/>
    <d v="2025-02-15T00:00:00"/>
    <x v="413"/>
    <x v="6"/>
    <x v="3"/>
    <x v="2"/>
    <n v="-184.99"/>
    <x v="14"/>
    <x v="14"/>
    <s v="MERCADO LIVRE -  55946832000197"/>
    <x v="0"/>
    <x v="0"/>
    <x v="4"/>
    <x v="4"/>
    <x v="0"/>
  </r>
  <r>
    <x v="3"/>
    <x v="48"/>
    <x v="8"/>
    <d v="2024-08-15T00:00:00"/>
    <d v="2024-09-15T00:00:00"/>
    <x v="414"/>
    <x v="1"/>
    <x v="3"/>
    <x v="0"/>
    <n v="-2769.6"/>
    <x v="19"/>
    <x v="19"/>
    <s v="COMPRA CARTAO CLARA MAQUINA LAVAGEM SIDNEY"/>
    <x v="0"/>
    <x v="0"/>
    <x v="4"/>
    <x v="4"/>
    <x v="2"/>
  </r>
  <r>
    <x v="3"/>
    <x v="48"/>
    <x v="8"/>
    <d v="2024-08-15T00:00:00"/>
    <d v="2024-10-15T00:00:00"/>
    <x v="414"/>
    <x v="2"/>
    <x v="3"/>
    <x v="0"/>
    <n v="-2769.6"/>
    <x v="19"/>
    <x v="19"/>
    <s v="COMPRA CARTAO CLARA MAQUINA LAVAGEM SIDNEY"/>
    <x v="0"/>
    <x v="0"/>
    <x v="4"/>
    <x v="4"/>
    <x v="2"/>
  </r>
  <r>
    <x v="3"/>
    <x v="48"/>
    <x v="8"/>
    <d v="2024-08-15T00:00:00"/>
    <d v="2024-11-15T00:00:00"/>
    <x v="414"/>
    <x v="3"/>
    <x v="3"/>
    <x v="0"/>
    <n v="-2769.6"/>
    <x v="19"/>
    <x v="19"/>
    <s v="COMPRA CARTAO CLARA MAQUINA LAVAGEM SIDNEY"/>
    <x v="0"/>
    <x v="0"/>
    <x v="4"/>
    <x v="4"/>
    <x v="2"/>
  </r>
  <r>
    <x v="3"/>
    <x v="48"/>
    <x v="8"/>
    <d v="2024-08-15T00:00:00"/>
    <d v="2024-12-15T00:00:00"/>
    <x v="414"/>
    <x v="4"/>
    <x v="3"/>
    <x v="0"/>
    <n v="-2769.6"/>
    <x v="19"/>
    <x v="19"/>
    <s v="COMPRA CARTAO CLARA MAQUINA LAVAGEM SIDNEY"/>
    <x v="0"/>
    <x v="0"/>
    <x v="4"/>
    <x v="4"/>
    <x v="2"/>
  </r>
  <r>
    <x v="3"/>
    <x v="48"/>
    <x v="8"/>
    <d v="2024-08-15T00:00:00"/>
    <d v="2025-01-15T00:00:00"/>
    <x v="414"/>
    <x v="5"/>
    <x v="3"/>
    <x v="0"/>
    <n v="-2769.6"/>
    <x v="19"/>
    <x v="19"/>
    <s v="COMPRA CARTAO CLARA MAQUINA LAVAGEM SIDNEY"/>
    <x v="0"/>
    <x v="0"/>
    <x v="4"/>
    <x v="4"/>
    <x v="2"/>
  </r>
  <r>
    <x v="3"/>
    <x v="49"/>
    <x v="1"/>
    <d v="2024-02-08T00:00:00"/>
    <d v="2024-02-20T00:00:00"/>
    <x v="415"/>
    <x v="6"/>
    <x v="3"/>
    <x v="0"/>
    <n v="-88"/>
    <x v="8"/>
    <x v="8"/>
    <s v="REF. VENDA GLP ACONDICIONADO "/>
    <x v="0"/>
    <x v="0"/>
    <x v="2"/>
    <x v="2"/>
    <x v="0"/>
  </r>
  <r>
    <x v="3"/>
    <x v="49"/>
    <x v="1"/>
    <d v="2024-02-08T00:00:00"/>
    <d v="2024-03-20T00:00:00"/>
    <x v="416"/>
    <x v="6"/>
    <x v="4"/>
    <x v="0"/>
    <n v="-88"/>
    <x v="8"/>
    <x v="8"/>
    <s v="REF. VENDA GLP ACONDICIONADO "/>
    <x v="0"/>
    <x v="0"/>
    <x v="2"/>
    <x v="2"/>
    <x v="0"/>
  </r>
  <r>
    <x v="3"/>
    <x v="49"/>
    <x v="3"/>
    <d v="2024-03-15T00:00:00"/>
    <d v="2024-04-20T00:00:00"/>
    <x v="417"/>
    <x v="6"/>
    <x v="3"/>
    <x v="0"/>
    <n v="-176"/>
    <x v="8"/>
    <x v="8"/>
    <s v="REF. VENDA GLP ACONDICIONADO - MIGUEZ COMERCIO - 30339016000194"/>
    <x v="0"/>
    <x v="0"/>
    <x v="2"/>
    <x v="2"/>
    <x v="0"/>
  </r>
  <r>
    <x v="3"/>
    <x v="49"/>
    <x v="7"/>
    <d v="2024-06-17T00:00:00"/>
    <d v="2024-07-20T00:00:00"/>
    <x v="418"/>
    <x v="6"/>
    <x v="3"/>
    <x v="0"/>
    <n v="-350"/>
    <x v="8"/>
    <x v="8"/>
    <s v="REF. VENDA GLP ACONDICIONADO MIGUEZ COMERCIO - 30339016000194 - CARTAO EKO"/>
    <x v="0"/>
    <x v="0"/>
    <x v="2"/>
    <x v="2"/>
    <x v="2"/>
  </r>
  <r>
    <x v="3"/>
    <x v="50"/>
    <x v="2"/>
    <d v="2025-01-13T00:00:00"/>
    <d v="2025-01-13T00:00:00"/>
    <x v="419"/>
    <x v="6"/>
    <x v="8"/>
    <x v="0"/>
    <n v="-1840"/>
    <x v="6"/>
    <x v="6"/>
    <s v="NSP "/>
    <x v="0"/>
    <x v="0"/>
    <x v="0"/>
    <x v="0"/>
    <x v="0"/>
  </r>
  <r>
    <x v="3"/>
    <x v="51"/>
    <x v="5"/>
    <d v="2024-05-10T00:00:00"/>
    <d v="2024-05-14T00:00:00"/>
    <x v="420"/>
    <x v="6"/>
    <x v="7"/>
    <x v="0"/>
    <n v="-2690"/>
    <x v="6"/>
    <x v="6"/>
    <s v="REF. A RECARGA DE EXTINTORES"/>
    <x v="0"/>
    <x v="0"/>
    <x v="0"/>
    <x v="0"/>
    <x v="1"/>
  </r>
  <r>
    <x v="3"/>
    <x v="51"/>
    <x v="2"/>
    <d v="2025-01-28T00:00:00"/>
    <d v="2025-02-05T00:00:00"/>
    <x v="421"/>
    <x v="6"/>
    <x v="7"/>
    <x v="0"/>
    <n v="-1810"/>
    <x v="6"/>
    <x v="6"/>
    <s v="REF. A RECARGA DE EXTINTORES"/>
    <x v="0"/>
    <x v="0"/>
    <x v="0"/>
    <x v="0"/>
    <x v="0"/>
  </r>
  <r>
    <x v="3"/>
    <x v="52"/>
    <x v="5"/>
    <d v="2024-05-24T00:00:00"/>
    <d v="2024-06-21T00:00:00"/>
    <x v="422"/>
    <x v="26"/>
    <x v="3"/>
    <x v="0"/>
    <n v="-648.57000000000005"/>
    <x v="6"/>
    <x v="6"/>
    <s v="REF. TUDO DE COBRE, PVC "/>
    <x v="0"/>
    <x v="0"/>
    <x v="0"/>
    <x v="0"/>
    <x v="1"/>
  </r>
  <r>
    <x v="3"/>
    <x v="52"/>
    <x v="5"/>
    <d v="2024-05-24T00:00:00"/>
    <d v="2024-07-19T00:00:00"/>
    <x v="422"/>
    <x v="27"/>
    <x v="3"/>
    <x v="0"/>
    <n v="-648.57000000000005"/>
    <x v="6"/>
    <x v="6"/>
    <s v="REF. TUDO DE COBRE, PVC "/>
    <x v="0"/>
    <x v="0"/>
    <x v="0"/>
    <x v="0"/>
    <x v="1"/>
  </r>
  <r>
    <x v="3"/>
    <x v="52"/>
    <x v="5"/>
    <d v="2024-05-24T00:00:00"/>
    <d v="2024-08-16T00:00:00"/>
    <x v="422"/>
    <x v="28"/>
    <x v="3"/>
    <x v="0"/>
    <n v="-648.54999999999995"/>
    <x v="6"/>
    <x v="6"/>
    <s v="REF. TUDO DE COBRE, PVC "/>
    <x v="0"/>
    <x v="0"/>
    <x v="0"/>
    <x v="0"/>
    <x v="1"/>
  </r>
  <r>
    <x v="3"/>
    <x v="52"/>
    <x v="8"/>
    <d v="2024-05-24T00:00:00"/>
    <d v="2024-08-16T00:00:00"/>
    <x v="423"/>
    <x v="6"/>
    <x v="3"/>
    <x v="0"/>
    <n v="-0.01"/>
    <x v="12"/>
    <x v="12"/>
    <s v="Acerto"/>
    <x v="0"/>
    <x v="0"/>
    <x v="0"/>
    <x v="0"/>
    <x v="2"/>
  </r>
  <r>
    <x v="3"/>
    <x v="53"/>
    <x v="9"/>
    <d v="2024-09-09T00:00:00"/>
    <d v="2024-10-06T00:00:00"/>
    <x v="424"/>
    <x v="6"/>
    <x v="7"/>
    <x v="0"/>
    <n v="-400"/>
    <x v="15"/>
    <x v="15"/>
    <s v="REF.  SERVIÃ‡O DE CADEIRAS "/>
    <x v="0"/>
    <x v="0"/>
    <x v="0"/>
    <x v="0"/>
    <x v="2"/>
  </r>
  <r>
    <x v="3"/>
    <x v="53"/>
    <x v="13"/>
    <d v="2025-02-03T00:00:00"/>
    <d v="2025-02-15T00:00:00"/>
    <x v="425"/>
    <x v="34"/>
    <x v="3"/>
    <x v="2"/>
    <n v="-1327.08"/>
    <x v="15"/>
    <x v="15"/>
    <s v="REF.  A COMPRA DE CADEIRAS NOVAS PARA O ESCRITORIO"/>
    <x v="0"/>
    <x v="0"/>
    <x v="0"/>
    <x v="0"/>
    <x v="0"/>
  </r>
  <r>
    <x v="3"/>
    <x v="53"/>
    <x v="14"/>
    <d v="2025-02-03T00:00:00"/>
    <d v="2025-02-15T00:00:00"/>
    <x v="425"/>
    <x v="35"/>
    <x v="3"/>
    <x v="2"/>
    <n v="-1327.08"/>
    <x v="15"/>
    <x v="15"/>
    <s v="REF.  A COMPRA DE CADEIRAS NOVAS PARA O ESCRITORIO"/>
    <x v="0"/>
    <x v="0"/>
    <x v="0"/>
    <x v="0"/>
    <x v="0"/>
  </r>
  <r>
    <x v="3"/>
    <x v="53"/>
    <x v="15"/>
    <d v="2025-02-03T00:00:00"/>
    <d v="2025-04-15T00:00:00"/>
    <x v="425"/>
    <x v="36"/>
    <x v="3"/>
    <x v="1"/>
    <n v="-1327.08"/>
    <x v="15"/>
    <x v="15"/>
    <s v="REF.  A COMPRA DE CADEIRAS NOVAS PARA O ESCRITORIO"/>
    <x v="0"/>
    <x v="0"/>
    <x v="0"/>
    <x v="0"/>
    <x v="1"/>
  </r>
  <r>
    <x v="3"/>
    <x v="53"/>
    <x v="16"/>
    <d v="2025-02-03T00:00:00"/>
    <d v="2025-05-15T00:00:00"/>
    <x v="425"/>
    <x v="37"/>
    <x v="3"/>
    <x v="1"/>
    <n v="-1327.08"/>
    <x v="15"/>
    <x v="15"/>
    <s v="REF.  A COMPRA DE CADEIRAS NOVAS PARA O ESCRITORIO"/>
    <x v="0"/>
    <x v="0"/>
    <x v="0"/>
    <x v="0"/>
    <x v="1"/>
  </r>
  <r>
    <x v="3"/>
    <x v="53"/>
    <x v="17"/>
    <d v="2025-02-03T00:00:00"/>
    <d v="2025-06-15T00:00:00"/>
    <x v="425"/>
    <x v="38"/>
    <x v="3"/>
    <x v="1"/>
    <n v="-1327.08"/>
    <x v="15"/>
    <x v="15"/>
    <s v="REF.  A COMPRA DE CADEIRAS NOVAS PARA O ESCRITORIO"/>
    <x v="0"/>
    <x v="0"/>
    <x v="0"/>
    <x v="0"/>
    <x v="1"/>
  </r>
  <r>
    <x v="3"/>
    <x v="53"/>
    <x v="18"/>
    <d v="2025-02-03T00:00:00"/>
    <d v="2025-07-15T00:00:00"/>
    <x v="425"/>
    <x v="39"/>
    <x v="3"/>
    <x v="1"/>
    <n v="-1327.08"/>
    <x v="15"/>
    <x v="15"/>
    <s v="REF.  A COMPRA DE CADEIRAS NOVAS PARA O ESCRITORIO"/>
    <x v="0"/>
    <x v="0"/>
    <x v="0"/>
    <x v="0"/>
    <x v="2"/>
  </r>
  <r>
    <x v="3"/>
    <x v="53"/>
    <x v="19"/>
    <d v="2025-02-03T00:00:00"/>
    <d v="2025-08-15T00:00:00"/>
    <x v="425"/>
    <x v="40"/>
    <x v="3"/>
    <x v="1"/>
    <n v="-1327.08"/>
    <x v="15"/>
    <x v="15"/>
    <s v="REF.  A COMPRA DE CADEIRAS NOVAS PARA O ESCRITORIO"/>
    <x v="0"/>
    <x v="0"/>
    <x v="0"/>
    <x v="0"/>
    <x v="2"/>
  </r>
  <r>
    <x v="3"/>
    <x v="53"/>
    <x v="20"/>
    <d v="2025-02-03T00:00:00"/>
    <d v="2025-09-15T00:00:00"/>
    <x v="425"/>
    <x v="41"/>
    <x v="3"/>
    <x v="1"/>
    <n v="-1327.08"/>
    <x v="15"/>
    <x v="15"/>
    <s v="REF.  A COMPRA DE CADEIRAS NOVAS PARA O ESCRITORIO"/>
    <x v="0"/>
    <x v="0"/>
    <x v="0"/>
    <x v="0"/>
    <x v="2"/>
  </r>
  <r>
    <x v="3"/>
    <x v="53"/>
    <x v="21"/>
    <d v="2025-02-03T00:00:00"/>
    <d v="2025-10-15T00:00:00"/>
    <x v="425"/>
    <x v="42"/>
    <x v="3"/>
    <x v="1"/>
    <n v="-1327.08"/>
    <x v="15"/>
    <x v="15"/>
    <s v="REF.  A COMPRA DE CADEIRAS NOVAS PARA O ESCRITORIO"/>
    <x v="0"/>
    <x v="0"/>
    <x v="0"/>
    <x v="0"/>
    <x v="3"/>
  </r>
  <r>
    <x v="3"/>
    <x v="53"/>
    <x v="22"/>
    <d v="2025-02-03T00:00:00"/>
    <d v="2025-11-15T00:00:00"/>
    <x v="425"/>
    <x v="43"/>
    <x v="3"/>
    <x v="1"/>
    <n v="-1327.08"/>
    <x v="15"/>
    <x v="15"/>
    <s v="REF.  A COMPRA DE CADEIRAS NOVAS PARA O ESCRITORIO"/>
    <x v="0"/>
    <x v="0"/>
    <x v="0"/>
    <x v="0"/>
    <x v="3"/>
  </r>
  <r>
    <x v="3"/>
    <x v="54"/>
    <x v="9"/>
    <d v="2024-09-18T00:00:00"/>
    <d v="2024-10-18T00:00:00"/>
    <x v="426"/>
    <x v="6"/>
    <x v="8"/>
    <x v="0"/>
    <n v="-3170"/>
    <x v="13"/>
    <x v="13"/>
    <s v="REF. COMPRA OCULOS DE SEGURANÃ‡A COM GRAU - MODELO DIOTREND"/>
    <x v="0"/>
    <x v="0"/>
    <x v="3"/>
    <x v="3"/>
    <x v="2"/>
  </r>
  <r>
    <x v="3"/>
    <x v="54"/>
    <x v="10"/>
    <d v="2024-10-04T00:00:00"/>
    <d v="2024-11-04T00:00:00"/>
    <x v="427"/>
    <x v="6"/>
    <x v="3"/>
    <x v="0"/>
    <n v="-995"/>
    <x v="13"/>
    <x v="13"/>
    <s v="REF. COMPRA OCULOS DE SEGURANÃ‡A COM GRAU - MODELO DIOTREND"/>
    <x v="0"/>
    <x v="0"/>
    <x v="3"/>
    <x v="3"/>
    <x v="3"/>
  </r>
  <r>
    <x v="3"/>
    <x v="55"/>
    <x v="8"/>
    <d v="2024-08-08T00:00:00"/>
    <d v="2024-08-17T00:00:00"/>
    <x v="428"/>
    <x v="6"/>
    <x v="5"/>
    <x v="0"/>
    <n v="-433.8"/>
    <x v="1"/>
    <x v="1"/>
    <s v="REF.  SEGURO CONTRA INCENDIO PREDIO LINHA AMARELA  A partir das 24h do dia: 07/08/2024 atÃ© Ã s 24h do dia: 07/08/2025"/>
    <x v="0"/>
    <x v="0"/>
    <x v="0"/>
    <x v="0"/>
    <x v="2"/>
  </r>
  <r>
    <x v="3"/>
    <x v="11"/>
    <x v="0"/>
    <d v="2024-01-04T00:00:00"/>
    <d v="2024-01-08T00:00:00"/>
    <x v="429"/>
    <x v="6"/>
    <x v="1"/>
    <x v="0"/>
    <n v="-9789.09"/>
    <x v="0"/>
    <x v="0"/>
    <s v="REF. IPTU 2023 -  JACAREPAGUA "/>
    <x v="0"/>
    <x v="0"/>
    <x v="0"/>
    <x v="0"/>
    <x v="0"/>
  </r>
  <r>
    <x v="3"/>
    <x v="11"/>
    <x v="1"/>
    <d v="2024-02-07T00:00:00"/>
    <d v="2024-02-07T00:00:00"/>
    <x v="430"/>
    <x v="6"/>
    <x v="1"/>
    <x v="0"/>
    <n v="-2862.2"/>
    <x v="0"/>
    <x v="0"/>
    <s v="REF. IPTU 2024 -  ESTRADA DOS BANDEIRANTES, 1987 - TAQUARA - COTA :01"/>
    <x v="0"/>
    <x v="0"/>
    <x v="0"/>
    <x v="0"/>
    <x v="0"/>
  </r>
  <r>
    <x v="3"/>
    <x v="11"/>
    <x v="1"/>
    <d v="2024-02-07T00:00:00"/>
    <d v="2024-02-07T00:00:00"/>
    <x v="431"/>
    <x v="6"/>
    <x v="1"/>
    <x v="0"/>
    <n v="-1621.9"/>
    <x v="0"/>
    <x v="0"/>
    <s v="REF. IPTU 2024 -  ESTRADA DOS BANDEIRANTES, 1985 - TAQUARA - COTA :01"/>
    <x v="0"/>
    <x v="0"/>
    <x v="0"/>
    <x v="0"/>
    <x v="0"/>
  </r>
  <r>
    <x v="3"/>
    <x v="11"/>
    <x v="3"/>
    <d v="2024-03-06T00:00:00"/>
    <d v="2024-03-07T00:00:00"/>
    <x v="432"/>
    <x v="35"/>
    <x v="1"/>
    <x v="0"/>
    <n v="-963.3"/>
    <x v="0"/>
    <x v="0"/>
    <s v="REF. IPTU 2024 -  GALPÃƒO DERÃ‰"/>
    <x v="0"/>
    <x v="0"/>
    <x v="0"/>
    <x v="0"/>
    <x v="0"/>
  </r>
  <r>
    <x v="3"/>
    <x v="11"/>
    <x v="4"/>
    <d v="2024-01-07T00:00:00"/>
    <d v="2024-04-05T00:00:00"/>
    <x v="433"/>
    <x v="36"/>
    <x v="1"/>
    <x v="0"/>
    <n v="-775.4"/>
    <x v="0"/>
    <x v="0"/>
    <s v="REF. IPTU 2024 -  RUA CAP CARLOS , 209 LOT 3 PAL 49070 - MARE"/>
    <x v="0"/>
    <x v="0"/>
    <x v="0"/>
    <x v="0"/>
    <x v="1"/>
  </r>
  <r>
    <x v="3"/>
    <x v="11"/>
    <x v="4"/>
    <d v="2024-01-22T00:00:00"/>
    <d v="2024-04-05T00:00:00"/>
    <x v="434"/>
    <x v="36"/>
    <x v="1"/>
    <x v="0"/>
    <n v="-5531.9"/>
    <x v="0"/>
    <x v="0"/>
    <s v="REF. IPTU 2024 -  AV GUILHERME MAXWELL, 103 - MARÃ‰"/>
    <x v="0"/>
    <x v="0"/>
    <x v="0"/>
    <x v="0"/>
    <x v="1"/>
  </r>
  <r>
    <x v="3"/>
    <x v="11"/>
    <x v="4"/>
    <d v="2024-02-08T00:00:00"/>
    <d v="2024-04-05T00:00:00"/>
    <x v="435"/>
    <x v="30"/>
    <x v="1"/>
    <x v="0"/>
    <n v="-2862.2"/>
    <x v="0"/>
    <x v="0"/>
    <s v="REF. IPTU 2024 -  ESTRADA DOS BANDEIRANTES, 1987 - TAQUARA "/>
    <x v="0"/>
    <x v="0"/>
    <x v="0"/>
    <x v="0"/>
    <x v="1"/>
  </r>
  <r>
    <x v="3"/>
    <x v="11"/>
    <x v="4"/>
    <d v="2024-02-08T00:00:00"/>
    <d v="2024-04-05T00:00:00"/>
    <x v="436"/>
    <x v="8"/>
    <x v="1"/>
    <x v="0"/>
    <n v="-1621.9"/>
    <x v="0"/>
    <x v="0"/>
    <s v="REF. IPTU 2024 -  ESTRADA DOS BANDEIRANTES, 1985 - TAQUARA "/>
    <x v="0"/>
    <x v="0"/>
    <x v="0"/>
    <x v="0"/>
    <x v="1"/>
  </r>
  <r>
    <x v="3"/>
    <x v="11"/>
    <x v="4"/>
    <d v="2024-03-06T00:00:00"/>
    <d v="2024-04-05T00:00:00"/>
    <x v="432"/>
    <x v="36"/>
    <x v="1"/>
    <x v="0"/>
    <n v="-963.3"/>
    <x v="0"/>
    <x v="0"/>
    <s v="REF. IPTU 2024 -  GALPÃƒO DERÃ‰"/>
    <x v="0"/>
    <x v="0"/>
    <x v="0"/>
    <x v="0"/>
    <x v="1"/>
  </r>
  <r>
    <x v="3"/>
    <x v="11"/>
    <x v="5"/>
    <d v="2024-01-07T00:00:00"/>
    <d v="2024-05-08T00:00:00"/>
    <x v="433"/>
    <x v="37"/>
    <x v="1"/>
    <x v="0"/>
    <n v="-775.4"/>
    <x v="0"/>
    <x v="0"/>
    <s v="REF. IPTU 2024 -  RUA CAP CARLOS , 209 LOT 3 PAL 49070 - MARE"/>
    <x v="0"/>
    <x v="0"/>
    <x v="0"/>
    <x v="0"/>
    <x v="1"/>
  </r>
  <r>
    <x v="3"/>
    <x v="11"/>
    <x v="5"/>
    <d v="2024-01-22T00:00:00"/>
    <d v="2024-05-08T00:00:00"/>
    <x v="434"/>
    <x v="37"/>
    <x v="1"/>
    <x v="0"/>
    <n v="-5531.9"/>
    <x v="0"/>
    <x v="0"/>
    <s v="REF. IPTU 2024 -  AV GUILHERME MAXWELL, 103 - MARÃ‰"/>
    <x v="0"/>
    <x v="0"/>
    <x v="0"/>
    <x v="0"/>
    <x v="1"/>
  </r>
  <r>
    <x v="3"/>
    <x v="11"/>
    <x v="5"/>
    <d v="2024-02-08T00:00:00"/>
    <d v="2024-05-08T00:00:00"/>
    <x v="435"/>
    <x v="31"/>
    <x v="1"/>
    <x v="0"/>
    <n v="-2862.2"/>
    <x v="0"/>
    <x v="0"/>
    <s v="REF. IPTU 2024 -  ESTRADA DOS BANDEIRANTES, 1987 - TAQUARA "/>
    <x v="0"/>
    <x v="0"/>
    <x v="0"/>
    <x v="0"/>
    <x v="1"/>
  </r>
  <r>
    <x v="3"/>
    <x v="11"/>
    <x v="5"/>
    <d v="2024-02-08T00:00:00"/>
    <d v="2024-05-08T00:00:00"/>
    <x v="436"/>
    <x v="9"/>
    <x v="1"/>
    <x v="0"/>
    <n v="-1621.9"/>
    <x v="0"/>
    <x v="0"/>
    <s v="REF. IPTU 2024 -  ESTRADA DOS BANDEIRANTES, 1985 - TAQUARA "/>
    <x v="0"/>
    <x v="0"/>
    <x v="0"/>
    <x v="0"/>
    <x v="1"/>
  </r>
  <r>
    <x v="3"/>
    <x v="11"/>
    <x v="5"/>
    <d v="2024-03-06T00:00:00"/>
    <d v="2024-05-08T00:00:00"/>
    <x v="432"/>
    <x v="37"/>
    <x v="1"/>
    <x v="0"/>
    <n v="-963.3"/>
    <x v="0"/>
    <x v="0"/>
    <s v="REF. IPTU 2024 -  GALPÃƒO DERÃ‰"/>
    <x v="0"/>
    <x v="0"/>
    <x v="0"/>
    <x v="0"/>
    <x v="1"/>
  </r>
  <r>
    <x v="3"/>
    <x v="11"/>
    <x v="6"/>
    <d v="2024-01-07T00:00:00"/>
    <d v="2024-06-07T00:00:00"/>
    <x v="433"/>
    <x v="38"/>
    <x v="1"/>
    <x v="0"/>
    <n v="-775.4"/>
    <x v="0"/>
    <x v="0"/>
    <s v="REF. IPTU 2024 -  RUA CAP CARLOS , 209 LOT 3 PAL 49070 - MARE"/>
    <x v="0"/>
    <x v="0"/>
    <x v="0"/>
    <x v="0"/>
    <x v="1"/>
  </r>
  <r>
    <x v="3"/>
    <x v="11"/>
    <x v="6"/>
    <d v="2024-01-22T00:00:00"/>
    <d v="2024-06-07T00:00:00"/>
    <x v="434"/>
    <x v="38"/>
    <x v="1"/>
    <x v="0"/>
    <n v="-5531.9"/>
    <x v="0"/>
    <x v="0"/>
    <s v="REF. IPTU 2024 -  AV GUILHERME MAXWELL, 103 - MARÃ‰"/>
    <x v="0"/>
    <x v="0"/>
    <x v="0"/>
    <x v="0"/>
    <x v="1"/>
  </r>
  <r>
    <x v="3"/>
    <x v="11"/>
    <x v="6"/>
    <d v="2024-02-08T00:00:00"/>
    <d v="2024-06-07T00:00:00"/>
    <x v="435"/>
    <x v="32"/>
    <x v="1"/>
    <x v="0"/>
    <n v="-2862.2"/>
    <x v="0"/>
    <x v="0"/>
    <s v="REF. IPTU 2024 -  ESTRADA DOS BANDEIRANTES, 1987 - TAQUARA "/>
    <x v="0"/>
    <x v="0"/>
    <x v="0"/>
    <x v="0"/>
    <x v="1"/>
  </r>
  <r>
    <x v="3"/>
    <x v="11"/>
    <x v="6"/>
    <d v="2024-02-08T00:00:00"/>
    <d v="2024-06-07T00:00:00"/>
    <x v="436"/>
    <x v="10"/>
    <x v="1"/>
    <x v="0"/>
    <n v="-1621.9"/>
    <x v="0"/>
    <x v="0"/>
    <s v="REF. IPTU 2024 -  ESTRADA DOS BANDEIRANTES, 1985 - TAQUARA "/>
    <x v="0"/>
    <x v="0"/>
    <x v="0"/>
    <x v="0"/>
    <x v="1"/>
  </r>
  <r>
    <x v="3"/>
    <x v="11"/>
    <x v="6"/>
    <d v="2024-03-06T00:00:00"/>
    <d v="2024-06-07T00:00:00"/>
    <x v="432"/>
    <x v="38"/>
    <x v="1"/>
    <x v="0"/>
    <n v="-963.3"/>
    <x v="0"/>
    <x v="0"/>
    <s v="REF. IPTU 2024 -  GALPÃƒO DERÃ‰"/>
    <x v="0"/>
    <x v="0"/>
    <x v="0"/>
    <x v="0"/>
    <x v="1"/>
  </r>
  <r>
    <x v="3"/>
    <x v="11"/>
    <x v="7"/>
    <d v="2024-01-07T00:00:00"/>
    <d v="2024-07-05T00:00:00"/>
    <x v="433"/>
    <x v="39"/>
    <x v="1"/>
    <x v="0"/>
    <n v="-775.4"/>
    <x v="0"/>
    <x v="0"/>
    <s v="REF. IPTU 2024 -  RUA CAP CARLOS , 209 LOT 3 PAL 49070 - MARE"/>
    <x v="0"/>
    <x v="0"/>
    <x v="0"/>
    <x v="0"/>
    <x v="2"/>
  </r>
  <r>
    <x v="3"/>
    <x v="11"/>
    <x v="7"/>
    <d v="2024-01-22T00:00:00"/>
    <d v="2024-07-05T00:00:00"/>
    <x v="434"/>
    <x v="39"/>
    <x v="1"/>
    <x v="0"/>
    <n v="-5531.9"/>
    <x v="0"/>
    <x v="0"/>
    <s v="REF. IPTU 2024 -  AV GUILHERME MAXWELL, 103 - MARÃ‰"/>
    <x v="0"/>
    <x v="0"/>
    <x v="0"/>
    <x v="0"/>
    <x v="2"/>
  </r>
  <r>
    <x v="3"/>
    <x v="11"/>
    <x v="7"/>
    <d v="2024-02-08T00:00:00"/>
    <d v="2024-07-05T00:00:00"/>
    <x v="436"/>
    <x v="11"/>
    <x v="1"/>
    <x v="0"/>
    <n v="-1621.9"/>
    <x v="0"/>
    <x v="0"/>
    <s v="REF. IPTU 2024 -  ESTRADA DOS BANDEIRANTES, 1985 - TAQUARA "/>
    <x v="0"/>
    <x v="0"/>
    <x v="0"/>
    <x v="0"/>
    <x v="2"/>
  </r>
  <r>
    <x v="3"/>
    <x v="11"/>
    <x v="7"/>
    <d v="2024-03-06T00:00:00"/>
    <d v="2024-07-05T00:00:00"/>
    <x v="432"/>
    <x v="39"/>
    <x v="1"/>
    <x v="0"/>
    <n v="-963.3"/>
    <x v="0"/>
    <x v="0"/>
    <s v="REF. IPTU 2024 -  GALPÃƒO DERÃ‰"/>
    <x v="0"/>
    <x v="0"/>
    <x v="0"/>
    <x v="0"/>
    <x v="2"/>
  </r>
  <r>
    <x v="3"/>
    <x v="11"/>
    <x v="8"/>
    <d v="2024-01-07T00:00:00"/>
    <d v="2024-08-07T00:00:00"/>
    <x v="433"/>
    <x v="40"/>
    <x v="1"/>
    <x v="0"/>
    <n v="-775.4"/>
    <x v="0"/>
    <x v="0"/>
    <s v="REF. IPTU 2024 -  RUA CAP CARLOS , 209 LOT 3 PAL 49070 - MARE"/>
    <x v="0"/>
    <x v="0"/>
    <x v="0"/>
    <x v="0"/>
    <x v="2"/>
  </r>
  <r>
    <x v="3"/>
    <x v="11"/>
    <x v="8"/>
    <d v="2024-01-22T00:00:00"/>
    <d v="2024-08-07T00:00:00"/>
    <x v="434"/>
    <x v="40"/>
    <x v="1"/>
    <x v="0"/>
    <n v="-5531.9"/>
    <x v="0"/>
    <x v="0"/>
    <s v="REF. IPTU 2024 -  AV GUILHERME MAXWELL, 103 - MARÃ‰"/>
    <x v="0"/>
    <x v="0"/>
    <x v="0"/>
    <x v="0"/>
    <x v="2"/>
  </r>
  <r>
    <x v="3"/>
    <x v="11"/>
    <x v="8"/>
    <d v="2024-02-08T00:00:00"/>
    <d v="2024-08-07T00:00:00"/>
    <x v="436"/>
    <x v="12"/>
    <x v="1"/>
    <x v="0"/>
    <n v="-1621.9"/>
    <x v="0"/>
    <x v="0"/>
    <s v="REF. IPTU 2024 -  ESTRADA DOS BANDEIRANTES, 1985 - TAQUARA "/>
    <x v="0"/>
    <x v="0"/>
    <x v="0"/>
    <x v="0"/>
    <x v="2"/>
  </r>
  <r>
    <x v="3"/>
    <x v="11"/>
    <x v="8"/>
    <d v="2024-03-06T00:00:00"/>
    <d v="2024-08-07T00:00:00"/>
    <x v="432"/>
    <x v="40"/>
    <x v="1"/>
    <x v="0"/>
    <n v="-963.3"/>
    <x v="0"/>
    <x v="0"/>
    <s v="REF. IPTU 2024 -  GALPÃƒO DERÃ‰"/>
    <x v="0"/>
    <x v="0"/>
    <x v="0"/>
    <x v="0"/>
    <x v="2"/>
  </r>
  <r>
    <x v="3"/>
    <x v="11"/>
    <x v="9"/>
    <d v="2024-01-07T00:00:00"/>
    <d v="2024-09-06T00:00:00"/>
    <x v="433"/>
    <x v="41"/>
    <x v="1"/>
    <x v="0"/>
    <n v="-775.4"/>
    <x v="0"/>
    <x v="0"/>
    <s v="REF. IPTU 2024 -  RUA CAP CARLOS , 209 LOT 3 PAL 49070 - MARE"/>
    <x v="0"/>
    <x v="0"/>
    <x v="0"/>
    <x v="0"/>
    <x v="2"/>
  </r>
  <r>
    <x v="3"/>
    <x v="11"/>
    <x v="9"/>
    <d v="2024-01-22T00:00:00"/>
    <d v="2024-09-06T00:00:00"/>
    <x v="434"/>
    <x v="41"/>
    <x v="1"/>
    <x v="0"/>
    <n v="-5531.9"/>
    <x v="0"/>
    <x v="0"/>
    <s v="REF. IPTU 2024 -  AV GUILHERME MAXWELL, 103 - MARÃ‰"/>
    <x v="0"/>
    <x v="0"/>
    <x v="0"/>
    <x v="0"/>
    <x v="2"/>
  </r>
  <r>
    <x v="3"/>
    <x v="11"/>
    <x v="9"/>
    <d v="2024-02-08T00:00:00"/>
    <d v="2024-09-06T00:00:00"/>
    <x v="436"/>
    <x v="13"/>
    <x v="1"/>
    <x v="0"/>
    <n v="-1621.9"/>
    <x v="0"/>
    <x v="0"/>
    <s v="REF. IPTU 2024 -  ESTRADA DOS BANDEIRANTES, 1985 - TAQUARA "/>
    <x v="0"/>
    <x v="0"/>
    <x v="0"/>
    <x v="0"/>
    <x v="2"/>
  </r>
  <r>
    <x v="3"/>
    <x v="11"/>
    <x v="9"/>
    <d v="2024-03-06T00:00:00"/>
    <d v="2024-09-06T00:00:00"/>
    <x v="432"/>
    <x v="41"/>
    <x v="1"/>
    <x v="0"/>
    <n v="-963.3"/>
    <x v="0"/>
    <x v="0"/>
    <s v="REF. IPTU 2024 -  GALPÃƒO DERÃ‰"/>
    <x v="0"/>
    <x v="0"/>
    <x v="0"/>
    <x v="0"/>
    <x v="2"/>
  </r>
  <r>
    <x v="3"/>
    <x v="11"/>
    <x v="10"/>
    <d v="2024-01-07T00:00:00"/>
    <d v="2024-10-07T00:00:00"/>
    <x v="433"/>
    <x v="42"/>
    <x v="1"/>
    <x v="0"/>
    <n v="-775.4"/>
    <x v="0"/>
    <x v="0"/>
    <s v="REF. IPTU 2024 -  RUA CAP CARLOS , 209 LOT 3 PAL 49070 - MARE"/>
    <x v="0"/>
    <x v="0"/>
    <x v="0"/>
    <x v="0"/>
    <x v="3"/>
  </r>
  <r>
    <x v="3"/>
    <x v="11"/>
    <x v="10"/>
    <d v="2024-01-22T00:00:00"/>
    <d v="2024-10-07T00:00:00"/>
    <x v="434"/>
    <x v="42"/>
    <x v="1"/>
    <x v="0"/>
    <n v="-5531.9"/>
    <x v="0"/>
    <x v="0"/>
    <s v="REF. IPTU 2024 -  AV GUILHERME MAXWELL, 103 - MARÃ‰"/>
    <x v="0"/>
    <x v="0"/>
    <x v="0"/>
    <x v="0"/>
    <x v="3"/>
  </r>
  <r>
    <x v="3"/>
    <x v="11"/>
    <x v="10"/>
    <d v="2024-02-08T00:00:00"/>
    <d v="2024-10-07T00:00:00"/>
    <x v="436"/>
    <x v="14"/>
    <x v="1"/>
    <x v="0"/>
    <n v="-1621.9"/>
    <x v="0"/>
    <x v="0"/>
    <s v="REF. IPTU 2024 -  ESTRADA DOS BANDEIRANTES, 1985 - TAQUARA "/>
    <x v="0"/>
    <x v="0"/>
    <x v="0"/>
    <x v="0"/>
    <x v="3"/>
  </r>
  <r>
    <x v="3"/>
    <x v="11"/>
    <x v="10"/>
    <d v="2024-03-06T00:00:00"/>
    <d v="2024-10-07T00:00:00"/>
    <x v="432"/>
    <x v="42"/>
    <x v="1"/>
    <x v="0"/>
    <n v="-963.3"/>
    <x v="0"/>
    <x v="0"/>
    <s v="REF. IPTU 2024 -  GALPÃƒO DERÃ‰"/>
    <x v="0"/>
    <x v="0"/>
    <x v="0"/>
    <x v="0"/>
    <x v="3"/>
  </r>
  <r>
    <x v="3"/>
    <x v="11"/>
    <x v="11"/>
    <d v="2024-01-07T00:00:00"/>
    <d v="2024-11-07T00:00:00"/>
    <x v="433"/>
    <x v="43"/>
    <x v="1"/>
    <x v="0"/>
    <n v="-775.4"/>
    <x v="0"/>
    <x v="0"/>
    <s v="REF. IPTU 2024 -  RUA CAP CARLOS , 209 LOT 3 PAL 49070 - MARE"/>
    <x v="0"/>
    <x v="0"/>
    <x v="0"/>
    <x v="0"/>
    <x v="3"/>
  </r>
  <r>
    <x v="3"/>
    <x v="11"/>
    <x v="11"/>
    <d v="2024-01-22T00:00:00"/>
    <d v="2024-11-07T00:00:00"/>
    <x v="434"/>
    <x v="43"/>
    <x v="1"/>
    <x v="0"/>
    <n v="-5531.9"/>
    <x v="0"/>
    <x v="0"/>
    <s v="REF. IPTU 2024 -  AV GUILHERME MAXWELL, 103 - MARÃ‰"/>
    <x v="0"/>
    <x v="0"/>
    <x v="0"/>
    <x v="0"/>
    <x v="3"/>
  </r>
  <r>
    <x v="3"/>
    <x v="11"/>
    <x v="11"/>
    <d v="2024-02-08T00:00:00"/>
    <d v="2024-11-07T00:00:00"/>
    <x v="436"/>
    <x v="15"/>
    <x v="1"/>
    <x v="0"/>
    <n v="-1621.9"/>
    <x v="0"/>
    <x v="0"/>
    <s v="REF. IPTU 2024 -  ESTRADA DOS BANDEIRANTES, 1985 - TAQUARA "/>
    <x v="0"/>
    <x v="0"/>
    <x v="0"/>
    <x v="0"/>
    <x v="3"/>
  </r>
  <r>
    <x v="3"/>
    <x v="11"/>
    <x v="11"/>
    <d v="2024-03-06T00:00:00"/>
    <d v="2024-11-07T00:00:00"/>
    <x v="432"/>
    <x v="43"/>
    <x v="1"/>
    <x v="0"/>
    <n v="-963.3"/>
    <x v="0"/>
    <x v="0"/>
    <s v="REF. IPTU 2024 -  GALPÃƒO DERÃ‰"/>
    <x v="0"/>
    <x v="0"/>
    <x v="0"/>
    <x v="0"/>
    <x v="3"/>
  </r>
  <r>
    <x v="3"/>
    <x v="11"/>
    <x v="13"/>
    <d v="2024-01-23T00:00:00"/>
    <d v="2025-02-07T00:00:00"/>
    <x v="437"/>
    <x v="34"/>
    <x v="1"/>
    <x v="0"/>
    <n v="-5792.5"/>
    <x v="0"/>
    <x v="0"/>
    <s v="REF. IPTU 2025 -  AV GUILHERME MAXWELL, 103 - MARÃ‰"/>
    <x v="0"/>
    <x v="0"/>
    <x v="0"/>
    <x v="0"/>
    <x v="0"/>
  </r>
  <r>
    <x v="3"/>
    <x v="11"/>
    <x v="13"/>
    <d v="2025-01-07T00:00:00"/>
    <d v="2025-02-07T00:00:00"/>
    <x v="438"/>
    <x v="34"/>
    <x v="1"/>
    <x v="0"/>
    <n v="-1008.7"/>
    <x v="0"/>
    <x v="0"/>
    <s v="REF. IPTU 2025 -  GALPÃƒO DERÃ‰"/>
    <x v="0"/>
    <x v="0"/>
    <x v="0"/>
    <x v="0"/>
    <x v="0"/>
  </r>
  <r>
    <x v="3"/>
    <x v="11"/>
    <x v="14"/>
    <d v="2024-01-23T00:00:00"/>
    <d v="2025-03-11T00:00:00"/>
    <x v="437"/>
    <x v="35"/>
    <x v="1"/>
    <x v="1"/>
    <n v="-5792.5"/>
    <x v="0"/>
    <x v="0"/>
    <s v="REF. IPTU 2025 -  AV GUILHERME MAXWELL, 103 - MARÃ‰"/>
    <x v="0"/>
    <x v="0"/>
    <x v="0"/>
    <x v="0"/>
    <x v="0"/>
  </r>
  <r>
    <x v="3"/>
    <x v="11"/>
    <x v="14"/>
    <d v="2025-01-07T00:00:00"/>
    <d v="2025-03-11T00:00:00"/>
    <x v="438"/>
    <x v="35"/>
    <x v="1"/>
    <x v="1"/>
    <n v="-1008.7"/>
    <x v="0"/>
    <x v="0"/>
    <s v="REF. IPTU 2025 -  GALPÃƒO DERÃ‰"/>
    <x v="0"/>
    <x v="0"/>
    <x v="0"/>
    <x v="0"/>
    <x v="0"/>
  </r>
  <r>
    <x v="3"/>
    <x v="11"/>
    <x v="15"/>
    <d v="2024-01-23T00:00:00"/>
    <d v="2025-04-07T00:00:00"/>
    <x v="437"/>
    <x v="36"/>
    <x v="1"/>
    <x v="1"/>
    <n v="-5792.5"/>
    <x v="0"/>
    <x v="0"/>
    <s v="REF. IPTU 2025 -  AV GUILHERME MAXWELL, 103 - MARÃ‰"/>
    <x v="0"/>
    <x v="0"/>
    <x v="0"/>
    <x v="0"/>
    <x v="1"/>
  </r>
  <r>
    <x v="3"/>
    <x v="11"/>
    <x v="15"/>
    <d v="2025-01-07T00:00:00"/>
    <d v="2025-04-07T00:00:00"/>
    <x v="438"/>
    <x v="36"/>
    <x v="1"/>
    <x v="1"/>
    <n v="-1008.7"/>
    <x v="0"/>
    <x v="0"/>
    <s v="REF. IPTU 2025 -  GALPÃƒO DERÃ‰"/>
    <x v="0"/>
    <x v="0"/>
    <x v="0"/>
    <x v="0"/>
    <x v="1"/>
  </r>
  <r>
    <x v="3"/>
    <x v="11"/>
    <x v="16"/>
    <d v="2024-01-23T00:00:00"/>
    <d v="2025-05-08T00:00:00"/>
    <x v="437"/>
    <x v="37"/>
    <x v="1"/>
    <x v="1"/>
    <n v="-5792.5"/>
    <x v="0"/>
    <x v="0"/>
    <s v="REF. IPTU 2025 -  AV GUILHERME MAXWELL, 103 - MARÃ‰"/>
    <x v="0"/>
    <x v="0"/>
    <x v="0"/>
    <x v="0"/>
    <x v="1"/>
  </r>
  <r>
    <x v="3"/>
    <x v="11"/>
    <x v="16"/>
    <d v="2025-01-07T00:00:00"/>
    <d v="2025-05-08T00:00:00"/>
    <x v="438"/>
    <x v="37"/>
    <x v="1"/>
    <x v="1"/>
    <n v="-1008.7"/>
    <x v="0"/>
    <x v="0"/>
    <s v="REF. IPTU 2025 -  GALPÃƒO DERÃ‰"/>
    <x v="0"/>
    <x v="0"/>
    <x v="0"/>
    <x v="0"/>
    <x v="1"/>
  </r>
  <r>
    <x v="3"/>
    <x v="11"/>
    <x v="17"/>
    <d v="2024-01-23T00:00:00"/>
    <d v="2025-06-06T00:00:00"/>
    <x v="437"/>
    <x v="38"/>
    <x v="1"/>
    <x v="1"/>
    <n v="-5792.5"/>
    <x v="0"/>
    <x v="0"/>
    <s v="REF. IPTU 2025 -  AV GUILHERME MAXWELL, 103 - MARÃ‰"/>
    <x v="0"/>
    <x v="0"/>
    <x v="0"/>
    <x v="0"/>
    <x v="1"/>
  </r>
  <r>
    <x v="3"/>
    <x v="11"/>
    <x v="17"/>
    <d v="2025-01-07T00:00:00"/>
    <d v="2025-06-06T00:00:00"/>
    <x v="438"/>
    <x v="38"/>
    <x v="1"/>
    <x v="1"/>
    <n v="-1008.7"/>
    <x v="0"/>
    <x v="0"/>
    <s v="REF. IPTU 2025 -  GALPÃƒO DERÃ‰"/>
    <x v="0"/>
    <x v="0"/>
    <x v="0"/>
    <x v="0"/>
    <x v="1"/>
  </r>
  <r>
    <x v="3"/>
    <x v="11"/>
    <x v="18"/>
    <d v="2024-01-23T00:00:00"/>
    <d v="2025-07-07T00:00:00"/>
    <x v="437"/>
    <x v="39"/>
    <x v="1"/>
    <x v="1"/>
    <n v="-5792.5"/>
    <x v="0"/>
    <x v="0"/>
    <s v="REF. IPTU 2025 -  AV GUILHERME MAXWELL, 103 - MARÃ‰"/>
    <x v="0"/>
    <x v="0"/>
    <x v="0"/>
    <x v="0"/>
    <x v="2"/>
  </r>
  <r>
    <x v="3"/>
    <x v="11"/>
    <x v="18"/>
    <d v="2025-01-07T00:00:00"/>
    <d v="2025-07-07T00:00:00"/>
    <x v="438"/>
    <x v="39"/>
    <x v="1"/>
    <x v="1"/>
    <n v="-1008.7"/>
    <x v="0"/>
    <x v="0"/>
    <s v="REF. IPTU 2025 -  GALPÃƒO DERÃ‰"/>
    <x v="0"/>
    <x v="0"/>
    <x v="0"/>
    <x v="0"/>
    <x v="2"/>
  </r>
  <r>
    <x v="3"/>
    <x v="11"/>
    <x v="19"/>
    <d v="2024-01-23T00:00:00"/>
    <d v="2025-08-07T00:00:00"/>
    <x v="437"/>
    <x v="40"/>
    <x v="1"/>
    <x v="1"/>
    <n v="-5792.5"/>
    <x v="0"/>
    <x v="0"/>
    <s v="REF. IPTU 2025 -  AV GUILHERME MAXWELL, 103 - MARÃ‰"/>
    <x v="0"/>
    <x v="0"/>
    <x v="0"/>
    <x v="0"/>
    <x v="2"/>
  </r>
  <r>
    <x v="3"/>
    <x v="11"/>
    <x v="19"/>
    <d v="2025-01-07T00:00:00"/>
    <d v="2025-08-07T00:00:00"/>
    <x v="438"/>
    <x v="40"/>
    <x v="1"/>
    <x v="1"/>
    <n v="-1008.7"/>
    <x v="0"/>
    <x v="0"/>
    <s v="REF. IPTU 2025 -  GALPÃƒO DERÃ‰"/>
    <x v="0"/>
    <x v="0"/>
    <x v="0"/>
    <x v="0"/>
    <x v="2"/>
  </r>
  <r>
    <x v="3"/>
    <x v="11"/>
    <x v="20"/>
    <d v="2024-01-23T00:00:00"/>
    <d v="2025-09-05T00:00:00"/>
    <x v="437"/>
    <x v="41"/>
    <x v="1"/>
    <x v="1"/>
    <n v="-5792.5"/>
    <x v="0"/>
    <x v="0"/>
    <s v="REF. IPTU 2025 -  AV GUILHERME MAXWELL, 103 - MARÃ‰"/>
    <x v="0"/>
    <x v="0"/>
    <x v="0"/>
    <x v="0"/>
    <x v="2"/>
  </r>
  <r>
    <x v="3"/>
    <x v="11"/>
    <x v="20"/>
    <d v="2025-01-07T00:00:00"/>
    <d v="2025-09-05T00:00:00"/>
    <x v="438"/>
    <x v="41"/>
    <x v="1"/>
    <x v="1"/>
    <n v="-1008.7"/>
    <x v="0"/>
    <x v="0"/>
    <s v="REF. IPTU 2025 -  GALPÃƒO DERÃ‰"/>
    <x v="0"/>
    <x v="0"/>
    <x v="0"/>
    <x v="0"/>
    <x v="2"/>
  </r>
  <r>
    <x v="3"/>
    <x v="11"/>
    <x v="21"/>
    <d v="2024-01-23T00:00:00"/>
    <d v="2025-10-07T00:00:00"/>
    <x v="437"/>
    <x v="42"/>
    <x v="1"/>
    <x v="1"/>
    <n v="-5792.5"/>
    <x v="0"/>
    <x v="0"/>
    <s v="REF. IPTU 2025 -  AV GUILHERME MAXWELL, 103 - MARÃ‰"/>
    <x v="0"/>
    <x v="0"/>
    <x v="0"/>
    <x v="0"/>
    <x v="3"/>
  </r>
  <r>
    <x v="3"/>
    <x v="11"/>
    <x v="21"/>
    <d v="2025-01-07T00:00:00"/>
    <d v="2025-10-07T00:00:00"/>
    <x v="438"/>
    <x v="42"/>
    <x v="1"/>
    <x v="1"/>
    <n v="-1008.7"/>
    <x v="0"/>
    <x v="0"/>
    <s v="REF. IPTU 2025 -  GALPÃƒO DERÃ‰"/>
    <x v="0"/>
    <x v="0"/>
    <x v="0"/>
    <x v="0"/>
    <x v="3"/>
  </r>
  <r>
    <x v="3"/>
    <x v="11"/>
    <x v="22"/>
    <d v="2024-01-23T00:00:00"/>
    <d v="2025-11-07T00:00:00"/>
    <x v="437"/>
    <x v="43"/>
    <x v="1"/>
    <x v="1"/>
    <n v="-5792.5"/>
    <x v="0"/>
    <x v="0"/>
    <s v="REF. IPTU 2025 -  AV GUILHERME MAXWELL, 103 - MARÃ‰"/>
    <x v="0"/>
    <x v="0"/>
    <x v="0"/>
    <x v="0"/>
    <x v="3"/>
  </r>
  <r>
    <x v="3"/>
    <x v="11"/>
    <x v="22"/>
    <d v="2025-01-07T00:00:00"/>
    <d v="2025-11-07T00:00:00"/>
    <x v="438"/>
    <x v="43"/>
    <x v="1"/>
    <x v="1"/>
    <n v="-1008.7"/>
    <x v="0"/>
    <x v="0"/>
    <s v="REF. IPTU 2025 -  GALPÃƒO DERÃ‰"/>
    <x v="0"/>
    <x v="0"/>
    <x v="0"/>
    <x v="0"/>
    <x v="3"/>
  </r>
  <r>
    <x v="3"/>
    <x v="56"/>
    <x v="1"/>
    <d v="2024-02-10T00:00:00"/>
    <d v="2024-02-16T00:00:00"/>
    <x v="439"/>
    <x v="6"/>
    <x v="5"/>
    <x v="0"/>
    <n v="-16500"/>
    <x v="5"/>
    <x v="5"/>
    <s v="REF. DEMOLIÃ‡Ã•ES"/>
    <x v="0"/>
    <x v="0"/>
    <x v="0"/>
    <x v="0"/>
    <x v="0"/>
  </r>
  <r>
    <x v="3"/>
    <x v="56"/>
    <x v="1"/>
    <d v="2024-02-21T00:00:00"/>
    <d v="2024-02-29T00:00:00"/>
    <x v="440"/>
    <x v="6"/>
    <x v="5"/>
    <x v="0"/>
    <n v="-5000"/>
    <x v="5"/>
    <x v="5"/>
    <s v="REF. DEMOLIÃ‡Ã•ES"/>
    <x v="0"/>
    <x v="0"/>
    <x v="0"/>
    <x v="0"/>
    <x v="0"/>
  </r>
  <r>
    <x v="3"/>
    <x v="56"/>
    <x v="3"/>
    <d v="2024-03-12T00:00:00"/>
    <d v="2024-03-12T00:00:00"/>
    <x v="117"/>
    <x v="6"/>
    <x v="5"/>
    <x v="0"/>
    <n v="-7500"/>
    <x v="5"/>
    <x v="5"/>
    <s v="REF. DEMOLIÃ‡Ã•ES"/>
    <x v="0"/>
    <x v="0"/>
    <x v="0"/>
    <x v="0"/>
    <x v="0"/>
  </r>
  <r>
    <x v="3"/>
    <x v="56"/>
    <x v="3"/>
    <d v="2024-03-14T00:00:00"/>
    <d v="2024-03-14T00:00:00"/>
    <x v="441"/>
    <x v="6"/>
    <x v="5"/>
    <x v="0"/>
    <n v="-7500"/>
    <x v="5"/>
    <x v="5"/>
    <s v="REF. DEMOLIÃ‡Ã•ES"/>
    <x v="0"/>
    <x v="0"/>
    <x v="0"/>
    <x v="0"/>
    <x v="0"/>
  </r>
  <r>
    <x v="3"/>
    <x v="57"/>
    <x v="0"/>
    <d v="2023-09-20T00:00:00"/>
    <d v="2024-01-20T00:00:00"/>
    <x v="442"/>
    <x v="6"/>
    <x v="3"/>
    <x v="0"/>
    <n v="-0.08"/>
    <x v="5"/>
    <x v="5"/>
    <s v="juros"/>
    <x v="0"/>
    <x v="0"/>
    <x v="1"/>
    <x v="1"/>
    <x v="0"/>
  </r>
  <r>
    <x v="3"/>
    <x v="57"/>
    <x v="1"/>
    <d v="2023-09-20T00:00:00"/>
    <d v="2024-02-20T00:00:00"/>
    <x v="442"/>
    <x v="6"/>
    <x v="3"/>
    <x v="0"/>
    <n v="-0.08"/>
    <x v="12"/>
    <x v="12"/>
    <s v="JUROS"/>
    <x v="0"/>
    <x v="0"/>
    <x v="1"/>
    <x v="1"/>
    <x v="0"/>
  </r>
  <r>
    <x v="3"/>
    <x v="58"/>
    <x v="0"/>
    <d v="2023-08-30T00:00:00"/>
    <d v="2024-01-20T00:00:00"/>
    <x v="443"/>
    <x v="6"/>
    <x v="3"/>
    <x v="0"/>
    <n v="-0.03"/>
    <x v="12"/>
    <x v="12"/>
    <s v="juros"/>
    <x v="0"/>
    <x v="0"/>
    <x v="0"/>
    <x v="0"/>
    <x v="0"/>
  </r>
  <r>
    <x v="3"/>
    <x v="58"/>
    <x v="0"/>
    <d v="2024-01-16T00:00:00"/>
    <d v="2024-02-20T00:00:00"/>
    <x v="444"/>
    <x v="6"/>
    <x v="3"/>
    <x v="0"/>
    <n v="-78.98"/>
    <x v="6"/>
    <x v="6"/>
    <s v="REF. CIMENTO "/>
    <x v="0"/>
    <x v="0"/>
    <x v="0"/>
    <x v="0"/>
    <x v="0"/>
  </r>
  <r>
    <x v="3"/>
    <x v="58"/>
    <x v="0"/>
    <d v="2024-01-18T00:00:00"/>
    <d v="2024-02-15T00:00:00"/>
    <x v="445"/>
    <x v="6"/>
    <x v="3"/>
    <x v="0"/>
    <n v="-114.08"/>
    <x v="6"/>
    <x v="6"/>
    <s v="REF. REGULADOR, MANGUEIRA , ABRACADEIRA"/>
    <x v="0"/>
    <x v="0"/>
    <x v="0"/>
    <x v="0"/>
    <x v="0"/>
  </r>
  <r>
    <x v="3"/>
    <x v="58"/>
    <x v="0"/>
    <d v="2024-01-24T00:00:00"/>
    <d v="2024-02-20T00:00:00"/>
    <x v="446"/>
    <x v="6"/>
    <x v="3"/>
    <x v="0"/>
    <n v="-695.8"/>
    <x v="6"/>
    <x v="6"/>
    <s v="REF. DRYKOPRIMER"/>
    <x v="0"/>
    <x v="0"/>
    <x v="0"/>
    <x v="0"/>
    <x v="0"/>
  </r>
  <r>
    <x v="3"/>
    <x v="58"/>
    <x v="1"/>
    <d v="2023-08-30T00:00:00"/>
    <d v="2024-02-20T00:00:00"/>
    <x v="443"/>
    <x v="6"/>
    <x v="3"/>
    <x v="0"/>
    <n v="-0.03"/>
    <x v="12"/>
    <x v="12"/>
    <s v="JUROS"/>
    <x v="0"/>
    <x v="0"/>
    <x v="0"/>
    <x v="0"/>
    <x v="0"/>
  </r>
  <r>
    <x v="3"/>
    <x v="58"/>
    <x v="1"/>
    <d v="2024-02-15T00:00:00"/>
    <d v="2024-03-20T00:00:00"/>
    <x v="447"/>
    <x v="6"/>
    <x v="3"/>
    <x v="0"/>
    <n v="-189.5"/>
    <x v="6"/>
    <x v="6"/>
    <s v="REF. SIFAO,BUCHA, FITA VEDA"/>
    <x v="0"/>
    <x v="0"/>
    <x v="0"/>
    <x v="0"/>
    <x v="0"/>
  </r>
  <r>
    <x v="3"/>
    <x v="58"/>
    <x v="1"/>
    <d v="2024-02-19T00:00:00"/>
    <d v="2024-03-20T00:00:00"/>
    <x v="448"/>
    <x v="6"/>
    <x v="3"/>
    <x v="0"/>
    <n v="-43.9"/>
    <x v="6"/>
    <x v="6"/>
    <s v="REF. REGUA ALUMINIO "/>
    <x v="0"/>
    <x v="0"/>
    <x v="0"/>
    <x v="0"/>
    <x v="0"/>
  </r>
  <r>
    <x v="3"/>
    <x v="58"/>
    <x v="4"/>
    <d v="2024-04-02T00:00:00"/>
    <d v="2024-04-20T00:00:00"/>
    <x v="449"/>
    <x v="6"/>
    <x v="3"/>
    <x v="0"/>
    <n v="-295.57"/>
    <x v="6"/>
    <x v="6"/>
    <s v="REF. BENFEITORIA DE IMÃ“VEIS"/>
    <x v="0"/>
    <x v="0"/>
    <x v="0"/>
    <x v="0"/>
    <x v="1"/>
  </r>
  <r>
    <x v="3"/>
    <x v="58"/>
    <x v="4"/>
    <d v="2024-04-15T00:00:00"/>
    <d v="2024-05-20T00:00:00"/>
    <x v="450"/>
    <x v="6"/>
    <x v="3"/>
    <x v="0"/>
    <n v="-244.86"/>
    <x v="6"/>
    <x v="6"/>
    <s v="REF. GESSO - MASSA CORRIDA- RIO WORD 10327887000180"/>
    <x v="0"/>
    <x v="0"/>
    <x v="0"/>
    <x v="0"/>
    <x v="1"/>
  </r>
  <r>
    <x v="3"/>
    <x v="58"/>
    <x v="4"/>
    <d v="2024-04-26T00:00:00"/>
    <d v="2024-05-20T00:00:00"/>
    <x v="451"/>
    <x v="6"/>
    <x v="3"/>
    <x v="0"/>
    <n v="-100.9"/>
    <x v="6"/>
    <x v="6"/>
    <s v="REF. GESSO - MASSA CORRIDA- RIO WORD 10327887000180 - CARTAO EKO "/>
    <x v="0"/>
    <x v="0"/>
    <x v="0"/>
    <x v="0"/>
    <x v="1"/>
  </r>
  <r>
    <x v="3"/>
    <x v="58"/>
    <x v="5"/>
    <d v="2024-05-31T00:00:00"/>
    <d v="2024-06-20T00:00:00"/>
    <x v="452"/>
    <x v="6"/>
    <x v="4"/>
    <x v="0"/>
    <n v="-106.7"/>
    <x v="6"/>
    <x v="6"/>
    <s v="REF. COMPRA- RIO WORD 10327887000180 - CARTAO EKO "/>
    <x v="0"/>
    <x v="0"/>
    <x v="0"/>
    <x v="0"/>
    <x v="1"/>
  </r>
  <r>
    <x v="3"/>
    <x v="58"/>
    <x v="6"/>
    <d v="2024-06-14T00:00:00"/>
    <d v="2024-07-20T00:00:00"/>
    <x v="453"/>
    <x v="6"/>
    <x v="4"/>
    <x v="0"/>
    <n v="-69.98"/>
    <x v="6"/>
    <x v="6"/>
    <s v="REF. COMPRA- RIO WORD 10327887000180 - CARTAO EKO "/>
    <x v="0"/>
    <x v="0"/>
    <x v="0"/>
    <x v="0"/>
    <x v="1"/>
  </r>
  <r>
    <x v="3"/>
    <x v="58"/>
    <x v="7"/>
    <d v="2024-07-18T00:00:00"/>
    <d v="2024-08-20T00:00:00"/>
    <x v="454"/>
    <x v="6"/>
    <x v="4"/>
    <x v="0"/>
    <n v="-518.16"/>
    <x v="6"/>
    <x v="6"/>
    <s v="REF. COMPRA- RIO WORD 10327887000180 - CARTAO EKO "/>
    <x v="0"/>
    <x v="0"/>
    <x v="0"/>
    <x v="0"/>
    <x v="2"/>
  </r>
  <r>
    <x v="3"/>
    <x v="58"/>
    <x v="7"/>
    <d v="2024-07-26T00:00:00"/>
    <d v="2024-08-20T00:00:00"/>
    <x v="455"/>
    <x v="6"/>
    <x v="4"/>
    <x v="0"/>
    <n v="-317.77999999999997"/>
    <x v="6"/>
    <x v="6"/>
    <s v="REF. COMPRA- RIO WORD 10327887000180 - CARTAO EKO "/>
    <x v="0"/>
    <x v="0"/>
    <x v="0"/>
    <x v="0"/>
    <x v="2"/>
  </r>
  <r>
    <x v="3"/>
    <x v="58"/>
    <x v="8"/>
    <d v="2024-08-30T00:00:00"/>
    <d v="2024-09-15T00:00:00"/>
    <x v="456"/>
    <x v="6"/>
    <x v="3"/>
    <x v="0"/>
    <n v="-1036"/>
    <x v="6"/>
    <x v="6"/>
    <s v="REF. COMPRA- RIO WORD 10327887000180 - CARTAO CLARA"/>
    <x v="0"/>
    <x v="0"/>
    <x v="0"/>
    <x v="0"/>
    <x v="2"/>
  </r>
  <r>
    <x v="3"/>
    <x v="58"/>
    <x v="10"/>
    <d v="2024-10-11T00:00:00"/>
    <d v="2024-11-15T00:00:00"/>
    <x v="457"/>
    <x v="6"/>
    <x v="3"/>
    <x v="0"/>
    <n v="-122.3"/>
    <x v="6"/>
    <x v="6"/>
    <s v="REF. COMPRA- RIO WORD 10327887000180 - CARTAO CLARA"/>
    <x v="0"/>
    <x v="0"/>
    <x v="0"/>
    <x v="0"/>
    <x v="3"/>
  </r>
  <r>
    <x v="3"/>
    <x v="58"/>
    <x v="10"/>
    <d v="2024-11-06T00:00:00"/>
    <d v="2024-11-15T00:00:00"/>
    <x v="458"/>
    <x v="6"/>
    <x v="4"/>
    <x v="0"/>
    <n v="-99.9"/>
    <x v="6"/>
    <x v="6"/>
    <s v="REF. COMPRA- RIO WORD 10327887000180 - CARTAO CLARA"/>
    <x v="0"/>
    <x v="0"/>
    <x v="0"/>
    <x v="0"/>
    <x v="3"/>
  </r>
  <r>
    <x v="3"/>
    <x v="58"/>
    <x v="12"/>
    <d v="2024-12-11T00:00:00"/>
    <d v="2025-01-15T00:00:00"/>
    <x v="459"/>
    <x v="6"/>
    <x v="3"/>
    <x v="0"/>
    <n v="-127.3"/>
    <x v="6"/>
    <x v="6"/>
    <s v="REF. COMPRA- RIO WORD 10327887000180 - CARTAO CLARA  - compras JPA"/>
    <x v="0"/>
    <x v="0"/>
    <x v="0"/>
    <x v="0"/>
    <x v="3"/>
  </r>
  <r>
    <x v="3"/>
    <x v="58"/>
    <x v="12"/>
    <d v="2024-12-16T00:00:00"/>
    <d v="2025-01-15T00:00:00"/>
    <x v="460"/>
    <x v="6"/>
    <x v="4"/>
    <x v="0"/>
    <n v="-59.7"/>
    <x v="6"/>
    <x v="6"/>
    <s v="REF. COMPRA- RIO WORD 10327887000180 - CARTAO CLARA  -"/>
    <x v="0"/>
    <x v="0"/>
    <x v="0"/>
    <x v="0"/>
    <x v="3"/>
  </r>
  <r>
    <x v="3"/>
    <x v="58"/>
    <x v="12"/>
    <d v="2025-01-06T00:00:00"/>
    <d v="2025-01-15T00:00:00"/>
    <x v="461"/>
    <x v="6"/>
    <x v="3"/>
    <x v="0"/>
    <n v="-54.35"/>
    <x v="6"/>
    <x v="6"/>
    <s v="REF. COMPRA- RIO WORD 10327887000180 - CARTAO CLARA  -"/>
    <x v="0"/>
    <x v="0"/>
    <x v="0"/>
    <x v="0"/>
    <x v="3"/>
  </r>
  <r>
    <x v="3"/>
    <x v="58"/>
    <x v="2"/>
    <d v="2025-01-13T00:00:00"/>
    <d v="2025-02-15T00:00:00"/>
    <x v="462"/>
    <x v="6"/>
    <x v="3"/>
    <x v="2"/>
    <n v="-103.4"/>
    <x v="6"/>
    <x v="6"/>
    <s v="REF. COMPRA- RIO WORD 10327887000180 - CARTAO CLARA  -"/>
    <x v="0"/>
    <x v="0"/>
    <x v="0"/>
    <x v="0"/>
    <x v="0"/>
  </r>
  <r>
    <x v="3"/>
    <x v="59"/>
    <x v="1"/>
    <d v="2024-02-07T00:00:00"/>
    <d v="2024-02-14T00:00:00"/>
    <x v="463"/>
    <x v="6"/>
    <x v="8"/>
    <x v="0"/>
    <n v="-7614.6"/>
    <x v="18"/>
    <x v="18"/>
    <s v="REF. COMPRA DE UNIFORME"/>
    <x v="0"/>
    <x v="0"/>
    <x v="2"/>
    <x v="2"/>
    <x v="0"/>
  </r>
  <r>
    <x v="3"/>
    <x v="59"/>
    <x v="4"/>
    <d v="2024-02-23T00:00:00"/>
    <d v="2024-05-06T00:00:00"/>
    <x v="464"/>
    <x v="6"/>
    <x v="3"/>
    <x v="0"/>
    <n v="-14141.4"/>
    <x v="18"/>
    <x v="18"/>
    <s v="REF. COMPRA DE UNIFORME VALORE RESTANTE"/>
    <x v="0"/>
    <x v="0"/>
    <x v="2"/>
    <x v="2"/>
    <x v="1"/>
  </r>
  <r>
    <x v="3"/>
    <x v="59"/>
    <x v="6"/>
    <d v="2024-06-05T00:00:00"/>
    <d v="2024-06-14T00:00:00"/>
    <x v="465"/>
    <x v="16"/>
    <x v="8"/>
    <x v="0"/>
    <n v="-15225"/>
    <x v="18"/>
    <x v="18"/>
    <s v="REF. COMPRA DE UNIFORME"/>
    <x v="0"/>
    <x v="0"/>
    <x v="2"/>
    <x v="2"/>
    <x v="1"/>
  </r>
  <r>
    <x v="3"/>
    <x v="59"/>
    <x v="6"/>
    <d v="2024-06-05T00:00:00"/>
    <d v="2024-07-14T00:00:00"/>
    <x v="465"/>
    <x v="17"/>
    <x v="8"/>
    <x v="0"/>
    <n v="-15225"/>
    <x v="18"/>
    <x v="18"/>
    <s v="REF. COMPRA DE UNIFORME"/>
    <x v="0"/>
    <x v="0"/>
    <x v="2"/>
    <x v="2"/>
    <x v="1"/>
  </r>
  <r>
    <x v="3"/>
    <x v="59"/>
    <x v="6"/>
    <d v="2024-06-21T00:00:00"/>
    <d v="2024-06-26T00:00:00"/>
    <x v="466"/>
    <x v="16"/>
    <x v="8"/>
    <x v="0"/>
    <n v="-13114.4"/>
    <x v="18"/>
    <x v="18"/>
    <s v="REF. COMPRA DE UNIFORME"/>
    <x v="0"/>
    <x v="0"/>
    <x v="2"/>
    <x v="2"/>
    <x v="1"/>
  </r>
  <r>
    <x v="3"/>
    <x v="59"/>
    <x v="6"/>
    <d v="2024-06-21T00:00:00"/>
    <d v="2024-07-26T00:00:00"/>
    <x v="466"/>
    <x v="17"/>
    <x v="8"/>
    <x v="0"/>
    <n v="-13114.4"/>
    <x v="18"/>
    <x v="18"/>
    <s v="REF. COMPRA DE UNIFORME"/>
    <x v="0"/>
    <x v="0"/>
    <x v="2"/>
    <x v="2"/>
    <x v="1"/>
  </r>
  <r>
    <x v="3"/>
    <x v="59"/>
    <x v="9"/>
    <d v="2024-09-13T00:00:00"/>
    <d v="2024-09-17T00:00:00"/>
    <x v="467"/>
    <x v="16"/>
    <x v="8"/>
    <x v="0"/>
    <n v="-9504.2000000000007"/>
    <x v="18"/>
    <x v="18"/>
    <s v="REF. COMPRA DE UNIFORME"/>
    <x v="0"/>
    <x v="0"/>
    <x v="2"/>
    <x v="2"/>
    <x v="2"/>
  </r>
  <r>
    <x v="3"/>
    <x v="59"/>
    <x v="9"/>
    <d v="2024-09-13T00:00:00"/>
    <d v="2024-11-30T00:00:00"/>
    <x v="467"/>
    <x v="17"/>
    <x v="8"/>
    <x v="0"/>
    <n v="-9504.2000000000007"/>
    <x v="18"/>
    <x v="18"/>
    <s v="REF. COMPRA DE UNIFORME"/>
    <x v="0"/>
    <x v="0"/>
    <x v="2"/>
    <x v="2"/>
    <x v="2"/>
  </r>
  <r>
    <x v="3"/>
    <x v="59"/>
    <x v="10"/>
    <d v="2024-10-09T00:00:00"/>
    <d v="2024-10-11T00:00:00"/>
    <x v="468"/>
    <x v="16"/>
    <x v="8"/>
    <x v="0"/>
    <n v="-5789.75"/>
    <x v="18"/>
    <x v="18"/>
    <s v="REF. COMPRA DE UNIFORME"/>
    <x v="0"/>
    <x v="0"/>
    <x v="2"/>
    <x v="2"/>
    <x v="3"/>
  </r>
  <r>
    <x v="3"/>
    <x v="59"/>
    <x v="10"/>
    <d v="2024-10-09T00:00:00"/>
    <d v="2024-11-17T00:00:00"/>
    <x v="468"/>
    <x v="17"/>
    <x v="8"/>
    <x v="0"/>
    <n v="-5789.75"/>
    <x v="18"/>
    <x v="18"/>
    <s v="REF. COMPRA DE UNIFORME"/>
    <x v="0"/>
    <x v="0"/>
    <x v="2"/>
    <x v="2"/>
    <x v="3"/>
  </r>
  <r>
    <x v="3"/>
    <x v="59"/>
    <x v="2"/>
    <d v="2025-01-22T00:00:00"/>
    <d v="2025-01-22T00:00:00"/>
    <x v="469"/>
    <x v="26"/>
    <x v="8"/>
    <x v="0"/>
    <n v="-28673.5"/>
    <x v="18"/>
    <x v="18"/>
    <s v="REF. COMPRA DE UNIFORME"/>
    <x v="0"/>
    <x v="0"/>
    <x v="2"/>
    <x v="2"/>
    <x v="0"/>
  </r>
  <r>
    <x v="3"/>
    <x v="59"/>
    <x v="13"/>
    <d v="2025-01-22T00:00:00"/>
    <d v="2025-02-22T00:00:00"/>
    <x v="469"/>
    <x v="27"/>
    <x v="8"/>
    <x v="1"/>
    <n v="-28673.5"/>
    <x v="18"/>
    <x v="18"/>
    <s v="REF. COMPRA DE UNIFORME"/>
    <x v="0"/>
    <x v="0"/>
    <x v="2"/>
    <x v="2"/>
    <x v="0"/>
  </r>
  <r>
    <x v="3"/>
    <x v="59"/>
    <x v="14"/>
    <d v="2025-01-22T00:00:00"/>
    <d v="2025-03-22T00:00:00"/>
    <x v="469"/>
    <x v="28"/>
    <x v="8"/>
    <x v="1"/>
    <n v="-28673.5"/>
    <x v="18"/>
    <x v="18"/>
    <s v="REF. COMPRA DE UNIFORME"/>
    <x v="0"/>
    <x v="0"/>
    <x v="2"/>
    <x v="2"/>
    <x v="0"/>
  </r>
  <r>
    <x v="3"/>
    <x v="60"/>
    <x v="0"/>
    <d v="2024-01-11T00:00:00"/>
    <d v="2024-02-20T00:00:00"/>
    <x v="470"/>
    <x v="6"/>
    <x v="3"/>
    <x v="0"/>
    <n v="-331.4"/>
    <x v="7"/>
    <x v="7"/>
    <s v="REF. COMPRA MATERIAL ROUPA OMO, ACHOCOLATE , LEITE"/>
    <x v="0"/>
    <x v="0"/>
    <x v="0"/>
    <x v="0"/>
    <x v="0"/>
  </r>
  <r>
    <x v="3"/>
    <x v="60"/>
    <x v="0"/>
    <d v="2024-01-11T00:00:00"/>
    <d v="2024-02-20T00:00:00"/>
    <x v="470"/>
    <x v="6"/>
    <x v="3"/>
    <x v="0"/>
    <n v="-151"/>
    <x v="8"/>
    <x v="8"/>
    <s v="REF. COMPRA MATERIAL ROUPA OMO, ACHOCOLATE , LEITE"/>
    <x v="0"/>
    <x v="0"/>
    <x v="2"/>
    <x v="2"/>
    <x v="0"/>
  </r>
  <r>
    <x v="3"/>
    <x v="60"/>
    <x v="1"/>
    <d v="2024-02-01T00:00:00"/>
    <d v="2024-02-20T00:00:00"/>
    <x v="471"/>
    <x v="6"/>
    <x v="3"/>
    <x v="0"/>
    <n v="-453"/>
    <x v="8"/>
    <x v="8"/>
    <s v="REF. COMPRA MATERIAL ROUPA OMO, ACHOCOLATE , LEITE"/>
    <x v="0"/>
    <x v="0"/>
    <x v="2"/>
    <x v="2"/>
    <x v="0"/>
  </r>
  <r>
    <x v="3"/>
    <x v="60"/>
    <x v="1"/>
    <d v="2024-02-01T00:00:00"/>
    <d v="2024-02-20T00:00:00"/>
    <x v="471"/>
    <x v="6"/>
    <x v="3"/>
    <x v="0"/>
    <n v="-283.60000000000002"/>
    <x v="7"/>
    <x v="7"/>
    <s v="REF. COMPRA MATERIAL ROUPA OMO, ACHOCOLATE , LEITE"/>
    <x v="0"/>
    <x v="0"/>
    <x v="0"/>
    <x v="0"/>
    <x v="0"/>
  </r>
  <r>
    <x v="3"/>
    <x v="60"/>
    <x v="1"/>
    <d v="2024-02-26T00:00:00"/>
    <d v="2024-03-20T00:00:00"/>
    <x v="472"/>
    <x v="6"/>
    <x v="3"/>
    <x v="0"/>
    <n v="-432"/>
    <x v="8"/>
    <x v="8"/>
    <s v="REF. COMPRA MATERIAL ROUPA OMO,  LEITE"/>
    <x v="0"/>
    <x v="0"/>
    <x v="2"/>
    <x v="2"/>
    <x v="0"/>
  </r>
  <r>
    <x v="3"/>
    <x v="60"/>
    <x v="1"/>
    <d v="2024-02-26T00:00:00"/>
    <d v="2024-03-20T00:00:00"/>
    <x v="472"/>
    <x v="6"/>
    <x v="3"/>
    <x v="0"/>
    <n v="-189.6"/>
    <x v="7"/>
    <x v="7"/>
    <s v="REF. COMPRA MATERIAL ROUPA OMO,  LEITE"/>
    <x v="0"/>
    <x v="0"/>
    <x v="0"/>
    <x v="0"/>
    <x v="0"/>
  </r>
  <r>
    <x v="3"/>
    <x v="60"/>
    <x v="3"/>
    <d v="2024-03-14T00:00:00"/>
    <d v="2024-04-20T00:00:00"/>
    <x v="473"/>
    <x v="6"/>
    <x v="3"/>
    <x v="0"/>
    <n v="-539.1"/>
    <x v="8"/>
    <x v="8"/>
    <s v="REF. COMPRA MATERIAL ROUPA OMO,  LEITE -  SENDAS/ASSAI 0605722353615"/>
    <x v="0"/>
    <x v="0"/>
    <x v="2"/>
    <x v="2"/>
    <x v="0"/>
  </r>
  <r>
    <x v="3"/>
    <x v="60"/>
    <x v="3"/>
    <d v="2024-03-14T00:00:00"/>
    <d v="2024-04-20T00:00:00"/>
    <x v="473"/>
    <x v="6"/>
    <x v="3"/>
    <x v="0"/>
    <n v="-305.39999999999998"/>
    <x v="7"/>
    <x v="7"/>
    <s v="REF. COMPRA MATERIAL ROUPA OMO,  LEITE -  SENDAS/ASSAI 0605722353615"/>
    <x v="0"/>
    <x v="0"/>
    <x v="0"/>
    <x v="0"/>
    <x v="0"/>
  </r>
  <r>
    <x v="3"/>
    <x v="60"/>
    <x v="4"/>
    <d v="2024-04-09T00:00:00"/>
    <d v="2024-05-20T00:00:00"/>
    <x v="474"/>
    <x v="6"/>
    <x v="3"/>
    <x v="0"/>
    <n v="-613.79999999999995"/>
    <x v="7"/>
    <x v="7"/>
    <s v="REF. COMPRA MATERIAL ROUPA OMO,  LEITE -  SENDAS/ASSAI 0605722353615"/>
    <x v="0"/>
    <x v="0"/>
    <x v="0"/>
    <x v="0"/>
    <x v="1"/>
  </r>
  <r>
    <x v="3"/>
    <x v="60"/>
    <x v="4"/>
    <d v="2024-04-09T00:00:00"/>
    <d v="2024-05-20T00:00:00"/>
    <x v="474"/>
    <x v="6"/>
    <x v="3"/>
    <x v="0"/>
    <n v="-413.28"/>
    <x v="8"/>
    <x v="8"/>
    <s v="REF. COMPRA MATERIAL ROUPA OMO,  LEITE -  SENDAS/ASSAI 0605722353615"/>
    <x v="0"/>
    <x v="0"/>
    <x v="2"/>
    <x v="2"/>
    <x v="1"/>
  </r>
  <r>
    <x v="3"/>
    <x v="60"/>
    <x v="5"/>
    <d v="2024-06-05T00:00:00"/>
    <d v="2024-06-15T00:00:00"/>
    <x v="475"/>
    <x v="6"/>
    <x v="3"/>
    <x v="0"/>
    <n v="-543.05999999999995"/>
    <x v="7"/>
    <x v="7"/>
    <s v="REF. COMPRA MATERIAL nescau ,  LEITE cartao clara"/>
    <x v="0"/>
    <x v="0"/>
    <x v="0"/>
    <x v="0"/>
    <x v="1"/>
  </r>
  <r>
    <x v="3"/>
    <x v="60"/>
    <x v="5"/>
    <d v="2024-06-05T00:00:00"/>
    <d v="2024-06-15T00:00:00"/>
    <x v="475"/>
    <x v="6"/>
    <x v="3"/>
    <x v="0"/>
    <n v="0"/>
    <x v="8"/>
    <x v="8"/>
    <s v="REF. COMPRA MATERIAL nescau ,  LEITE cartao clara"/>
    <x v="0"/>
    <x v="0"/>
    <x v="2"/>
    <x v="2"/>
    <x v="1"/>
  </r>
  <r>
    <x v="3"/>
    <x v="61"/>
    <x v="10"/>
    <d v="2024-10-04T00:00:00"/>
    <d v="2024-10-20T00:00:00"/>
    <x v="476"/>
    <x v="6"/>
    <x v="4"/>
    <x v="0"/>
    <n v="-187.21"/>
    <x v="20"/>
    <x v="20"/>
    <s v="ENC: PAGAMENTO CURSO  ALAN REPIZZO"/>
    <x v="0"/>
    <x v="0"/>
    <x v="3"/>
    <x v="3"/>
    <x v="3"/>
  </r>
  <r>
    <x v="3"/>
    <x v="61"/>
    <x v="11"/>
    <d v="2024-11-04T00:00:00"/>
    <d v="2024-11-20T00:00:00"/>
    <x v="477"/>
    <x v="6"/>
    <x v="4"/>
    <x v="0"/>
    <n v="-193"/>
    <x v="20"/>
    <x v="20"/>
    <s v="ENC: PAGAMENTO CURSO  ALAN REPIZZO"/>
    <x v="0"/>
    <x v="0"/>
    <x v="3"/>
    <x v="3"/>
    <x v="3"/>
  </r>
  <r>
    <x v="3"/>
    <x v="61"/>
    <x v="11"/>
    <d v="2024-11-04T00:00:00"/>
    <d v="2024-11-20T00:00:00"/>
    <x v="477"/>
    <x v="6"/>
    <x v="4"/>
    <x v="0"/>
    <n v="5.79"/>
    <x v="20"/>
    <x v="20"/>
    <s v="ENC: PAGAMENTO CURSO  ALAN REPIZZO"/>
    <x v="0"/>
    <x v="0"/>
    <x v="3"/>
    <x v="3"/>
    <x v="3"/>
  </r>
  <r>
    <x v="3"/>
    <x v="61"/>
    <x v="12"/>
    <d v="2024-12-04T00:00:00"/>
    <d v="2024-12-20T00:00:00"/>
    <x v="478"/>
    <x v="6"/>
    <x v="4"/>
    <x v="0"/>
    <n v="-193"/>
    <x v="20"/>
    <x v="20"/>
    <s v="ENC: PAGAMENTO CURSO  ALAN REPIZZO"/>
    <x v="0"/>
    <x v="0"/>
    <x v="3"/>
    <x v="3"/>
    <x v="3"/>
  </r>
  <r>
    <x v="3"/>
    <x v="61"/>
    <x v="12"/>
    <d v="2024-12-04T00:00:00"/>
    <d v="2024-12-20T00:00:00"/>
    <x v="478"/>
    <x v="6"/>
    <x v="4"/>
    <x v="0"/>
    <n v="5.79"/>
    <x v="20"/>
    <x v="20"/>
    <s v="ENC: PAGAMENTO CURSO  ALAN REPIZZO"/>
    <x v="0"/>
    <x v="0"/>
    <x v="3"/>
    <x v="3"/>
    <x v="3"/>
  </r>
  <r>
    <x v="3"/>
    <x v="61"/>
    <x v="2"/>
    <d v="2025-01-01T00:00:00"/>
    <d v="2025-01-20T00:00:00"/>
    <x v="479"/>
    <x v="6"/>
    <x v="4"/>
    <x v="0"/>
    <n v="-193"/>
    <x v="20"/>
    <x v="20"/>
    <s v="ENC: PAGAMENTO CURSO  ALAN REPIZZO"/>
    <x v="0"/>
    <x v="0"/>
    <x v="3"/>
    <x v="3"/>
    <x v="0"/>
  </r>
  <r>
    <x v="3"/>
    <x v="61"/>
    <x v="2"/>
    <d v="2025-01-01T00:00:00"/>
    <d v="2025-01-20T00:00:00"/>
    <x v="479"/>
    <x v="6"/>
    <x v="4"/>
    <x v="0"/>
    <n v="0"/>
    <x v="20"/>
    <x v="20"/>
    <s v="ENC: PAGAMENTO CURSO  ALAN REPIZZO"/>
    <x v="0"/>
    <x v="0"/>
    <x v="3"/>
    <x v="3"/>
    <x v="0"/>
  </r>
  <r>
    <x v="3"/>
    <x v="61"/>
    <x v="2"/>
    <d v="2025-01-01T00:00:00"/>
    <d v="2025-01-20T00:00:00"/>
    <x v="480"/>
    <x v="6"/>
    <x v="4"/>
    <x v="0"/>
    <n v="-3.98"/>
    <x v="20"/>
    <x v="20"/>
    <s v="Autorizado pelo Caio pagamento curso funcionario Alan repizo"/>
    <x v="0"/>
    <x v="0"/>
    <x v="3"/>
    <x v="3"/>
    <x v="0"/>
  </r>
  <r>
    <x v="3"/>
    <x v="61"/>
    <x v="13"/>
    <d v="2025-02-05T00:00:00"/>
    <d v="2025-02-20T00:00:00"/>
    <x v="481"/>
    <x v="6"/>
    <x v="4"/>
    <x v="1"/>
    <n v="-193"/>
    <x v="20"/>
    <x v="20"/>
    <s v="ENC: PAGAMENTO CURSO  ALAN REPIZZO"/>
    <x v="0"/>
    <x v="0"/>
    <x v="3"/>
    <x v="3"/>
    <x v="0"/>
  </r>
  <r>
    <x v="3"/>
    <x v="61"/>
    <x v="13"/>
    <d v="2025-02-05T00:00:00"/>
    <d v="2025-02-20T00:00:00"/>
    <x v="481"/>
    <x v="6"/>
    <x v="4"/>
    <x v="1"/>
    <n v="0"/>
    <x v="20"/>
    <x v="20"/>
    <s v="ENC: PAGAMENTO CURSO  ALAN REPIZZO"/>
    <x v="0"/>
    <x v="0"/>
    <x v="3"/>
    <x v="3"/>
    <x v="0"/>
  </r>
  <r>
    <x v="3"/>
    <x v="62"/>
    <x v="0"/>
    <d v="2024-01-05T00:00:00"/>
    <d v="2024-01-09T00:00:00"/>
    <x v="482"/>
    <x v="6"/>
    <x v="8"/>
    <x v="0"/>
    <n v="-6494"/>
    <x v="13"/>
    <x v="13"/>
    <s v="REF. CONFEÃ‡ÃƒO DE BONE - OPERAÃ‡ÃƒO ( NR38)"/>
    <x v="0"/>
    <x v="0"/>
    <x v="3"/>
    <x v="3"/>
    <x v="0"/>
  </r>
  <r>
    <x v="3"/>
    <x v="62"/>
    <x v="3"/>
    <d v="2024-03-14T00:00:00"/>
    <d v="2024-03-14T00:00:00"/>
    <x v="483"/>
    <x v="6"/>
    <x v="8"/>
    <x v="0"/>
    <n v="-6494"/>
    <x v="13"/>
    <x v="13"/>
    <s v="REF. CONFEÃ‡ÃƒO DE BONE - OPERAÃ‡ÃƒO ( NR38)"/>
    <x v="0"/>
    <x v="0"/>
    <x v="3"/>
    <x v="3"/>
    <x v="0"/>
  </r>
  <r>
    <x v="3"/>
    <x v="63"/>
    <x v="4"/>
    <d v="2024-04-08T00:00:00"/>
    <d v="2024-04-09T00:00:00"/>
    <x v="484"/>
    <x v="16"/>
    <x v="5"/>
    <x v="0"/>
    <n v="-9400"/>
    <x v="5"/>
    <x v="5"/>
    <s v="REF LOCAÃ‡ÃƒO SOLUMAQ "/>
    <x v="0"/>
    <x v="0"/>
    <x v="0"/>
    <x v="0"/>
    <x v="1"/>
  </r>
  <r>
    <x v="3"/>
    <x v="63"/>
    <x v="4"/>
    <d v="2024-04-08T00:00:00"/>
    <d v="2024-04-16T00:00:00"/>
    <x v="484"/>
    <x v="17"/>
    <x v="5"/>
    <x v="0"/>
    <n v="-7500"/>
    <x v="5"/>
    <x v="5"/>
    <s v="REF LOCAÃ‡ÃƒO SOLUMAQ "/>
    <x v="0"/>
    <x v="0"/>
    <x v="0"/>
    <x v="0"/>
    <x v="1"/>
  </r>
  <r>
    <x v="3"/>
    <x v="63"/>
    <x v="5"/>
    <d v="2024-05-14T00:00:00"/>
    <d v="2024-06-03T00:00:00"/>
    <x v="485"/>
    <x v="6"/>
    <x v="5"/>
    <x v="0"/>
    <n v="-15000"/>
    <x v="5"/>
    <x v="5"/>
    <s v="REF LOCAÃ‡ÃƒO SOLUMAQ "/>
    <x v="0"/>
    <x v="0"/>
    <x v="0"/>
    <x v="0"/>
    <x v="1"/>
  </r>
  <r>
    <x v="3"/>
    <x v="63"/>
    <x v="6"/>
    <d v="2024-06-13T00:00:00"/>
    <d v="2024-07-03T00:00:00"/>
    <x v="486"/>
    <x v="6"/>
    <x v="5"/>
    <x v="0"/>
    <n v="-15000"/>
    <x v="5"/>
    <x v="5"/>
    <s v="REF LOCAÃ‡ÃƒO SOLUMAQ "/>
    <x v="0"/>
    <x v="0"/>
    <x v="0"/>
    <x v="0"/>
    <x v="1"/>
  </r>
  <r>
    <x v="3"/>
    <x v="63"/>
    <x v="7"/>
    <d v="2024-07-17T00:00:00"/>
    <d v="2024-07-22T00:00:00"/>
    <x v="487"/>
    <x v="6"/>
    <x v="5"/>
    <x v="0"/>
    <n v="-88.31"/>
    <x v="5"/>
    <x v="5"/>
    <s v="REF LOCAÃ‡ÃƒO SOLUMAQ "/>
    <x v="0"/>
    <x v="0"/>
    <x v="0"/>
    <x v="0"/>
    <x v="2"/>
  </r>
  <r>
    <x v="3"/>
    <x v="64"/>
    <x v="4"/>
    <d v="2024-05-07T00:00:00"/>
    <d v="2024-05-20T00:00:00"/>
    <x v="488"/>
    <x v="6"/>
    <x v="3"/>
    <x v="0"/>
    <n v="-63"/>
    <x v="15"/>
    <x v="15"/>
    <s v="REF: COMPRA CARTAO -  STEEL - 52783403000158"/>
    <x v="0"/>
    <x v="0"/>
    <x v="0"/>
    <x v="0"/>
    <x v="1"/>
  </r>
  <r>
    <x v="3"/>
    <x v="10"/>
    <x v="7"/>
    <d v="2024-08-02T00:00:00"/>
    <d v="2024-08-15T00:00:00"/>
    <x v="489"/>
    <x v="6"/>
    <x v="3"/>
    <x v="0"/>
    <n v="-13.92"/>
    <x v="7"/>
    <x v="7"/>
    <s v="REF. COMPRA DE AÃ‡UCAR EMERGENCIAL SIDNEY"/>
    <x v="0"/>
    <x v="0"/>
    <x v="0"/>
    <x v="0"/>
    <x v="2"/>
  </r>
  <r>
    <x v="3"/>
    <x v="65"/>
    <x v="9"/>
    <d v="2024-09-18T00:00:00"/>
    <d v="2024-09-20T00:00:00"/>
    <x v="490"/>
    <x v="6"/>
    <x v="8"/>
    <x v="0"/>
    <n v="-22140"/>
    <x v="18"/>
    <x v="18"/>
    <s v="REF: COMPRA DOS UNIFORMES ADM "/>
    <x v="0"/>
    <x v="0"/>
    <x v="2"/>
    <x v="2"/>
    <x v="2"/>
  </r>
  <r>
    <x v="3"/>
    <x v="65"/>
    <x v="13"/>
    <d v="2025-01-17T00:00:00"/>
    <d v="2025-02-12T00:00:00"/>
    <x v="491"/>
    <x v="6"/>
    <x v="8"/>
    <x v="2"/>
    <n v="-7527.6"/>
    <x v="21"/>
    <x v="18"/>
    <s v="REF: COMPRA DOS UNIFORMES ADM "/>
    <x v="0"/>
    <x v="0"/>
    <x v="2"/>
    <x v="2"/>
    <x v="0"/>
  </r>
  <r>
    <x v="3"/>
    <x v="66"/>
    <x v="0"/>
    <d v="2024-01-30T00:00:00"/>
    <d v="2024-02-19T00:00:00"/>
    <x v="492"/>
    <x v="6"/>
    <x v="7"/>
    <x v="0"/>
    <n v="-3896.57"/>
    <x v="6"/>
    <x v="6"/>
    <s v="REF. INSTALAÃ‡Ã•ES DOS AR CONDICIONADO PADRÃƒO E JPA"/>
    <x v="0"/>
    <x v="0"/>
    <x v="0"/>
    <x v="0"/>
    <x v="0"/>
  </r>
  <r>
    <x v="3"/>
    <x v="66"/>
    <x v="3"/>
    <d v="2024-03-02T00:00:00"/>
    <d v="2024-03-12T00:00:00"/>
    <x v="493"/>
    <x v="6"/>
    <x v="7"/>
    <x v="0"/>
    <n v="-2722.07"/>
    <x v="6"/>
    <x v="6"/>
    <s v="REF.  MANUTENÃ‡ÃƒO PREVENTIVA EQUIPAMENTOS DE AR CONDICIONADO."/>
    <x v="0"/>
    <x v="0"/>
    <x v="0"/>
    <x v="0"/>
    <x v="0"/>
  </r>
  <r>
    <x v="3"/>
    <x v="66"/>
    <x v="4"/>
    <d v="2024-04-01T00:00:00"/>
    <d v="2024-04-16T00:00:00"/>
    <x v="464"/>
    <x v="6"/>
    <x v="7"/>
    <x v="0"/>
    <n v="-1850.57"/>
    <x v="6"/>
    <x v="6"/>
    <s v="REF.  MANUTENÃ‡ÃƒO PREVENTIVA EQUIPAMENTOS DE AR CONDICIONADO. "/>
    <x v="0"/>
    <x v="0"/>
    <x v="0"/>
    <x v="0"/>
    <x v="1"/>
  </r>
  <r>
    <x v="3"/>
    <x v="66"/>
    <x v="4"/>
    <d v="2024-04-11T00:00:00"/>
    <d v="2024-04-11T00:00:00"/>
    <x v="494"/>
    <x v="6"/>
    <x v="7"/>
    <x v="0"/>
    <n v="-295"/>
    <x v="6"/>
    <x v="6"/>
    <s v="REF.  MANUTENÃ‡ÃƒO PREVENTIVA EQUIPAMENTOS DE MICRO ONDAS"/>
    <x v="0"/>
    <x v="0"/>
    <x v="0"/>
    <x v="0"/>
    <x v="1"/>
  </r>
  <r>
    <x v="3"/>
    <x v="66"/>
    <x v="4"/>
    <d v="2024-04-11T00:00:00"/>
    <d v="2024-04-11T00:00:00"/>
    <x v="495"/>
    <x v="6"/>
    <x v="7"/>
    <x v="0"/>
    <n v="-2722.07"/>
    <x v="6"/>
    <x v="6"/>
    <s v="REF.  MANUTENÃ‡ÃƒO PREVENTIVA EQUIPAMENTOS DE AR CONDICIONADO."/>
    <x v="0"/>
    <x v="0"/>
    <x v="0"/>
    <x v="0"/>
    <x v="1"/>
  </r>
  <r>
    <x v="3"/>
    <x v="66"/>
    <x v="5"/>
    <d v="2024-05-02T00:00:00"/>
    <d v="2024-05-13T00:00:00"/>
    <x v="496"/>
    <x v="6"/>
    <x v="7"/>
    <x v="0"/>
    <n v="-2722.07"/>
    <x v="6"/>
    <x v="6"/>
    <s v="REF.  MANUTENÃ‡ÃƒO PREVENTIVA EQUIPAMENTOS DE AR CONDICIONADO."/>
    <x v="0"/>
    <x v="0"/>
    <x v="0"/>
    <x v="0"/>
    <x v="1"/>
  </r>
  <r>
    <x v="3"/>
    <x v="66"/>
    <x v="5"/>
    <d v="2024-05-28T00:00:00"/>
    <d v="2024-06-11T00:00:00"/>
    <x v="497"/>
    <x v="6"/>
    <x v="7"/>
    <x v="0"/>
    <n v="-3687"/>
    <x v="6"/>
    <x v="6"/>
    <s v="REF.  InstalaÃ§Ã£o do ar condicionado portaria"/>
    <x v="0"/>
    <x v="0"/>
    <x v="0"/>
    <x v="0"/>
    <x v="1"/>
  </r>
  <r>
    <x v="3"/>
    <x v="66"/>
    <x v="6"/>
    <d v="2024-06-02T00:00:00"/>
    <d v="2024-06-19T00:00:00"/>
    <x v="498"/>
    <x v="6"/>
    <x v="7"/>
    <x v="0"/>
    <n v="-2722.07"/>
    <x v="6"/>
    <x v="6"/>
    <s v="REF.  InstalaÃ§Ã£o do ar condicionado portaria"/>
    <x v="0"/>
    <x v="0"/>
    <x v="0"/>
    <x v="0"/>
    <x v="1"/>
  </r>
  <r>
    <x v="3"/>
    <x v="66"/>
    <x v="6"/>
    <d v="2024-06-24T00:00:00"/>
    <d v="2024-06-26T00:00:00"/>
    <x v="499"/>
    <x v="6"/>
    <x v="7"/>
    <x v="0"/>
    <n v="-685"/>
    <x v="6"/>
    <x v="6"/>
    <s v="FER: referente ao reparo da geladeira da lavanderia."/>
    <x v="0"/>
    <x v="0"/>
    <x v="0"/>
    <x v="0"/>
    <x v="1"/>
  </r>
  <r>
    <x v="3"/>
    <x v="66"/>
    <x v="7"/>
    <d v="2024-07-01T00:00:00"/>
    <d v="2024-07-11T00:00:00"/>
    <x v="500"/>
    <x v="6"/>
    <x v="7"/>
    <x v="0"/>
    <n v="-2722.07"/>
    <x v="6"/>
    <x v="6"/>
    <s v="REF.  MANUTENÃ‡ÃƒO PREVENTIVA EQUIPAMENTOS DE AR CONDICIONADO."/>
    <x v="0"/>
    <x v="0"/>
    <x v="0"/>
    <x v="0"/>
    <x v="2"/>
  </r>
  <r>
    <x v="3"/>
    <x v="66"/>
    <x v="8"/>
    <d v="2024-08-01T00:00:00"/>
    <d v="2024-08-13T00:00:00"/>
    <x v="439"/>
    <x v="6"/>
    <x v="7"/>
    <x v="0"/>
    <n v="-2722.07"/>
    <x v="6"/>
    <x v="6"/>
    <s v="REF.  MANUTENÃ‡ÃƒO PREVENTIVA EQUIPAMENTOS DE AR CONDICIONADO."/>
    <x v="0"/>
    <x v="0"/>
    <x v="0"/>
    <x v="0"/>
    <x v="2"/>
  </r>
  <r>
    <x v="3"/>
    <x v="66"/>
    <x v="8"/>
    <d v="2024-08-14T00:00:00"/>
    <d v="2024-08-19T00:00:00"/>
    <x v="501"/>
    <x v="6"/>
    <x v="7"/>
    <x v="0"/>
    <n v="-750"/>
    <x v="6"/>
    <x v="6"/>
    <s v="REF.  ManutenÃ§Ã£o preventiva e corretiva de 02 micro-ondas da oficina"/>
    <x v="0"/>
    <x v="0"/>
    <x v="0"/>
    <x v="0"/>
    <x v="2"/>
  </r>
  <r>
    <x v="3"/>
    <x v="66"/>
    <x v="9"/>
    <d v="2024-09-02T00:00:00"/>
    <d v="2024-09-11T00:00:00"/>
    <x v="441"/>
    <x v="6"/>
    <x v="7"/>
    <x v="0"/>
    <n v="-2722.07"/>
    <x v="6"/>
    <x v="6"/>
    <s v="REF.  MANUTENÃ‡ÃƒO PREVENTIVA EQUIPAMENTOS DE AR CONDICIONADO."/>
    <x v="0"/>
    <x v="0"/>
    <x v="0"/>
    <x v="0"/>
    <x v="2"/>
  </r>
  <r>
    <x v="3"/>
    <x v="66"/>
    <x v="9"/>
    <d v="2024-09-11T00:00:00"/>
    <d v="2024-09-16T00:00:00"/>
    <x v="502"/>
    <x v="6"/>
    <x v="7"/>
    <x v="0"/>
    <n v="-767"/>
    <x v="6"/>
    <x v="6"/>
    <s v="REF.  CONCERTO GELADEIRA JPA"/>
    <x v="0"/>
    <x v="0"/>
    <x v="0"/>
    <x v="0"/>
    <x v="2"/>
  </r>
  <r>
    <x v="3"/>
    <x v="66"/>
    <x v="11"/>
    <d v="2024-11-01T00:00:00"/>
    <d v="2024-11-12T00:00:00"/>
    <x v="503"/>
    <x v="6"/>
    <x v="7"/>
    <x v="0"/>
    <n v="-2722.07"/>
    <x v="6"/>
    <x v="6"/>
    <s v="REF.  MANUTENÃ‡ÃƒO PREVENTIVA EQUIPAMENTOS DE AR CONDICIONADO "/>
    <x v="0"/>
    <x v="0"/>
    <x v="0"/>
    <x v="0"/>
    <x v="3"/>
  </r>
  <r>
    <x v="3"/>
    <x v="66"/>
    <x v="12"/>
    <d v="2024-12-02T00:00:00"/>
    <d v="2024-12-11T00:00:00"/>
    <x v="504"/>
    <x v="6"/>
    <x v="7"/>
    <x v="0"/>
    <n v="-2722.07"/>
    <x v="6"/>
    <x v="6"/>
    <s v="REF.  MANUTENÃ‡ÃƒO PREVENTIVA EQUIPAMENTOS DE AR CONDICIONADO "/>
    <x v="0"/>
    <x v="0"/>
    <x v="0"/>
    <x v="0"/>
    <x v="3"/>
  </r>
  <r>
    <x v="3"/>
    <x v="66"/>
    <x v="12"/>
    <d v="2024-12-12T00:00:00"/>
    <d v="2024-12-18T00:00:00"/>
    <x v="505"/>
    <x v="6"/>
    <x v="7"/>
    <x v="0"/>
    <n v="-480"/>
    <x v="6"/>
    <x v="6"/>
    <s v="REF.  CONCERTO GELADEIRA JPA"/>
    <x v="0"/>
    <x v="0"/>
    <x v="0"/>
    <x v="0"/>
    <x v="3"/>
  </r>
  <r>
    <x v="3"/>
    <x v="66"/>
    <x v="12"/>
    <d v="2025-01-01T00:00:00"/>
    <d v="2025-01-13T00:00:00"/>
    <x v="506"/>
    <x v="6"/>
    <x v="7"/>
    <x v="0"/>
    <n v="-2722.07"/>
    <x v="6"/>
    <x v="6"/>
    <s v="REF.  MANUTENÃ‡ÃƒO PREVENTIVA EQUIPAMENTOS DE AR CONDICIONADO "/>
    <x v="0"/>
    <x v="0"/>
    <x v="0"/>
    <x v="0"/>
    <x v="3"/>
  </r>
  <r>
    <x v="3"/>
    <x v="66"/>
    <x v="2"/>
    <d v="2025-01-23T00:00:00"/>
    <d v="2025-01-30T00:00:00"/>
    <x v="266"/>
    <x v="6"/>
    <x v="7"/>
    <x v="0"/>
    <n v="-780"/>
    <x v="6"/>
    <x v="6"/>
    <s v="REF.   CONCERTO  GELADEIRA OFICINA"/>
    <x v="0"/>
    <x v="0"/>
    <x v="0"/>
    <x v="0"/>
    <x v="0"/>
  </r>
  <r>
    <x v="3"/>
    <x v="66"/>
    <x v="2"/>
    <d v="2025-02-01T00:00:00"/>
    <d v="2025-02-11T00:00:00"/>
    <x v="507"/>
    <x v="6"/>
    <x v="7"/>
    <x v="0"/>
    <n v="-2722.07"/>
    <x v="6"/>
    <x v="6"/>
    <s v="REF.  MANUTENÃ‡ÃƒO PREVENTIVA EQUIPAMENTOS DE AR CONDICIONADO "/>
    <x v="0"/>
    <x v="0"/>
    <x v="0"/>
    <x v="0"/>
    <x v="0"/>
  </r>
  <r>
    <x v="3"/>
    <x v="67"/>
    <x v="0"/>
    <d v="2024-01-11T00:00:00"/>
    <d v="2024-01-15T00:00:00"/>
    <x v="508"/>
    <x v="6"/>
    <x v="7"/>
    <x v="0"/>
    <n v="-780"/>
    <x v="6"/>
    <x v="6"/>
    <s v="REF. SERVIÃ‡O MANUTENÃ‡ÃƒO NA PORTA PRINCIPAL"/>
    <x v="0"/>
    <x v="0"/>
    <x v="0"/>
    <x v="0"/>
    <x v="0"/>
  </r>
  <r>
    <x v="3"/>
    <x v="68"/>
    <x v="0"/>
    <d v="2023-10-15T00:00:00"/>
    <d v="2024-01-15T00:00:00"/>
    <x v="509"/>
    <x v="6"/>
    <x v="3"/>
    <x v="0"/>
    <n v="-0.02"/>
    <x v="12"/>
    <x v="12"/>
    <s v="JUROS"/>
    <x v="0"/>
    <x v="0"/>
    <x v="0"/>
    <x v="0"/>
    <x v="0"/>
  </r>
  <r>
    <x v="3"/>
    <x v="69"/>
    <x v="7"/>
    <d v="2024-07-10T00:00:00"/>
    <d v="2024-08-09T00:00:00"/>
    <x v="510"/>
    <x v="6"/>
    <x v="7"/>
    <x v="0"/>
    <n v="-7425"/>
    <x v="20"/>
    <x v="20"/>
    <s v="referente ao treinamento de brigada de incÃªndio."/>
    <x v="0"/>
    <x v="0"/>
    <x v="3"/>
    <x v="3"/>
    <x v="2"/>
  </r>
  <r>
    <x v="4"/>
    <x v="70"/>
    <x v="0"/>
    <d v="2024-01-01T00:00:00"/>
    <d v="2024-01-01T00:00:00"/>
    <x v="511"/>
    <x v="6"/>
    <x v="4"/>
    <x v="0"/>
    <n v="25"/>
    <x v="10"/>
    <x v="10"/>
    <s v="6664"/>
    <x v="0"/>
    <x v="1"/>
    <x v="0"/>
    <x v="0"/>
    <x v="0"/>
  </r>
  <r>
    <x v="4"/>
    <x v="70"/>
    <x v="0"/>
    <d v="2024-01-01T00:00:00"/>
    <d v="2024-01-01T00:00:00"/>
    <x v="511"/>
    <x v="6"/>
    <x v="4"/>
    <x v="0"/>
    <n v="25"/>
    <x v="10"/>
    <x v="10"/>
    <s v="6665"/>
    <x v="0"/>
    <x v="1"/>
    <x v="0"/>
    <x v="0"/>
    <x v="0"/>
  </r>
  <r>
    <x v="4"/>
    <x v="70"/>
    <x v="0"/>
    <d v="2024-01-01T00:00:00"/>
    <d v="2024-01-01T00:00:00"/>
    <x v="511"/>
    <x v="6"/>
    <x v="4"/>
    <x v="0"/>
    <n v="25"/>
    <x v="10"/>
    <x v="10"/>
    <s v="6666"/>
    <x v="0"/>
    <x v="1"/>
    <x v="0"/>
    <x v="0"/>
    <x v="0"/>
  </r>
  <r>
    <x v="4"/>
    <x v="70"/>
    <x v="0"/>
    <d v="2024-01-01T00:00:00"/>
    <d v="2024-01-01T00:00:00"/>
    <x v="511"/>
    <x v="6"/>
    <x v="4"/>
    <x v="0"/>
    <n v="25"/>
    <x v="3"/>
    <x v="3"/>
    <s v="6826"/>
    <x v="0"/>
    <x v="1"/>
    <x v="0"/>
    <x v="0"/>
    <x v="0"/>
  </r>
  <r>
    <x v="4"/>
    <x v="70"/>
    <x v="0"/>
    <d v="2024-01-01T00:00:00"/>
    <d v="2024-01-01T00:00:00"/>
    <x v="511"/>
    <x v="6"/>
    <x v="4"/>
    <x v="0"/>
    <n v="25"/>
    <x v="3"/>
    <x v="3"/>
    <s v="6827"/>
    <x v="0"/>
    <x v="1"/>
    <x v="0"/>
    <x v="0"/>
    <x v="0"/>
  </r>
  <r>
    <x v="4"/>
    <x v="70"/>
    <x v="0"/>
    <d v="2024-01-01T00:00:00"/>
    <d v="2024-01-01T00:00:00"/>
    <x v="511"/>
    <x v="6"/>
    <x v="4"/>
    <x v="0"/>
    <n v="25"/>
    <x v="3"/>
    <x v="3"/>
    <s v="6828"/>
    <x v="0"/>
    <x v="1"/>
    <x v="0"/>
    <x v="0"/>
    <x v="0"/>
  </r>
  <r>
    <x v="4"/>
    <x v="70"/>
    <x v="0"/>
    <d v="2024-01-01T00:00:00"/>
    <d v="2024-01-01T00:00:00"/>
    <x v="511"/>
    <x v="6"/>
    <x v="4"/>
    <x v="0"/>
    <n v="300"/>
    <x v="22"/>
    <x v="21"/>
    <s v="7137"/>
    <x v="0"/>
    <x v="1"/>
    <x v="0"/>
    <x v="0"/>
    <x v="0"/>
  </r>
  <r>
    <x v="4"/>
    <x v="70"/>
    <x v="0"/>
    <d v="2024-01-01T00:00:00"/>
    <d v="2024-01-01T00:00:00"/>
    <x v="511"/>
    <x v="6"/>
    <x v="4"/>
    <x v="0"/>
    <n v="400"/>
    <x v="10"/>
    <x v="10"/>
    <s v="6663"/>
    <x v="0"/>
    <x v="1"/>
    <x v="0"/>
    <x v="0"/>
    <x v="0"/>
  </r>
  <r>
    <x v="4"/>
    <x v="70"/>
    <x v="0"/>
    <d v="2024-01-01T00:00:00"/>
    <d v="2024-01-01T00:00:00"/>
    <x v="511"/>
    <x v="6"/>
    <x v="4"/>
    <x v="0"/>
    <n v="400"/>
    <x v="3"/>
    <x v="3"/>
    <s v="6825"/>
    <x v="0"/>
    <x v="1"/>
    <x v="0"/>
    <x v="0"/>
    <x v="0"/>
  </r>
  <r>
    <x v="4"/>
    <x v="70"/>
    <x v="0"/>
    <d v="2024-01-01T00:00:00"/>
    <d v="2024-01-01T00:00:00"/>
    <x v="511"/>
    <x v="6"/>
    <x v="4"/>
    <x v="0"/>
    <n v="459.47670708359919"/>
    <x v="18"/>
    <x v="18"/>
    <s v="7778"/>
    <x v="0"/>
    <x v="1"/>
    <x v="2"/>
    <x v="2"/>
    <x v="0"/>
  </r>
  <r>
    <x v="4"/>
    <x v="70"/>
    <x v="0"/>
    <d v="2024-01-01T00:00:00"/>
    <d v="2024-01-01T00:00:00"/>
    <x v="511"/>
    <x v="6"/>
    <x v="4"/>
    <x v="0"/>
    <n v="480.48135655027801"/>
    <x v="8"/>
    <x v="8"/>
    <s v="7838"/>
    <x v="0"/>
    <x v="1"/>
    <x v="2"/>
    <x v="2"/>
    <x v="0"/>
  </r>
  <r>
    <x v="4"/>
    <x v="70"/>
    <x v="0"/>
    <d v="2024-01-01T00:00:00"/>
    <d v="2024-01-01T00:00:00"/>
    <x v="511"/>
    <x v="6"/>
    <x v="4"/>
    <x v="0"/>
    <n v="500"/>
    <x v="10"/>
    <x v="10"/>
    <s v="6662"/>
    <x v="0"/>
    <x v="1"/>
    <x v="0"/>
    <x v="0"/>
    <x v="0"/>
  </r>
  <r>
    <x v="4"/>
    <x v="70"/>
    <x v="0"/>
    <d v="2024-01-01T00:00:00"/>
    <d v="2024-01-01T00:00:00"/>
    <x v="511"/>
    <x v="6"/>
    <x v="4"/>
    <x v="0"/>
    <n v="500"/>
    <x v="3"/>
    <x v="3"/>
    <s v="6824"/>
    <x v="0"/>
    <x v="1"/>
    <x v="0"/>
    <x v="0"/>
    <x v="0"/>
  </r>
  <r>
    <x v="4"/>
    <x v="70"/>
    <x v="0"/>
    <d v="2024-01-01T00:00:00"/>
    <d v="2024-01-01T00:00:00"/>
    <x v="511"/>
    <x v="6"/>
    <x v="4"/>
    <x v="0"/>
    <n v="500"/>
    <x v="7"/>
    <x v="7"/>
    <s v="7038"/>
    <x v="0"/>
    <x v="1"/>
    <x v="0"/>
    <x v="0"/>
    <x v="0"/>
  </r>
  <r>
    <x v="4"/>
    <x v="70"/>
    <x v="0"/>
    <d v="2024-01-01T00:00:00"/>
    <d v="2024-01-01T00:00:00"/>
    <x v="511"/>
    <x v="6"/>
    <x v="4"/>
    <x v="0"/>
    <n v="540"/>
    <x v="9"/>
    <x v="9"/>
    <s v="10134"/>
    <x v="0"/>
    <x v="1"/>
    <x v="4"/>
    <x v="4"/>
    <x v="0"/>
  </r>
  <r>
    <x v="4"/>
    <x v="70"/>
    <x v="0"/>
    <d v="2024-01-01T00:00:00"/>
    <d v="2024-01-01T00:00:00"/>
    <x v="511"/>
    <x v="6"/>
    <x v="4"/>
    <x v="0"/>
    <n v="581"/>
    <x v="17"/>
    <x v="17"/>
    <s v="6563"/>
    <x v="0"/>
    <x v="1"/>
    <x v="0"/>
    <x v="0"/>
    <x v="0"/>
  </r>
  <r>
    <x v="4"/>
    <x v="70"/>
    <x v="0"/>
    <d v="2024-01-01T00:00:00"/>
    <d v="2024-01-01T00:00:00"/>
    <x v="511"/>
    <x v="6"/>
    <x v="4"/>
    <x v="0"/>
    <n v="581"/>
    <x v="17"/>
    <x v="17"/>
    <s v="6564"/>
    <x v="0"/>
    <x v="1"/>
    <x v="0"/>
    <x v="0"/>
    <x v="0"/>
  </r>
  <r>
    <x v="4"/>
    <x v="70"/>
    <x v="0"/>
    <d v="2024-01-01T00:00:00"/>
    <d v="2024-01-01T00:00:00"/>
    <x v="511"/>
    <x v="6"/>
    <x v="4"/>
    <x v="0"/>
    <n v="581"/>
    <x v="17"/>
    <x v="17"/>
    <s v="6565"/>
    <x v="0"/>
    <x v="1"/>
    <x v="0"/>
    <x v="0"/>
    <x v="0"/>
  </r>
  <r>
    <x v="4"/>
    <x v="70"/>
    <x v="0"/>
    <d v="2024-01-01T00:00:00"/>
    <d v="2024-01-01T00:00:00"/>
    <x v="511"/>
    <x v="6"/>
    <x v="4"/>
    <x v="0"/>
    <n v="650"/>
    <x v="6"/>
    <x v="6"/>
    <s v="7065"/>
    <x v="0"/>
    <x v="1"/>
    <x v="0"/>
    <x v="0"/>
    <x v="0"/>
  </r>
  <r>
    <x v="4"/>
    <x v="70"/>
    <x v="0"/>
    <d v="2024-01-01T00:00:00"/>
    <d v="2024-01-01T00:00:00"/>
    <x v="511"/>
    <x v="6"/>
    <x v="4"/>
    <x v="0"/>
    <n v="700"/>
    <x v="1"/>
    <x v="1"/>
    <s v="6163"/>
    <x v="0"/>
    <x v="1"/>
    <x v="0"/>
    <x v="0"/>
    <x v="0"/>
  </r>
  <r>
    <x v="4"/>
    <x v="70"/>
    <x v="0"/>
    <d v="2024-01-01T00:00:00"/>
    <d v="2024-01-01T00:00:00"/>
    <x v="511"/>
    <x v="6"/>
    <x v="4"/>
    <x v="0"/>
    <n v="700"/>
    <x v="1"/>
    <x v="1"/>
    <s v="6164"/>
    <x v="0"/>
    <x v="1"/>
    <x v="0"/>
    <x v="0"/>
    <x v="0"/>
  </r>
  <r>
    <x v="4"/>
    <x v="70"/>
    <x v="0"/>
    <d v="2024-01-01T00:00:00"/>
    <d v="2024-01-01T00:00:00"/>
    <x v="511"/>
    <x v="6"/>
    <x v="4"/>
    <x v="0"/>
    <n v="984.59294375056982"/>
    <x v="13"/>
    <x v="13"/>
    <s v="8078"/>
    <x v="0"/>
    <x v="1"/>
    <x v="3"/>
    <x v="3"/>
    <x v="0"/>
  </r>
  <r>
    <x v="4"/>
    <x v="70"/>
    <x v="0"/>
    <d v="2024-01-01T00:00:00"/>
    <d v="2024-01-01T00:00:00"/>
    <x v="511"/>
    <x v="6"/>
    <x v="4"/>
    <x v="0"/>
    <n v="987.32"/>
    <x v="1"/>
    <x v="1"/>
    <s v="6162"/>
    <x v="0"/>
    <x v="1"/>
    <x v="0"/>
    <x v="0"/>
    <x v="0"/>
  </r>
  <r>
    <x v="4"/>
    <x v="70"/>
    <x v="0"/>
    <d v="2024-01-01T00:00:00"/>
    <d v="2024-01-01T00:00:00"/>
    <x v="511"/>
    <x v="6"/>
    <x v="4"/>
    <x v="0"/>
    <n v="1000"/>
    <x v="3"/>
    <x v="3"/>
    <s v="6823"/>
    <x v="0"/>
    <x v="1"/>
    <x v="0"/>
    <x v="0"/>
    <x v="0"/>
  </r>
  <r>
    <x v="4"/>
    <x v="70"/>
    <x v="0"/>
    <d v="2024-01-01T00:00:00"/>
    <d v="2024-01-01T00:00:00"/>
    <x v="511"/>
    <x v="6"/>
    <x v="4"/>
    <x v="0"/>
    <n v="1350"/>
    <x v="10"/>
    <x v="10"/>
    <s v="6661"/>
    <x v="0"/>
    <x v="1"/>
    <x v="0"/>
    <x v="0"/>
    <x v="0"/>
  </r>
  <r>
    <x v="4"/>
    <x v="70"/>
    <x v="0"/>
    <d v="2024-01-01T00:00:00"/>
    <d v="2024-01-01T00:00:00"/>
    <x v="511"/>
    <x v="6"/>
    <x v="4"/>
    <x v="0"/>
    <n v="1377.6666666667006"/>
    <x v="18"/>
    <x v="18"/>
    <s v="7777"/>
    <x v="0"/>
    <x v="1"/>
    <x v="2"/>
    <x v="2"/>
    <x v="0"/>
  </r>
  <r>
    <x v="4"/>
    <x v="70"/>
    <x v="0"/>
    <d v="2024-01-01T00:00:00"/>
    <d v="2024-01-01T00:00:00"/>
    <x v="511"/>
    <x v="6"/>
    <x v="4"/>
    <x v="0"/>
    <n v="1500"/>
    <x v="15"/>
    <x v="15"/>
    <s v="7161"/>
    <x v="0"/>
    <x v="1"/>
    <x v="0"/>
    <x v="0"/>
    <x v="0"/>
  </r>
  <r>
    <x v="4"/>
    <x v="70"/>
    <x v="0"/>
    <d v="2024-01-01T00:00:00"/>
    <d v="2024-01-01T00:00:00"/>
    <x v="511"/>
    <x v="6"/>
    <x v="4"/>
    <x v="0"/>
    <n v="1595"/>
    <x v="6"/>
    <x v="6"/>
    <s v="7064"/>
    <x v="0"/>
    <x v="1"/>
    <x v="0"/>
    <x v="0"/>
    <x v="0"/>
  </r>
  <r>
    <x v="4"/>
    <x v="70"/>
    <x v="0"/>
    <d v="2024-01-01T00:00:00"/>
    <d v="2024-01-01T00:00:00"/>
    <x v="511"/>
    <x v="6"/>
    <x v="4"/>
    <x v="0"/>
    <n v="1600"/>
    <x v="1"/>
    <x v="1"/>
    <s v="6161"/>
    <x v="0"/>
    <x v="1"/>
    <x v="0"/>
    <x v="0"/>
    <x v="0"/>
  </r>
  <r>
    <x v="4"/>
    <x v="70"/>
    <x v="0"/>
    <d v="2024-01-01T00:00:00"/>
    <d v="2024-01-01T00:00:00"/>
    <x v="511"/>
    <x v="6"/>
    <x v="4"/>
    <x v="0"/>
    <n v="1700"/>
    <x v="3"/>
    <x v="3"/>
    <s v="6822"/>
    <x v="0"/>
    <x v="1"/>
    <x v="0"/>
    <x v="0"/>
    <x v="0"/>
  </r>
  <r>
    <x v="4"/>
    <x v="70"/>
    <x v="0"/>
    <d v="2024-01-01T00:00:00"/>
    <d v="2024-01-01T00:00:00"/>
    <x v="511"/>
    <x v="6"/>
    <x v="4"/>
    <x v="0"/>
    <n v="2689.9079223265567"/>
    <x v="4"/>
    <x v="4"/>
    <s v="10256"/>
    <x v="0"/>
    <x v="1"/>
    <x v="4"/>
    <x v="4"/>
    <x v="0"/>
  </r>
  <r>
    <x v="4"/>
    <x v="70"/>
    <x v="0"/>
    <d v="2024-01-01T00:00:00"/>
    <d v="2024-01-01T00:00:00"/>
    <x v="511"/>
    <x v="6"/>
    <x v="4"/>
    <x v="0"/>
    <n v="3000"/>
    <x v="14"/>
    <x v="14"/>
    <s v="10231"/>
    <x v="0"/>
    <x v="1"/>
    <x v="4"/>
    <x v="4"/>
    <x v="0"/>
  </r>
  <r>
    <x v="4"/>
    <x v="70"/>
    <x v="0"/>
    <d v="2024-01-01T00:00:00"/>
    <d v="2024-01-01T00:00:00"/>
    <x v="511"/>
    <x v="6"/>
    <x v="4"/>
    <x v="0"/>
    <n v="3000"/>
    <x v="8"/>
    <x v="8"/>
    <s v="7837"/>
    <x v="0"/>
    <x v="1"/>
    <x v="2"/>
    <x v="2"/>
    <x v="0"/>
  </r>
  <r>
    <x v="4"/>
    <x v="70"/>
    <x v="0"/>
    <d v="2024-01-01T00:00:00"/>
    <d v="2024-01-01T00:00:00"/>
    <x v="511"/>
    <x v="6"/>
    <x v="4"/>
    <x v="0"/>
    <n v="3500"/>
    <x v="6"/>
    <x v="6"/>
    <s v="7063"/>
    <x v="0"/>
    <x v="1"/>
    <x v="0"/>
    <x v="0"/>
    <x v="0"/>
  </r>
  <r>
    <x v="4"/>
    <x v="70"/>
    <x v="0"/>
    <d v="2024-01-01T00:00:00"/>
    <d v="2024-01-01T00:00:00"/>
    <x v="511"/>
    <x v="6"/>
    <x v="4"/>
    <x v="0"/>
    <n v="5000"/>
    <x v="10"/>
    <x v="10"/>
    <s v="6660"/>
    <x v="0"/>
    <x v="1"/>
    <x v="0"/>
    <x v="0"/>
    <x v="0"/>
  </r>
  <r>
    <x v="4"/>
    <x v="70"/>
    <x v="0"/>
    <d v="2024-01-01T00:00:00"/>
    <d v="2024-01-01T00:00:00"/>
    <x v="511"/>
    <x v="6"/>
    <x v="4"/>
    <x v="0"/>
    <n v="5017"/>
    <x v="1"/>
    <x v="1"/>
    <s v="6159"/>
    <x v="0"/>
    <x v="1"/>
    <x v="0"/>
    <x v="0"/>
    <x v="0"/>
  </r>
  <r>
    <x v="4"/>
    <x v="70"/>
    <x v="0"/>
    <d v="2024-01-01T00:00:00"/>
    <d v="2024-01-01T00:00:00"/>
    <x v="511"/>
    <x v="6"/>
    <x v="4"/>
    <x v="0"/>
    <n v="5017"/>
    <x v="1"/>
    <x v="1"/>
    <s v="6160"/>
    <x v="0"/>
    <x v="1"/>
    <x v="0"/>
    <x v="0"/>
    <x v="0"/>
  </r>
  <r>
    <x v="4"/>
    <x v="70"/>
    <x v="0"/>
    <d v="2024-01-01T00:00:00"/>
    <d v="2024-01-01T00:00:00"/>
    <x v="511"/>
    <x v="6"/>
    <x v="4"/>
    <x v="0"/>
    <n v="5940"/>
    <x v="1"/>
    <x v="1"/>
    <s v="6158"/>
    <x v="0"/>
    <x v="1"/>
    <x v="0"/>
    <x v="0"/>
    <x v="0"/>
  </r>
  <r>
    <x v="4"/>
    <x v="70"/>
    <x v="0"/>
    <d v="2024-01-01T00:00:00"/>
    <d v="2024-01-01T00:00:00"/>
    <x v="511"/>
    <x v="6"/>
    <x v="4"/>
    <x v="0"/>
    <n v="6000"/>
    <x v="4"/>
    <x v="4"/>
    <s v="10255"/>
    <x v="0"/>
    <x v="1"/>
    <x v="4"/>
    <x v="4"/>
    <x v="0"/>
  </r>
  <r>
    <x v="4"/>
    <x v="70"/>
    <x v="0"/>
    <d v="2024-01-01T00:00:00"/>
    <d v="2024-01-01T00:00:00"/>
    <x v="511"/>
    <x v="6"/>
    <x v="4"/>
    <x v="0"/>
    <n v="8333.3333333333339"/>
    <x v="3"/>
    <x v="3"/>
    <s v="6821"/>
    <x v="0"/>
    <x v="1"/>
    <x v="0"/>
    <x v="0"/>
    <x v="0"/>
  </r>
  <r>
    <x v="4"/>
    <x v="70"/>
    <x v="0"/>
    <d v="2024-01-01T00:00:00"/>
    <d v="2024-01-01T00:00:00"/>
    <x v="511"/>
    <x v="6"/>
    <x v="4"/>
    <x v="0"/>
    <n v="8400"/>
    <x v="11"/>
    <x v="11"/>
    <s v="7026"/>
    <x v="0"/>
    <x v="1"/>
    <x v="0"/>
    <x v="0"/>
    <x v="0"/>
  </r>
  <r>
    <x v="4"/>
    <x v="70"/>
    <x v="0"/>
    <d v="2024-01-01T00:00:00"/>
    <d v="2024-01-01T00:00:00"/>
    <x v="511"/>
    <x v="6"/>
    <x v="4"/>
    <x v="0"/>
    <n v="9000"/>
    <x v="3"/>
    <x v="3"/>
    <s v="6820"/>
    <x v="0"/>
    <x v="1"/>
    <x v="0"/>
    <x v="0"/>
    <x v="0"/>
  </r>
  <r>
    <x v="4"/>
    <x v="70"/>
    <x v="0"/>
    <d v="2024-01-01T00:00:00"/>
    <d v="2024-01-01T00:00:00"/>
    <x v="511"/>
    <x v="6"/>
    <x v="4"/>
    <x v="0"/>
    <n v="9200"/>
    <x v="8"/>
    <x v="8"/>
    <s v="7836"/>
    <x v="0"/>
    <x v="1"/>
    <x v="2"/>
    <x v="2"/>
    <x v="0"/>
  </r>
  <r>
    <x v="4"/>
    <x v="70"/>
    <x v="0"/>
    <d v="2024-01-01T00:00:00"/>
    <d v="2024-01-01T00:00:00"/>
    <x v="511"/>
    <x v="6"/>
    <x v="4"/>
    <x v="0"/>
    <n v="10000"/>
    <x v="10"/>
    <x v="10"/>
    <s v="6659"/>
    <x v="0"/>
    <x v="1"/>
    <x v="0"/>
    <x v="0"/>
    <x v="0"/>
  </r>
  <r>
    <x v="4"/>
    <x v="70"/>
    <x v="0"/>
    <d v="2024-01-01T00:00:00"/>
    <d v="2024-01-01T00:00:00"/>
    <x v="511"/>
    <x v="6"/>
    <x v="4"/>
    <x v="0"/>
    <n v="11000"/>
    <x v="3"/>
    <x v="3"/>
    <s v="6819"/>
    <x v="0"/>
    <x v="1"/>
    <x v="0"/>
    <x v="0"/>
    <x v="0"/>
  </r>
  <r>
    <x v="4"/>
    <x v="70"/>
    <x v="0"/>
    <d v="2024-01-01T00:00:00"/>
    <d v="2024-01-01T00:00:00"/>
    <x v="511"/>
    <x v="6"/>
    <x v="4"/>
    <x v="0"/>
    <n v="12000"/>
    <x v="13"/>
    <x v="13"/>
    <s v="8077"/>
    <x v="0"/>
    <x v="1"/>
    <x v="3"/>
    <x v="3"/>
    <x v="0"/>
  </r>
  <r>
    <x v="4"/>
    <x v="70"/>
    <x v="0"/>
    <d v="2024-01-01T00:00:00"/>
    <d v="2024-01-01T00:00:00"/>
    <x v="511"/>
    <x v="6"/>
    <x v="4"/>
    <x v="0"/>
    <n v="12341"/>
    <x v="1"/>
    <x v="1"/>
    <s v="6157"/>
    <x v="0"/>
    <x v="1"/>
    <x v="0"/>
    <x v="0"/>
    <x v="0"/>
  </r>
  <r>
    <x v="4"/>
    <x v="70"/>
    <x v="0"/>
    <d v="2024-01-01T00:00:00"/>
    <d v="2024-01-01T00:00:00"/>
    <x v="511"/>
    <x v="6"/>
    <x v="4"/>
    <x v="0"/>
    <n v="13000"/>
    <x v="13"/>
    <x v="13"/>
    <s v="8076"/>
    <x v="0"/>
    <x v="1"/>
    <x v="3"/>
    <x v="3"/>
    <x v="0"/>
  </r>
  <r>
    <x v="4"/>
    <x v="70"/>
    <x v="0"/>
    <d v="2024-01-01T00:00:00"/>
    <d v="2024-01-01T00:00:00"/>
    <x v="511"/>
    <x v="6"/>
    <x v="4"/>
    <x v="0"/>
    <n v="13000"/>
    <x v="1"/>
    <x v="1"/>
    <s v="6156"/>
    <x v="0"/>
    <x v="1"/>
    <x v="0"/>
    <x v="0"/>
    <x v="0"/>
  </r>
  <r>
    <x v="4"/>
    <x v="70"/>
    <x v="0"/>
    <d v="2024-01-01T00:00:00"/>
    <d v="2024-01-01T00:00:00"/>
    <x v="511"/>
    <x v="6"/>
    <x v="4"/>
    <x v="0"/>
    <n v="15000"/>
    <x v="6"/>
    <x v="6"/>
    <s v="7062"/>
    <x v="0"/>
    <x v="1"/>
    <x v="0"/>
    <x v="0"/>
    <x v="0"/>
  </r>
  <r>
    <x v="4"/>
    <x v="70"/>
    <x v="0"/>
    <d v="2024-01-01T00:00:00"/>
    <d v="2024-01-01T00:00:00"/>
    <x v="511"/>
    <x v="6"/>
    <x v="4"/>
    <x v="0"/>
    <n v="15084"/>
    <x v="1"/>
    <x v="1"/>
    <s v="6155"/>
    <x v="0"/>
    <x v="1"/>
    <x v="0"/>
    <x v="0"/>
    <x v="0"/>
  </r>
  <r>
    <x v="4"/>
    <x v="70"/>
    <x v="0"/>
    <d v="2024-01-01T00:00:00"/>
    <d v="2024-01-01T00:00:00"/>
    <x v="511"/>
    <x v="6"/>
    <x v="4"/>
    <x v="0"/>
    <n v="19010"/>
    <x v="1"/>
    <x v="1"/>
    <s v="6154"/>
    <x v="0"/>
    <x v="1"/>
    <x v="0"/>
    <x v="0"/>
    <x v="0"/>
  </r>
  <r>
    <x v="4"/>
    <x v="70"/>
    <x v="1"/>
    <d v="2024-02-01T00:00:00"/>
    <d v="2024-02-01T00:00:00"/>
    <x v="511"/>
    <x v="6"/>
    <x v="4"/>
    <x v="0"/>
    <n v="13"/>
    <x v="0"/>
    <x v="0"/>
    <s v="6381"/>
    <x v="0"/>
    <x v="1"/>
    <x v="0"/>
    <x v="0"/>
    <x v="0"/>
  </r>
  <r>
    <x v="4"/>
    <x v="70"/>
    <x v="1"/>
    <d v="2024-02-01T00:00:00"/>
    <d v="2024-02-01T00:00:00"/>
    <x v="511"/>
    <x v="6"/>
    <x v="4"/>
    <x v="0"/>
    <n v="13"/>
    <x v="0"/>
    <x v="0"/>
    <s v="6382"/>
    <x v="0"/>
    <x v="1"/>
    <x v="0"/>
    <x v="0"/>
    <x v="0"/>
  </r>
  <r>
    <x v="4"/>
    <x v="70"/>
    <x v="1"/>
    <d v="2024-02-01T00:00:00"/>
    <d v="2024-02-01T00:00:00"/>
    <x v="511"/>
    <x v="6"/>
    <x v="4"/>
    <x v="0"/>
    <n v="25"/>
    <x v="10"/>
    <x v="10"/>
    <s v="6672"/>
    <x v="0"/>
    <x v="1"/>
    <x v="0"/>
    <x v="0"/>
    <x v="0"/>
  </r>
  <r>
    <x v="4"/>
    <x v="70"/>
    <x v="1"/>
    <d v="2024-02-01T00:00:00"/>
    <d v="2024-02-01T00:00:00"/>
    <x v="511"/>
    <x v="6"/>
    <x v="4"/>
    <x v="0"/>
    <n v="25"/>
    <x v="10"/>
    <x v="10"/>
    <s v="6673"/>
    <x v="0"/>
    <x v="1"/>
    <x v="0"/>
    <x v="0"/>
    <x v="0"/>
  </r>
  <r>
    <x v="4"/>
    <x v="70"/>
    <x v="1"/>
    <d v="2024-02-01T00:00:00"/>
    <d v="2024-02-01T00:00:00"/>
    <x v="511"/>
    <x v="6"/>
    <x v="4"/>
    <x v="0"/>
    <n v="25"/>
    <x v="10"/>
    <x v="10"/>
    <s v="6674"/>
    <x v="0"/>
    <x v="1"/>
    <x v="0"/>
    <x v="0"/>
    <x v="0"/>
  </r>
  <r>
    <x v="4"/>
    <x v="70"/>
    <x v="1"/>
    <d v="2024-02-01T00:00:00"/>
    <d v="2024-02-01T00:00:00"/>
    <x v="511"/>
    <x v="6"/>
    <x v="4"/>
    <x v="0"/>
    <n v="25"/>
    <x v="3"/>
    <x v="3"/>
    <s v="6836"/>
    <x v="0"/>
    <x v="1"/>
    <x v="0"/>
    <x v="0"/>
    <x v="0"/>
  </r>
  <r>
    <x v="4"/>
    <x v="70"/>
    <x v="1"/>
    <d v="2024-02-01T00:00:00"/>
    <d v="2024-02-01T00:00:00"/>
    <x v="511"/>
    <x v="6"/>
    <x v="4"/>
    <x v="0"/>
    <n v="25"/>
    <x v="3"/>
    <x v="3"/>
    <s v="6837"/>
    <x v="0"/>
    <x v="1"/>
    <x v="0"/>
    <x v="0"/>
    <x v="0"/>
  </r>
  <r>
    <x v="4"/>
    <x v="70"/>
    <x v="1"/>
    <d v="2024-02-01T00:00:00"/>
    <d v="2024-02-01T00:00:00"/>
    <x v="511"/>
    <x v="6"/>
    <x v="4"/>
    <x v="0"/>
    <n v="25"/>
    <x v="3"/>
    <x v="3"/>
    <s v="6838"/>
    <x v="0"/>
    <x v="1"/>
    <x v="0"/>
    <x v="0"/>
    <x v="0"/>
  </r>
  <r>
    <x v="4"/>
    <x v="70"/>
    <x v="1"/>
    <d v="2024-02-01T00:00:00"/>
    <d v="2024-02-01T00:00:00"/>
    <x v="511"/>
    <x v="6"/>
    <x v="4"/>
    <x v="0"/>
    <n v="300"/>
    <x v="22"/>
    <x v="21"/>
    <s v="7138"/>
    <x v="0"/>
    <x v="1"/>
    <x v="0"/>
    <x v="0"/>
    <x v="0"/>
  </r>
  <r>
    <x v="4"/>
    <x v="70"/>
    <x v="1"/>
    <d v="2024-02-01T00:00:00"/>
    <d v="2024-02-01T00:00:00"/>
    <x v="511"/>
    <x v="6"/>
    <x v="4"/>
    <x v="0"/>
    <n v="351.52010806931935"/>
    <x v="8"/>
    <x v="8"/>
    <s v="7841"/>
    <x v="0"/>
    <x v="1"/>
    <x v="2"/>
    <x v="2"/>
    <x v="0"/>
  </r>
  <r>
    <x v="4"/>
    <x v="70"/>
    <x v="1"/>
    <d v="2024-02-01T00:00:00"/>
    <d v="2024-02-01T00:00:00"/>
    <x v="511"/>
    <x v="6"/>
    <x v="4"/>
    <x v="0"/>
    <n v="400"/>
    <x v="10"/>
    <x v="10"/>
    <s v="6671"/>
    <x v="0"/>
    <x v="1"/>
    <x v="0"/>
    <x v="0"/>
    <x v="0"/>
  </r>
  <r>
    <x v="4"/>
    <x v="70"/>
    <x v="1"/>
    <d v="2024-02-01T00:00:00"/>
    <d v="2024-02-01T00:00:00"/>
    <x v="511"/>
    <x v="6"/>
    <x v="4"/>
    <x v="0"/>
    <n v="400"/>
    <x v="3"/>
    <x v="3"/>
    <s v="6835"/>
    <x v="0"/>
    <x v="1"/>
    <x v="0"/>
    <x v="0"/>
    <x v="0"/>
  </r>
  <r>
    <x v="4"/>
    <x v="70"/>
    <x v="1"/>
    <d v="2024-02-01T00:00:00"/>
    <d v="2024-02-01T00:00:00"/>
    <x v="511"/>
    <x v="6"/>
    <x v="4"/>
    <x v="0"/>
    <n v="445.76825298645571"/>
    <x v="18"/>
    <x v="18"/>
    <s v="7781"/>
    <x v="0"/>
    <x v="1"/>
    <x v="2"/>
    <x v="2"/>
    <x v="0"/>
  </r>
  <r>
    <x v="4"/>
    <x v="70"/>
    <x v="1"/>
    <d v="2024-02-01T00:00:00"/>
    <d v="2024-02-01T00:00:00"/>
    <x v="511"/>
    <x v="6"/>
    <x v="4"/>
    <x v="0"/>
    <n v="458.50448878606875"/>
    <x v="13"/>
    <x v="13"/>
    <s v="8081"/>
    <x v="0"/>
    <x v="1"/>
    <x v="3"/>
    <x v="3"/>
    <x v="0"/>
  </r>
  <r>
    <x v="4"/>
    <x v="70"/>
    <x v="1"/>
    <d v="2024-02-01T00:00:00"/>
    <d v="2024-02-01T00:00:00"/>
    <x v="511"/>
    <x v="6"/>
    <x v="4"/>
    <x v="0"/>
    <n v="500"/>
    <x v="10"/>
    <x v="10"/>
    <s v="6670"/>
    <x v="0"/>
    <x v="1"/>
    <x v="0"/>
    <x v="0"/>
    <x v="0"/>
  </r>
  <r>
    <x v="4"/>
    <x v="70"/>
    <x v="1"/>
    <d v="2024-02-01T00:00:00"/>
    <d v="2024-02-01T00:00:00"/>
    <x v="511"/>
    <x v="6"/>
    <x v="4"/>
    <x v="0"/>
    <n v="500"/>
    <x v="3"/>
    <x v="3"/>
    <s v="6834"/>
    <x v="0"/>
    <x v="1"/>
    <x v="0"/>
    <x v="0"/>
    <x v="0"/>
  </r>
  <r>
    <x v="4"/>
    <x v="70"/>
    <x v="1"/>
    <d v="2024-02-01T00:00:00"/>
    <d v="2024-02-01T00:00:00"/>
    <x v="511"/>
    <x v="6"/>
    <x v="4"/>
    <x v="0"/>
    <n v="500"/>
    <x v="7"/>
    <x v="7"/>
    <s v="7039"/>
    <x v="0"/>
    <x v="1"/>
    <x v="0"/>
    <x v="0"/>
    <x v="0"/>
  </r>
  <r>
    <x v="4"/>
    <x v="70"/>
    <x v="1"/>
    <d v="2024-02-01T00:00:00"/>
    <d v="2024-02-01T00:00:00"/>
    <x v="511"/>
    <x v="6"/>
    <x v="4"/>
    <x v="0"/>
    <n v="540"/>
    <x v="9"/>
    <x v="9"/>
    <s v="10135"/>
    <x v="0"/>
    <x v="1"/>
    <x v="4"/>
    <x v="4"/>
    <x v="0"/>
  </r>
  <r>
    <x v="4"/>
    <x v="70"/>
    <x v="1"/>
    <d v="2024-02-01T00:00:00"/>
    <d v="2024-02-01T00:00:00"/>
    <x v="511"/>
    <x v="6"/>
    <x v="4"/>
    <x v="0"/>
    <n v="581"/>
    <x v="17"/>
    <x v="17"/>
    <s v="6566"/>
    <x v="0"/>
    <x v="1"/>
    <x v="0"/>
    <x v="0"/>
    <x v="0"/>
  </r>
  <r>
    <x v="4"/>
    <x v="70"/>
    <x v="1"/>
    <d v="2024-02-01T00:00:00"/>
    <d v="2024-02-01T00:00:00"/>
    <x v="511"/>
    <x v="6"/>
    <x v="4"/>
    <x v="0"/>
    <n v="581"/>
    <x v="17"/>
    <x v="17"/>
    <s v="6567"/>
    <x v="0"/>
    <x v="1"/>
    <x v="0"/>
    <x v="0"/>
    <x v="0"/>
  </r>
  <r>
    <x v="4"/>
    <x v="70"/>
    <x v="1"/>
    <d v="2024-02-01T00:00:00"/>
    <d v="2024-02-01T00:00:00"/>
    <x v="511"/>
    <x v="6"/>
    <x v="4"/>
    <x v="0"/>
    <n v="581"/>
    <x v="17"/>
    <x v="17"/>
    <s v="6568"/>
    <x v="0"/>
    <x v="1"/>
    <x v="0"/>
    <x v="0"/>
    <x v="0"/>
  </r>
  <r>
    <x v="4"/>
    <x v="70"/>
    <x v="1"/>
    <d v="2024-02-01T00:00:00"/>
    <d v="2024-02-01T00:00:00"/>
    <x v="511"/>
    <x v="6"/>
    <x v="4"/>
    <x v="0"/>
    <n v="650"/>
    <x v="6"/>
    <x v="6"/>
    <s v="7070"/>
    <x v="0"/>
    <x v="1"/>
    <x v="0"/>
    <x v="0"/>
    <x v="0"/>
  </r>
  <r>
    <x v="4"/>
    <x v="70"/>
    <x v="1"/>
    <d v="2024-02-01T00:00:00"/>
    <d v="2024-02-01T00:00:00"/>
    <x v="511"/>
    <x v="6"/>
    <x v="4"/>
    <x v="0"/>
    <n v="700"/>
    <x v="1"/>
    <x v="1"/>
    <s v="6174"/>
    <x v="0"/>
    <x v="1"/>
    <x v="0"/>
    <x v="0"/>
    <x v="0"/>
  </r>
  <r>
    <x v="4"/>
    <x v="70"/>
    <x v="1"/>
    <d v="2024-02-01T00:00:00"/>
    <d v="2024-02-01T00:00:00"/>
    <x v="511"/>
    <x v="6"/>
    <x v="4"/>
    <x v="0"/>
    <n v="700"/>
    <x v="1"/>
    <x v="1"/>
    <s v="6175"/>
    <x v="0"/>
    <x v="1"/>
    <x v="0"/>
    <x v="0"/>
    <x v="0"/>
  </r>
  <r>
    <x v="4"/>
    <x v="70"/>
    <x v="1"/>
    <d v="2024-02-01T00:00:00"/>
    <d v="2024-02-01T00:00:00"/>
    <x v="511"/>
    <x v="6"/>
    <x v="4"/>
    <x v="0"/>
    <n v="750"/>
    <x v="0"/>
    <x v="0"/>
    <s v="6380"/>
    <x v="0"/>
    <x v="1"/>
    <x v="0"/>
    <x v="0"/>
    <x v="0"/>
  </r>
  <r>
    <x v="4"/>
    <x v="70"/>
    <x v="1"/>
    <d v="2024-02-01T00:00:00"/>
    <d v="2024-02-01T00:00:00"/>
    <x v="511"/>
    <x v="6"/>
    <x v="4"/>
    <x v="0"/>
    <n v="987.32"/>
    <x v="1"/>
    <x v="1"/>
    <s v="6173"/>
    <x v="0"/>
    <x v="1"/>
    <x v="0"/>
    <x v="0"/>
    <x v="0"/>
  </r>
  <r>
    <x v="4"/>
    <x v="70"/>
    <x v="1"/>
    <d v="2024-02-01T00:00:00"/>
    <d v="2024-02-01T00:00:00"/>
    <x v="511"/>
    <x v="6"/>
    <x v="4"/>
    <x v="0"/>
    <n v="1000"/>
    <x v="3"/>
    <x v="3"/>
    <s v="6833"/>
    <x v="0"/>
    <x v="1"/>
    <x v="0"/>
    <x v="0"/>
    <x v="0"/>
  </r>
  <r>
    <x v="4"/>
    <x v="70"/>
    <x v="1"/>
    <d v="2024-02-01T00:00:00"/>
    <d v="2024-02-01T00:00:00"/>
    <x v="511"/>
    <x v="6"/>
    <x v="4"/>
    <x v="0"/>
    <n v="1100"/>
    <x v="0"/>
    <x v="0"/>
    <s v="6379"/>
    <x v="0"/>
    <x v="1"/>
    <x v="0"/>
    <x v="0"/>
    <x v="0"/>
  </r>
  <r>
    <x v="4"/>
    <x v="70"/>
    <x v="1"/>
    <d v="2024-02-01T00:00:00"/>
    <d v="2024-02-01T00:00:00"/>
    <x v="511"/>
    <x v="6"/>
    <x v="4"/>
    <x v="0"/>
    <n v="1200"/>
    <x v="0"/>
    <x v="0"/>
    <s v="6378"/>
    <x v="0"/>
    <x v="1"/>
    <x v="0"/>
    <x v="0"/>
    <x v="0"/>
  </r>
  <r>
    <x v="4"/>
    <x v="70"/>
    <x v="1"/>
    <d v="2024-02-01T00:00:00"/>
    <d v="2024-02-01T00:00:00"/>
    <x v="511"/>
    <x v="6"/>
    <x v="4"/>
    <x v="0"/>
    <n v="1350"/>
    <x v="10"/>
    <x v="10"/>
    <s v="6669"/>
    <x v="0"/>
    <x v="1"/>
    <x v="0"/>
    <x v="0"/>
    <x v="0"/>
  </r>
  <r>
    <x v="4"/>
    <x v="70"/>
    <x v="1"/>
    <d v="2024-02-01T00:00:00"/>
    <d v="2024-02-01T00:00:00"/>
    <x v="511"/>
    <x v="6"/>
    <x v="4"/>
    <x v="0"/>
    <n v="1400"/>
    <x v="0"/>
    <x v="0"/>
    <s v="6377"/>
    <x v="0"/>
    <x v="1"/>
    <x v="0"/>
    <x v="0"/>
    <x v="0"/>
  </r>
  <r>
    <x v="4"/>
    <x v="70"/>
    <x v="1"/>
    <d v="2024-02-01T00:00:00"/>
    <d v="2024-02-01T00:00:00"/>
    <x v="511"/>
    <x v="6"/>
    <x v="4"/>
    <x v="0"/>
    <n v="1595"/>
    <x v="6"/>
    <x v="6"/>
    <s v="7069"/>
    <x v="0"/>
    <x v="1"/>
    <x v="0"/>
    <x v="0"/>
    <x v="0"/>
  </r>
  <r>
    <x v="4"/>
    <x v="70"/>
    <x v="1"/>
    <d v="2024-02-01T00:00:00"/>
    <d v="2024-02-01T00:00:00"/>
    <x v="511"/>
    <x v="6"/>
    <x v="4"/>
    <x v="0"/>
    <n v="1600"/>
    <x v="1"/>
    <x v="1"/>
    <s v="6172"/>
    <x v="0"/>
    <x v="1"/>
    <x v="0"/>
    <x v="0"/>
    <x v="0"/>
  </r>
  <r>
    <x v="4"/>
    <x v="70"/>
    <x v="1"/>
    <d v="2024-02-01T00:00:00"/>
    <d v="2024-02-01T00:00:00"/>
    <x v="511"/>
    <x v="6"/>
    <x v="4"/>
    <x v="0"/>
    <n v="1700"/>
    <x v="3"/>
    <x v="3"/>
    <s v="6832"/>
    <x v="0"/>
    <x v="1"/>
    <x v="0"/>
    <x v="0"/>
    <x v="0"/>
  </r>
  <r>
    <x v="4"/>
    <x v="70"/>
    <x v="1"/>
    <d v="2024-02-01T00:00:00"/>
    <d v="2024-02-01T00:00:00"/>
    <x v="511"/>
    <x v="6"/>
    <x v="4"/>
    <x v="0"/>
    <n v="1800"/>
    <x v="0"/>
    <x v="0"/>
    <s v="6376"/>
    <x v="0"/>
    <x v="1"/>
    <x v="0"/>
    <x v="0"/>
    <x v="0"/>
  </r>
  <r>
    <x v="4"/>
    <x v="70"/>
    <x v="1"/>
    <d v="2024-02-01T00:00:00"/>
    <d v="2024-02-01T00:00:00"/>
    <x v="511"/>
    <x v="6"/>
    <x v="4"/>
    <x v="0"/>
    <n v="1954.1691505545773"/>
    <x v="8"/>
    <x v="8"/>
    <s v="7840"/>
    <x v="0"/>
    <x v="1"/>
    <x v="2"/>
    <x v="2"/>
    <x v="0"/>
  </r>
  <r>
    <x v="4"/>
    <x v="70"/>
    <x v="1"/>
    <d v="2024-02-01T00:00:00"/>
    <d v="2024-02-01T00:00:00"/>
    <x v="511"/>
    <x v="6"/>
    <x v="4"/>
    <x v="0"/>
    <n v="2000"/>
    <x v="14"/>
    <x v="14"/>
    <s v="10232"/>
    <x v="0"/>
    <x v="1"/>
    <x v="4"/>
    <x v="4"/>
    <x v="0"/>
  </r>
  <r>
    <x v="4"/>
    <x v="70"/>
    <x v="1"/>
    <d v="2024-02-01T00:00:00"/>
    <d v="2024-02-01T00:00:00"/>
    <x v="511"/>
    <x v="6"/>
    <x v="4"/>
    <x v="0"/>
    <n v="2478.1130532395005"/>
    <x v="18"/>
    <x v="18"/>
    <s v="7780"/>
    <x v="0"/>
    <x v="1"/>
    <x v="2"/>
    <x v="2"/>
    <x v="0"/>
  </r>
  <r>
    <x v="4"/>
    <x v="70"/>
    <x v="1"/>
    <d v="2024-02-01T00:00:00"/>
    <d v="2024-02-01T00:00:00"/>
    <x v="511"/>
    <x v="6"/>
    <x v="4"/>
    <x v="0"/>
    <n v="2548.9162833320574"/>
    <x v="13"/>
    <x v="13"/>
    <s v="8080"/>
    <x v="0"/>
    <x v="1"/>
    <x v="3"/>
    <x v="3"/>
    <x v="0"/>
  </r>
  <r>
    <x v="4"/>
    <x v="70"/>
    <x v="1"/>
    <d v="2024-02-01T00:00:00"/>
    <d v="2024-02-01T00:00:00"/>
    <x v="511"/>
    <x v="6"/>
    <x v="4"/>
    <x v="0"/>
    <n v="2663.1469056990827"/>
    <x v="4"/>
    <x v="4"/>
    <s v="10258"/>
    <x v="0"/>
    <x v="1"/>
    <x v="4"/>
    <x v="4"/>
    <x v="0"/>
  </r>
  <r>
    <x v="4"/>
    <x v="70"/>
    <x v="1"/>
    <d v="2024-02-01T00:00:00"/>
    <d v="2024-02-01T00:00:00"/>
    <x v="511"/>
    <x v="6"/>
    <x v="4"/>
    <x v="0"/>
    <n v="3500"/>
    <x v="6"/>
    <x v="6"/>
    <s v="7067"/>
    <x v="0"/>
    <x v="1"/>
    <x v="0"/>
    <x v="0"/>
    <x v="0"/>
  </r>
  <r>
    <x v="4"/>
    <x v="70"/>
    <x v="1"/>
    <d v="2024-02-01T00:00:00"/>
    <d v="2024-02-01T00:00:00"/>
    <x v="511"/>
    <x v="6"/>
    <x v="4"/>
    <x v="0"/>
    <n v="3500"/>
    <x v="6"/>
    <x v="6"/>
    <s v="7068"/>
    <x v="0"/>
    <x v="1"/>
    <x v="0"/>
    <x v="0"/>
    <x v="0"/>
  </r>
  <r>
    <x v="4"/>
    <x v="70"/>
    <x v="1"/>
    <d v="2024-02-01T00:00:00"/>
    <d v="2024-02-01T00:00:00"/>
    <x v="511"/>
    <x v="6"/>
    <x v="4"/>
    <x v="0"/>
    <n v="4690.6666666667006"/>
    <x v="18"/>
    <x v="18"/>
    <s v="7779"/>
    <x v="0"/>
    <x v="1"/>
    <x v="2"/>
    <x v="2"/>
    <x v="0"/>
  </r>
  <r>
    <x v="4"/>
    <x v="70"/>
    <x v="1"/>
    <d v="2024-02-01T00:00:00"/>
    <d v="2024-02-01T00:00:00"/>
    <x v="511"/>
    <x v="6"/>
    <x v="4"/>
    <x v="0"/>
    <n v="5000"/>
    <x v="10"/>
    <x v="10"/>
    <s v="6668"/>
    <x v="0"/>
    <x v="1"/>
    <x v="0"/>
    <x v="0"/>
    <x v="0"/>
  </r>
  <r>
    <x v="4"/>
    <x v="70"/>
    <x v="1"/>
    <d v="2024-02-01T00:00:00"/>
    <d v="2024-02-01T00:00:00"/>
    <x v="511"/>
    <x v="6"/>
    <x v="4"/>
    <x v="0"/>
    <n v="5017"/>
    <x v="1"/>
    <x v="1"/>
    <s v="6170"/>
    <x v="0"/>
    <x v="1"/>
    <x v="0"/>
    <x v="0"/>
    <x v="0"/>
  </r>
  <r>
    <x v="4"/>
    <x v="70"/>
    <x v="1"/>
    <d v="2024-02-01T00:00:00"/>
    <d v="2024-02-01T00:00:00"/>
    <x v="511"/>
    <x v="6"/>
    <x v="4"/>
    <x v="0"/>
    <n v="5017"/>
    <x v="1"/>
    <x v="1"/>
    <s v="6171"/>
    <x v="0"/>
    <x v="1"/>
    <x v="0"/>
    <x v="0"/>
    <x v="0"/>
  </r>
  <r>
    <x v="4"/>
    <x v="70"/>
    <x v="1"/>
    <d v="2024-02-01T00:00:00"/>
    <d v="2024-02-01T00:00:00"/>
    <x v="511"/>
    <x v="6"/>
    <x v="4"/>
    <x v="0"/>
    <n v="5300"/>
    <x v="0"/>
    <x v="0"/>
    <s v="6375"/>
    <x v="0"/>
    <x v="1"/>
    <x v="0"/>
    <x v="0"/>
    <x v="0"/>
  </r>
  <r>
    <x v="4"/>
    <x v="70"/>
    <x v="1"/>
    <d v="2024-02-01T00:00:00"/>
    <d v="2024-02-01T00:00:00"/>
    <x v="511"/>
    <x v="6"/>
    <x v="4"/>
    <x v="0"/>
    <n v="5940"/>
    <x v="1"/>
    <x v="1"/>
    <s v="6169"/>
    <x v="0"/>
    <x v="1"/>
    <x v="0"/>
    <x v="0"/>
    <x v="0"/>
  </r>
  <r>
    <x v="4"/>
    <x v="70"/>
    <x v="1"/>
    <d v="2024-02-01T00:00:00"/>
    <d v="2024-02-01T00:00:00"/>
    <x v="511"/>
    <x v="6"/>
    <x v="4"/>
    <x v="0"/>
    <n v="6000"/>
    <x v="4"/>
    <x v="4"/>
    <s v="10257"/>
    <x v="0"/>
    <x v="1"/>
    <x v="4"/>
    <x v="4"/>
    <x v="0"/>
  </r>
  <r>
    <x v="4"/>
    <x v="70"/>
    <x v="1"/>
    <d v="2024-02-01T00:00:00"/>
    <d v="2024-02-01T00:00:00"/>
    <x v="511"/>
    <x v="6"/>
    <x v="4"/>
    <x v="0"/>
    <n v="8333.3333333333339"/>
    <x v="3"/>
    <x v="3"/>
    <s v="6831"/>
    <x v="0"/>
    <x v="1"/>
    <x v="0"/>
    <x v="0"/>
    <x v="0"/>
  </r>
  <r>
    <x v="4"/>
    <x v="70"/>
    <x v="1"/>
    <d v="2024-02-01T00:00:00"/>
    <d v="2024-02-01T00:00:00"/>
    <x v="511"/>
    <x v="6"/>
    <x v="4"/>
    <x v="0"/>
    <n v="8400"/>
    <x v="11"/>
    <x v="11"/>
    <s v="7027"/>
    <x v="0"/>
    <x v="1"/>
    <x v="0"/>
    <x v="0"/>
    <x v="0"/>
  </r>
  <r>
    <x v="4"/>
    <x v="70"/>
    <x v="1"/>
    <d v="2024-02-01T00:00:00"/>
    <d v="2024-02-01T00:00:00"/>
    <x v="511"/>
    <x v="6"/>
    <x v="4"/>
    <x v="0"/>
    <n v="9000"/>
    <x v="3"/>
    <x v="3"/>
    <s v="6830"/>
    <x v="0"/>
    <x v="1"/>
    <x v="0"/>
    <x v="0"/>
    <x v="0"/>
  </r>
  <r>
    <x v="4"/>
    <x v="70"/>
    <x v="1"/>
    <d v="2024-02-01T00:00:00"/>
    <d v="2024-02-01T00:00:00"/>
    <x v="511"/>
    <x v="6"/>
    <x v="4"/>
    <x v="0"/>
    <n v="9200"/>
    <x v="8"/>
    <x v="8"/>
    <s v="7839"/>
    <x v="0"/>
    <x v="1"/>
    <x v="2"/>
    <x v="2"/>
    <x v="0"/>
  </r>
  <r>
    <x v="4"/>
    <x v="70"/>
    <x v="1"/>
    <d v="2024-02-01T00:00:00"/>
    <d v="2024-02-01T00:00:00"/>
    <x v="511"/>
    <x v="6"/>
    <x v="4"/>
    <x v="0"/>
    <n v="10000"/>
    <x v="10"/>
    <x v="10"/>
    <s v="6667"/>
    <x v="0"/>
    <x v="1"/>
    <x v="0"/>
    <x v="0"/>
    <x v="0"/>
  </r>
  <r>
    <x v="4"/>
    <x v="70"/>
    <x v="1"/>
    <d v="2024-02-01T00:00:00"/>
    <d v="2024-02-01T00:00:00"/>
    <x v="511"/>
    <x v="6"/>
    <x v="4"/>
    <x v="0"/>
    <n v="11000"/>
    <x v="3"/>
    <x v="3"/>
    <s v="6829"/>
    <x v="0"/>
    <x v="1"/>
    <x v="0"/>
    <x v="0"/>
    <x v="0"/>
  </r>
  <r>
    <x v="4"/>
    <x v="70"/>
    <x v="1"/>
    <d v="2024-02-01T00:00:00"/>
    <d v="2024-02-01T00:00:00"/>
    <x v="511"/>
    <x v="6"/>
    <x v="4"/>
    <x v="0"/>
    <n v="12000"/>
    <x v="13"/>
    <x v="13"/>
    <s v="8079"/>
    <x v="0"/>
    <x v="1"/>
    <x v="3"/>
    <x v="3"/>
    <x v="0"/>
  </r>
  <r>
    <x v="4"/>
    <x v="70"/>
    <x v="1"/>
    <d v="2024-02-01T00:00:00"/>
    <d v="2024-02-01T00:00:00"/>
    <x v="511"/>
    <x v="6"/>
    <x v="4"/>
    <x v="0"/>
    <n v="12341"/>
    <x v="1"/>
    <x v="1"/>
    <s v="6168"/>
    <x v="0"/>
    <x v="1"/>
    <x v="0"/>
    <x v="0"/>
    <x v="0"/>
  </r>
  <r>
    <x v="4"/>
    <x v="70"/>
    <x v="1"/>
    <d v="2024-02-01T00:00:00"/>
    <d v="2024-02-01T00:00:00"/>
    <x v="511"/>
    <x v="6"/>
    <x v="4"/>
    <x v="0"/>
    <n v="13000"/>
    <x v="1"/>
    <x v="1"/>
    <s v="6167"/>
    <x v="0"/>
    <x v="1"/>
    <x v="0"/>
    <x v="0"/>
    <x v="0"/>
  </r>
  <r>
    <x v="4"/>
    <x v="70"/>
    <x v="1"/>
    <d v="2024-02-01T00:00:00"/>
    <d v="2024-02-01T00:00:00"/>
    <x v="511"/>
    <x v="6"/>
    <x v="4"/>
    <x v="0"/>
    <n v="15000"/>
    <x v="6"/>
    <x v="6"/>
    <s v="7066"/>
    <x v="0"/>
    <x v="1"/>
    <x v="0"/>
    <x v="0"/>
    <x v="0"/>
  </r>
  <r>
    <x v="4"/>
    <x v="70"/>
    <x v="1"/>
    <d v="2024-02-01T00:00:00"/>
    <d v="2024-02-01T00:00:00"/>
    <x v="511"/>
    <x v="6"/>
    <x v="4"/>
    <x v="0"/>
    <n v="15084"/>
    <x v="1"/>
    <x v="1"/>
    <s v="6166"/>
    <x v="0"/>
    <x v="1"/>
    <x v="0"/>
    <x v="0"/>
    <x v="0"/>
  </r>
  <r>
    <x v="4"/>
    <x v="70"/>
    <x v="1"/>
    <d v="2024-02-01T00:00:00"/>
    <d v="2024-02-01T00:00:00"/>
    <x v="511"/>
    <x v="6"/>
    <x v="4"/>
    <x v="0"/>
    <n v="19010"/>
    <x v="1"/>
    <x v="1"/>
    <s v="6165"/>
    <x v="0"/>
    <x v="1"/>
    <x v="0"/>
    <x v="0"/>
    <x v="0"/>
  </r>
  <r>
    <x v="4"/>
    <x v="70"/>
    <x v="3"/>
    <d v="2024-03-01T00:00:00"/>
    <d v="2024-03-01T00:00:00"/>
    <x v="511"/>
    <x v="6"/>
    <x v="4"/>
    <x v="0"/>
    <n v="13"/>
    <x v="0"/>
    <x v="0"/>
    <s v="6388"/>
    <x v="0"/>
    <x v="1"/>
    <x v="0"/>
    <x v="0"/>
    <x v="0"/>
  </r>
  <r>
    <x v="4"/>
    <x v="70"/>
    <x v="3"/>
    <d v="2024-03-01T00:00:00"/>
    <d v="2024-03-01T00:00:00"/>
    <x v="511"/>
    <x v="6"/>
    <x v="4"/>
    <x v="0"/>
    <n v="13"/>
    <x v="0"/>
    <x v="0"/>
    <s v="6389"/>
    <x v="0"/>
    <x v="1"/>
    <x v="0"/>
    <x v="0"/>
    <x v="0"/>
  </r>
  <r>
    <x v="4"/>
    <x v="70"/>
    <x v="3"/>
    <d v="2024-03-01T00:00:00"/>
    <d v="2024-03-01T00:00:00"/>
    <x v="511"/>
    <x v="6"/>
    <x v="4"/>
    <x v="0"/>
    <n v="25"/>
    <x v="10"/>
    <x v="10"/>
    <s v="6680"/>
    <x v="0"/>
    <x v="1"/>
    <x v="0"/>
    <x v="0"/>
    <x v="0"/>
  </r>
  <r>
    <x v="4"/>
    <x v="70"/>
    <x v="3"/>
    <d v="2024-03-01T00:00:00"/>
    <d v="2024-03-01T00:00:00"/>
    <x v="511"/>
    <x v="6"/>
    <x v="4"/>
    <x v="0"/>
    <n v="25"/>
    <x v="10"/>
    <x v="10"/>
    <s v="6681"/>
    <x v="0"/>
    <x v="1"/>
    <x v="0"/>
    <x v="0"/>
    <x v="0"/>
  </r>
  <r>
    <x v="4"/>
    <x v="70"/>
    <x v="3"/>
    <d v="2024-03-01T00:00:00"/>
    <d v="2024-03-01T00:00:00"/>
    <x v="511"/>
    <x v="6"/>
    <x v="4"/>
    <x v="0"/>
    <n v="25"/>
    <x v="10"/>
    <x v="10"/>
    <s v="6682"/>
    <x v="0"/>
    <x v="1"/>
    <x v="0"/>
    <x v="0"/>
    <x v="0"/>
  </r>
  <r>
    <x v="4"/>
    <x v="70"/>
    <x v="3"/>
    <d v="2024-03-01T00:00:00"/>
    <d v="2024-03-01T00:00:00"/>
    <x v="511"/>
    <x v="6"/>
    <x v="4"/>
    <x v="0"/>
    <n v="25"/>
    <x v="3"/>
    <x v="3"/>
    <s v="6846"/>
    <x v="0"/>
    <x v="1"/>
    <x v="0"/>
    <x v="0"/>
    <x v="0"/>
  </r>
  <r>
    <x v="4"/>
    <x v="70"/>
    <x v="3"/>
    <d v="2024-03-01T00:00:00"/>
    <d v="2024-03-01T00:00:00"/>
    <x v="511"/>
    <x v="6"/>
    <x v="4"/>
    <x v="0"/>
    <n v="25"/>
    <x v="3"/>
    <x v="3"/>
    <s v="6847"/>
    <x v="0"/>
    <x v="1"/>
    <x v="0"/>
    <x v="0"/>
    <x v="0"/>
  </r>
  <r>
    <x v="4"/>
    <x v="70"/>
    <x v="3"/>
    <d v="2024-03-01T00:00:00"/>
    <d v="2024-03-01T00:00:00"/>
    <x v="511"/>
    <x v="6"/>
    <x v="4"/>
    <x v="0"/>
    <n v="25"/>
    <x v="3"/>
    <x v="3"/>
    <s v="6848"/>
    <x v="0"/>
    <x v="1"/>
    <x v="0"/>
    <x v="0"/>
    <x v="0"/>
  </r>
  <r>
    <x v="4"/>
    <x v="70"/>
    <x v="3"/>
    <d v="2024-03-01T00:00:00"/>
    <d v="2024-03-01T00:00:00"/>
    <x v="511"/>
    <x v="6"/>
    <x v="4"/>
    <x v="0"/>
    <n v="300"/>
    <x v="22"/>
    <x v="21"/>
    <s v="7139"/>
    <x v="0"/>
    <x v="1"/>
    <x v="0"/>
    <x v="0"/>
    <x v="0"/>
  </r>
  <r>
    <x v="4"/>
    <x v="70"/>
    <x v="3"/>
    <d v="2024-03-01T00:00:00"/>
    <d v="2024-03-01T00:00:00"/>
    <x v="511"/>
    <x v="6"/>
    <x v="4"/>
    <x v="0"/>
    <n v="343.79638597689359"/>
    <x v="8"/>
    <x v="8"/>
    <s v="7844"/>
    <x v="0"/>
    <x v="1"/>
    <x v="2"/>
    <x v="2"/>
    <x v="0"/>
  </r>
  <r>
    <x v="4"/>
    <x v="70"/>
    <x v="3"/>
    <d v="2024-03-01T00:00:00"/>
    <d v="2024-03-01T00:00:00"/>
    <x v="511"/>
    <x v="6"/>
    <x v="4"/>
    <x v="0"/>
    <n v="400"/>
    <x v="10"/>
    <x v="10"/>
    <s v="6679"/>
    <x v="0"/>
    <x v="1"/>
    <x v="0"/>
    <x v="0"/>
    <x v="0"/>
  </r>
  <r>
    <x v="4"/>
    <x v="70"/>
    <x v="3"/>
    <d v="2024-03-01T00:00:00"/>
    <d v="2024-03-01T00:00:00"/>
    <x v="511"/>
    <x v="6"/>
    <x v="4"/>
    <x v="0"/>
    <n v="400"/>
    <x v="3"/>
    <x v="3"/>
    <s v="6845"/>
    <x v="0"/>
    <x v="1"/>
    <x v="0"/>
    <x v="0"/>
    <x v="0"/>
  </r>
  <r>
    <x v="4"/>
    <x v="70"/>
    <x v="3"/>
    <d v="2024-03-01T00:00:00"/>
    <d v="2024-03-01T00:00:00"/>
    <x v="511"/>
    <x v="6"/>
    <x v="4"/>
    <x v="0"/>
    <n v="435.97367786924912"/>
    <x v="18"/>
    <x v="18"/>
    <s v="7783"/>
    <x v="0"/>
    <x v="1"/>
    <x v="2"/>
    <x v="2"/>
    <x v="0"/>
  </r>
  <r>
    <x v="4"/>
    <x v="70"/>
    <x v="3"/>
    <d v="2024-03-01T00:00:00"/>
    <d v="2024-03-01T00:00:00"/>
    <x v="511"/>
    <x v="6"/>
    <x v="4"/>
    <x v="0"/>
    <n v="448.43006866551337"/>
    <x v="13"/>
    <x v="13"/>
    <s v="8084"/>
    <x v="0"/>
    <x v="1"/>
    <x v="3"/>
    <x v="3"/>
    <x v="0"/>
  </r>
  <r>
    <x v="4"/>
    <x v="70"/>
    <x v="3"/>
    <d v="2024-03-01T00:00:00"/>
    <d v="2024-03-01T00:00:00"/>
    <x v="511"/>
    <x v="6"/>
    <x v="4"/>
    <x v="0"/>
    <n v="500"/>
    <x v="10"/>
    <x v="10"/>
    <s v="6678"/>
    <x v="0"/>
    <x v="1"/>
    <x v="0"/>
    <x v="0"/>
    <x v="0"/>
  </r>
  <r>
    <x v="4"/>
    <x v="70"/>
    <x v="3"/>
    <d v="2024-03-01T00:00:00"/>
    <d v="2024-03-01T00:00:00"/>
    <x v="511"/>
    <x v="6"/>
    <x v="4"/>
    <x v="0"/>
    <n v="500"/>
    <x v="3"/>
    <x v="3"/>
    <s v="6844"/>
    <x v="0"/>
    <x v="1"/>
    <x v="0"/>
    <x v="0"/>
    <x v="0"/>
  </r>
  <r>
    <x v="4"/>
    <x v="70"/>
    <x v="3"/>
    <d v="2024-03-01T00:00:00"/>
    <d v="2024-03-01T00:00:00"/>
    <x v="511"/>
    <x v="6"/>
    <x v="4"/>
    <x v="0"/>
    <n v="500"/>
    <x v="7"/>
    <x v="7"/>
    <s v="7040"/>
    <x v="0"/>
    <x v="1"/>
    <x v="0"/>
    <x v="0"/>
    <x v="0"/>
  </r>
  <r>
    <x v="4"/>
    <x v="70"/>
    <x v="3"/>
    <d v="2024-03-01T00:00:00"/>
    <d v="2024-03-01T00:00:00"/>
    <x v="511"/>
    <x v="6"/>
    <x v="4"/>
    <x v="0"/>
    <n v="540"/>
    <x v="9"/>
    <x v="9"/>
    <s v="10136"/>
    <x v="0"/>
    <x v="1"/>
    <x v="4"/>
    <x v="4"/>
    <x v="0"/>
  </r>
  <r>
    <x v="4"/>
    <x v="70"/>
    <x v="3"/>
    <d v="2024-03-01T00:00:00"/>
    <d v="2024-03-01T00:00:00"/>
    <x v="511"/>
    <x v="6"/>
    <x v="4"/>
    <x v="0"/>
    <n v="581"/>
    <x v="17"/>
    <x v="17"/>
    <s v="6569"/>
    <x v="0"/>
    <x v="1"/>
    <x v="0"/>
    <x v="0"/>
    <x v="0"/>
  </r>
  <r>
    <x v="4"/>
    <x v="70"/>
    <x v="3"/>
    <d v="2024-03-01T00:00:00"/>
    <d v="2024-03-01T00:00:00"/>
    <x v="511"/>
    <x v="6"/>
    <x v="4"/>
    <x v="0"/>
    <n v="581"/>
    <x v="17"/>
    <x v="17"/>
    <s v="6570"/>
    <x v="0"/>
    <x v="1"/>
    <x v="0"/>
    <x v="0"/>
    <x v="0"/>
  </r>
  <r>
    <x v="4"/>
    <x v="70"/>
    <x v="3"/>
    <d v="2024-03-01T00:00:00"/>
    <d v="2024-03-01T00:00:00"/>
    <x v="511"/>
    <x v="6"/>
    <x v="4"/>
    <x v="0"/>
    <n v="581"/>
    <x v="17"/>
    <x v="17"/>
    <s v="6571"/>
    <x v="0"/>
    <x v="1"/>
    <x v="0"/>
    <x v="0"/>
    <x v="0"/>
  </r>
  <r>
    <x v="4"/>
    <x v="70"/>
    <x v="3"/>
    <d v="2024-03-01T00:00:00"/>
    <d v="2024-03-01T00:00:00"/>
    <x v="511"/>
    <x v="6"/>
    <x v="4"/>
    <x v="0"/>
    <n v="650"/>
    <x v="6"/>
    <x v="6"/>
    <s v="7074"/>
    <x v="0"/>
    <x v="1"/>
    <x v="0"/>
    <x v="0"/>
    <x v="0"/>
  </r>
  <r>
    <x v="4"/>
    <x v="70"/>
    <x v="3"/>
    <d v="2024-03-01T00:00:00"/>
    <d v="2024-03-01T00:00:00"/>
    <x v="511"/>
    <x v="6"/>
    <x v="4"/>
    <x v="0"/>
    <n v="700"/>
    <x v="1"/>
    <x v="1"/>
    <s v="6186"/>
    <x v="0"/>
    <x v="1"/>
    <x v="0"/>
    <x v="0"/>
    <x v="0"/>
  </r>
  <r>
    <x v="4"/>
    <x v="70"/>
    <x v="3"/>
    <d v="2024-03-01T00:00:00"/>
    <d v="2024-03-01T00:00:00"/>
    <x v="511"/>
    <x v="6"/>
    <x v="4"/>
    <x v="0"/>
    <n v="700"/>
    <x v="1"/>
    <x v="1"/>
    <s v="6187"/>
    <x v="0"/>
    <x v="1"/>
    <x v="0"/>
    <x v="0"/>
    <x v="0"/>
  </r>
  <r>
    <x v="4"/>
    <x v="70"/>
    <x v="3"/>
    <d v="2024-03-01T00:00:00"/>
    <d v="2024-03-01T00:00:00"/>
    <x v="511"/>
    <x v="6"/>
    <x v="4"/>
    <x v="0"/>
    <n v="750"/>
    <x v="0"/>
    <x v="0"/>
    <s v="6387"/>
    <x v="0"/>
    <x v="1"/>
    <x v="0"/>
    <x v="0"/>
    <x v="0"/>
  </r>
  <r>
    <x v="4"/>
    <x v="70"/>
    <x v="3"/>
    <d v="2024-03-01T00:00:00"/>
    <d v="2024-03-01T00:00:00"/>
    <x v="511"/>
    <x v="6"/>
    <x v="4"/>
    <x v="0"/>
    <n v="987.32"/>
    <x v="1"/>
    <x v="1"/>
    <s v="6185"/>
    <x v="0"/>
    <x v="1"/>
    <x v="0"/>
    <x v="0"/>
    <x v="0"/>
  </r>
  <r>
    <x v="4"/>
    <x v="70"/>
    <x v="3"/>
    <d v="2024-03-01T00:00:00"/>
    <d v="2024-03-01T00:00:00"/>
    <x v="511"/>
    <x v="6"/>
    <x v="4"/>
    <x v="0"/>
    <n v="1000"/>
    <x v="3"/>
    <x v="3"/>
    <s v="6843"/>
    <x v="0"/>
    <x v="1"/>
    <x v="0"/>
    <x v="0"/>
    <x v="0"/>
  </r>
  <r>
    <x v="4"/>
    <x v="70"/>
    <x v="3"/>
    <d v="2024-03-01T00:00:00"/>
    <d v="2024-03-01T00:00:00"/>
    <x v="511"/>
    <x v="6"/>
    <x v="4"/>
    <x v="0"/>
    <n v="1100"/>
    <x v="0"/>
    <x v="0"/>
    <s v="6386"/>
    <x v="0"/>
    <x v="1"/>
    <x v="0"/>
    <x v="0"/>
    <x v="0"/>
  </r>
  <r>
    <x v="4"/>
    <x v="70"/>
    <x v="3"/>
    <d v="2024-03-01T00:00:00"/>
    <d v="2024-03-01T00:00:00"/>
    <x v="511"/>
    <x v="6"/>
    <x v="4"/>
    <x v="0"/>
    <n v="1200"/>
    <x v="0"/>
    <x v="0"/>
    <s v="6385"/>
    <x v="0"/>
    <x v="1"/>
    <x v="0"/>
    <x v="0"/>
    <x v="0"/>
  </r>
  <r>
    <x v="4"/>
    <x v="70"/>
    <x v="3"/>
    <d v="2024-03-01T00:00:00"/>
    <d v="2024-03-01T00:00:00"/>
    <x v="511"/>
    <x v="6"/>
    <x v="4"/>
    <x v="0"/>
    <n v="1350"/>
    <x v="10"/>
    <x v="10"/>
    <s v="6677"/>
    <x v="0"/>
    <x v="1"/>
    <x v="0"/>
    <x v="0"/>
    <x v="0"/>
  </r>
  <r>
    <x v="4"/>
    <x v="70"/>
    <x v="3"/>
    <d v="2024-03-01T00:00:00"/>
    <d v="2024-03-01T00:00:00"/>
    <x v="511"/>
    <x v="6"/>
    <x v="4"/>
    <x v="0"/>
    <n v="1400"/>
    <x v="0"/>
    <x v="0"/>
    <s v="6384"/>
    <x v="0"/>
    <x v="1"/>
    <x v="0"/>
    <x v="0"/>
    <x v="0"/>
  </r>
  <r>
    <x v="4"/>
    <x v="70"/>
    <x v="3"/>
    <d v="2024-03-01T00:00:00"/>
    <d v="2024-03-01T00:00:00"/>
    <x v="511"/>
    <x v="6"/>
    <x v="4"/>
    <x v="0"/>
    <n v="1595"/>
    <x v="6"/>
    <x v="6"/>
    <s v="7073"/>
    <x v="0"/>
    <x v="1"/>
    <x v="0"/>
    <x v="0"/>
    <x v="0"/>
  </r>
  <r>
    <x v="4"/>
    <x v="70"/>
    <x v="3"/>
    <d v="2024-03-01T00:00:00"/>
    <d v="2024-03-01T00:00:00"/>
    <x v="511"/>
    <x v="6"/>
    <x v="4"/>
    <x v="0"/>
    <n v="1600"/>
    <x v="1"/>
    <x v="1"/>
    <s v="6184"/>
    <x v="0"/>
    <x v="1"/>
    <x v="0"/>
    <x v="0"/>
    <x v="0"/>
  </r>
  <r>
    <x v="4"/>
    <x v="70"/>
    <x v="3"/>
    <d v="2024-03-01T00:00:00"/>
    <d v="2024-03-01T00:00:00"/>
    <x v="511"/>
    <x v="6"/>
    <x v="4"/>
    <x v="0"/>
    <n v="1700"/>
    <x v="3"/>
    <x v="3"/>
    <s v="6842"/>
    <x v="0"/>
    <x v="1"/>
    <x v="0"/>
    <x v="0"/>
    <x v="0"/>
  </r>
  <r>
    <x v="4"/>
    <x v="70"/>
    <x v="3"/>
    <d v="2024-03-01T00:00:00"/>
    <d v="2024-03-01T00:00:00"/>
    <x v="511"/>
    <x v="6"/>
    <x v="4"/>
    <x v="0"/>
    <n v="1954.1691505545773"/>
    <x v="8"/>
    <x v="8"/>
    <s v="7843"/>
    <x v="0"/>
    <x v="1"/>
    <x v="2"/>
    <x v="2"/>
    <x v="0"/>
  </r>
  <r>
    <x v="4"/>
    <x v="70"/>
    <x v="3"/>
    <d v="2024-03-01T00:00:00"/>
    <d v="2024-03-01T00:00:00"/>
    <x v="511"/>
    <x v="6"/>
    <x v="4"/>
    <x v="0"/>
    <n v="2478.1130532395005"/>
    <x v="18"/>
    <x v="18"/>
    <s v="7782"/>
    <x v="0"/>
    <x v="1"/>
    <x v="2"/>
    <x v="2"/>
    <x v="0"/>
  </r>
  <r>
    <x v="4"/>
    <x v="70"/>
    <x v="3"/>
    <d v="2024-03-01T00:00:00"/>
    <d v="2024-03-01T00:00:00"/>
    <x v="511"/>
    <x v="6"/>
    <x v="4"/>
    <x v="0"/>
    <n v="2548.9162833320574"/>
    <x v="13"/>
    <x v="13"/>
    <s v="8083"/>
    <x v="0"/>
    <x v="1"/>
    <x v="3"/>
    <x v="3"/>
    <x v="0"/>
  </r>
  <r>
    <x v="4"/>
    <x v="70"/>
    <x v="3"/>
    <d v="2024-03-01T00:00:00"/>
    <d v="2024-03-01T00:00:00"/>
    <x v="511"/>
    <x v="6"/>
    <x v="4"/>
    <x v="0"/>
    <n v="2604.631315498857"/>
    <x v="4"/>
    <x v="4"/>
    <s v="10260"/>
    <x v="0"/>
    <x v="1"/>
    <x v="4"/>
    <x v="4"/>
    <x v="0"/>
  </r>
  <r>
    <x v="4"/>
    <x v="70"/>
    <x v="3"/>
    <d v="2024-03-01T00:00:00"/>
    <d v="2024-03-01T00:00:00"/>
    <x v="511"/>
    <x v="6"/>
    <x v="4"/>
    <x v="0"/>
    <n v="3500"/>
    <x v="6"/>
    <x v="6"/>
    <s v="7072"/>
    <x v="0"/>
    <x v="1"/>
    <x v="0"/>
    <x v="0"/>
    <x v="0"/>
  </r>
  <r>
    <x v="4"/>
    <x v="70"/>
    <x v="3"/>
    <d v="2024-03-01T00:00:00"/>
    <d v="2024-03-01T00:00:00"/>
    <x v="511"/>
    <x v="6"/>
    <x v="4"/>
    <x v="0"/>
    <n v="4000"/>
    <x v="14"/>
    <x v="14"/>
    <s v="10233"/>
    <x v="0"/>
    <x v="1"/>
    <x v="4"/>
    <x v="4"/>
    <x v="0"/>
  </r>
  <r>
    <x v="4"/>
    <x v="70"/>
    <x v="3"/>
    <d v="2024-03-01T00:00:00"/>
    <d v="2024-03-01T00:00:00"/>
    <x v="511"/>
    <x v="6"/>
    <x v="4"/>
    <x v="0"/>
    <n v="5000"/>
    <x v="10"/>
    <x v="10"/>
    <s v="6676"/>
    <x v="0"/>
    <x v="1"/>
    <x v="0"/>
    <x v="0"/>
    <x v="0"/>
  </r>
  <r>
    <x v="4"/>
    <x v="70"/>
    <x v="3"/>
    <d v="2024-03-01T00:00:00"/>
    <d v="2024-03-01T00:00:00"/>
    <x v="511"/>
    <x v="6"/>
    <x v="4"/>
    <x v="0"/>
    <n v="5017"/>
    <x v="1"/>
    <x v="1"/>
    <s v="6182"/>
    <x v="0"/>
    <x v="1"/>
    <x v="0"/>
    <x v="0"/>
    <x v="0"/>
  </r>
  <r>
    <x v="4"/>
    <x v="70"/>
    <x v="3"/>
    <d v="2024-03-01T00:00:00"/>
    <d v="2024-03-01T00:00:00"/>
    <x v="511"/>
    <x v="6"/>
    <x v="4"/>
    <x v="0"/>
    <n v="5017"/>
    <x v="1"/>
    <x v="1"/>
    <s v="6183"/>
    <x v="0"/>
    <x v="1"/>
    <x v="0"/>
    <x v="0"/>
    <x v="0"/>
  </r>
  <r>
    <x v="4"/>
    <x v="70"/>
    <x v="3"/>
    <d v="2024-03-01T00:00:00"/>
    <d v="2024-03-01T00:00:00"/>
    <x v="511"/>
    <x v="6"/>
    <x v="4"/>
    <x v="0"/>
    <n v="5300"/>
    <x v="0"/>
    <x v="0"/>
    <s v="6383"/>
    <x v="0"/>
    <x v="1"/>
    <x v="0"/>
    <x v="0"/>
    <x v="0"/>
  </r>
  <r>
    <x v="4"/>
    <x v="70"/>
    <x v="3"/>
    <d v="2024-03-01T00:00:00"/>
    <d v="2024-03-01T00:00:00"/>
    <x v="511"/>
    <x v="6"/>
    <x v="4"/>
    <x v="0"/>
    <n v="5940"/>
    <x v="1"/>
    <x v="1"/>
    <s v="6181"/>
    <x v="0"/>
    <x v="1"/>
    <x v="0"/>
    <x v="0"/>
    <x v="0"/>
  </r>
  <r>
    <x v="4"/>
    <x v="70"/>
    <x v="3"/>
    <d v="2024-03-01T00:00:00"/>
    <d v="2024-03-01T00:00:00"/>
    <x v="511"/>
    <x v="6"/>
    <x v="4"/>
    <x v="0"/>
    <n v="6000"/>
    <x v="4"/>
    <x v="4"/>
    <s v="10259"/>
    <x v="0"/>
    <x v="1"/>
    <x v="4"/>
    <x v="4"/>
    <x v="0"/>
  </r>
  <r>
    <x v="4"/>
    <x v="70"/>
    <x v="3"/>
    <d v="2024-03-01T00:00:00"/>
    <d v="2024-03-01T00:00:00"/>
    <x v="511"/>
    <x v="6"/>
    <x v="4"/>
    <x v="0"/>
    <n v="8333.3333333333339"/>
    <x v="3"/>
    <x v="3"/>
    <s v="6841"/>
    <x v="0"/>
    <x v="1"/>
    <x v="0"/>
    <x v="0"/>
    <x v="0"/>
  </r>
  <r>
    <x v="4"/>
    <x v="70"/>
    <x v="3"/>
    <d v="2024-03-01T00:00:00"/>
    <d v="2024-03-01T00:00:00"/>
    <x v="511"/>
    <x v="6"/>
    <x v="4"/>
    <x v="0"/>
    <n v="8400"/>
    <x v="11"/>
    <x v="11"/>
    <s v="7028"/>
    <x v="0"/>
    <x v="1"/>
    <x v="0"/>
    <x v="0"/>
    <x v="0"/>
  </r>
  <r>
    <x v="4"/>
    <x v="70"/>
    <x v="3"/>
    <d v="2024-03-01T00:00:00"/>
    <d v="2024-03-01T00:00:00"/>
    <x v="511"/>
    <x v="6"/>
    <x v="4"/>
    <x v="0"/>
    <n v="9000"/>
    <x v="3"/>
    <x v="3"/>
    <s v="6840"/>
    <x v="0"/>
    <x v="1"/>
    <x v="0"/>
    <x v="0"/>
    <x v="0"/>
  </r>
  <r>
    <x v="4"/>
    <x v="70"/>
    <x v="3"/>
    <d v="2024-03-01T00:00:00"/>
    <d v="2024-03-01T00:00:00"/>
    <x v="511"/>
    <x v="6"/>
    <x v="4"/>
    <x v="0"/>
    <n v="9200"/>
    <x v="8"/>
    <x v="8"/>
    <s v="7842"/>
    <x v="0"/>
    <x v="1"/>
    <x v="2"/>
    <x v="2"/>
    <x v="0"/>
  </r>
  <r>
    <x v="4"/>
    <x v="70"/>
    <x v="3"/>
    <d v="2024-03-01T00:00:00"/>
    <d v="2024-03-01T00:00:00"/>
    <x v="511"/>
    <x v="6"/>
    <x v="4"/>
    <x v="0"/>
    <n v="10000"/>
    <x v="10"/>
    <x v="10"/>
    <s v="6675"/>
    <x v="0"/>
    <x v="1"/>
    <x v="0"/>
    <x v="0"/>
    <x v="0"/>
  </r>
  <r>
    <x v="4"/>
    <x v="70"/>
    <x v="3"/>
    <d v="2024-03-01T00:00:00"/>
    <d v="2024-03-01T00:00:00"/>
    <x v="511"/>
    <x v="6"/>
    <x v="4"/>
    <x v="0"/>
    <n v="11000"/>
    <x v="3"/>
    <x v="3"/>
    <s v="6839"/>
    <x v="0"/>
    <x v="1"/>
    <x v="0"/>
    <x v="0"/>
    <x v="0"/>
  </r>
  <r>
    <x v="4"/>
    <x v="70"/>
    <x v="3"/>
    <d v="2024-03-01T00:00:00"/>
    <d v="2024-03-01T00:00:00"/>
    <x v="511"/>
    <x v="6"/>
    <x v="4"/>
    <x v="0"/>
    <n v="12000"/>
    <x v="13"/>
    <x v="13"/>
    <s v="8082"/>
    <x v="0"/>
    <x v="1"/>
    <x v="3"/>
    <x v="3"/>
    <x v="0"/>
  </r>
  <r>
    <x v="4"/>
    <x v="70"/>
    <x v="3"/>
    <d v="2024-03-01T00:00:00"/>
    <d v="2024-03-01T00:00:00"/>
    <x v="511"/>
    <x v="6"/>
    <x v="4"/>
    <x v="0"/>
    <n v="12341"/>
    <x v="1"/>
    <x v="1"/>
    <s v="6180"/>
    <x v="0"/>
    <x v="1"/>
    <x v="0"/>
    <x v="0"/>
    <x v="0"/>
  </r>
  <r>
    <x v="4"/>
    <x v="70"/>
    <x v="3"/>
    <d v="2024-03-01T00:00:00"/>
    <d v="2024-03-01T00:00:00"/>
    <x v="511"/>
    <x v="6"/>
    <x v="4"/>
    <x v="0"/>
    <n v="13000"/>
    <x v="1"/>
    <x v="1"/>
    <s v="6179"/>
    <x v="0"/>
    <x v="1"/>
    <x v="0"/>
    <x v="0"/>
    <x v="0"/>
  </r>
  <r>
    <x v="4"/>
    <x v="70"/>
    <x v="3"/>
    <d v="2024-03-01T00:00:00"/>
    <d v="2024-03-01T00:00:00"/>
    <x v="511"/>
    <x v="6"/>
    <x v="4"/>
    <x v="0"/>
    <n v="15000"/>
    <x v="6"/>
    <x v="6"/>
    <s v="7071"/>
    <x v="0"/>
    <x v="1"/>
    <x v="0"/>
    <x v="0"/>
    <x v="0"/>
  </r>
  <r>
    <x v="4"/>
    <x v="70"/>
    <x v="3"/>
    <d v="2024-03-01T00:00:00"/>
    <d v="2024-03-01T00:00:00"/>
    <x v="511"/>
    <x v="6"/>
    <x v="4"/>
    <x v="0"/>
    <n v="15084"/>
    <x v="1"/>
    <x v="1"/>
    <s v="6178"/>
    <x v="0"/>
    <x v="1"/>
    <x v="0"/>
    <x v="0"/>
    <x v="0"/>
  </r>
  <r>
    <x v="4"/>
    <x v="70"/>
    <x v="3"/>
    <d v="2024-03-01T00:00:00"/>
    <d v="2024-03-01T00:00:00"/>
    <x v="511"/>
    <x v="6"/>
    <x v="4"/>
    <x v="0"/>
    <n v="19010"/>
    <x v="1"/>
    <x v="1"/>
    <s v="6177"/>
    <x v="0"/>
    <x v="1"/>
    <x v="0"/>
    <x v="0"/>
    <x v="0"/>
  </r>
  <r>
    <x v="4"/>
    <x v="70"/>
    <x v="3"/>
    <d v="2024-03-01T00:00:00"/>
    <d v="2024-03-01T00:00:00"/>
    <x v="511"/>
    <x v="6"/>
    <x v="4"/>
    <x v="0"/>
    <n v="20000"/>
    <x v="1"/>
    <x v="1"/>
    <s v="6176"/>
    <x v="0"/>
    <x v="1"/>
    <x v="0"/>
    <x v="0"/>
    <x v="0"/>
  </r>
  <r>
    <x v="4"/>
    <x v="70"/>
    <x v="4"/>
    <d v="2024-04-01T00:00:00"/>
    <d v="2024-04-01T00:00:00"/>
    <x v="511"/>
    <x v="6"/>
    <x v="4"/>
    <x v="0"/>
    <n v="13"/>
    <x v="0"/>
    <x v="0"/>
    <s v="6395"/>
    <x v="0"/>
    <x v="1"/>
    <x v="0"/>
    <x v="0"/>
    <x v="1"/>
  </r>
  <r>
    <x v="4"/>
    <x v="70"/>
    <x v="4"/>
    <d v="2024-04-01T00:00:00"/>
    <d v="2024-04-01T00:00:00"/>
    <x v="511"/>
    <x v="6"/>
    <x v="4"/>
    <x v="0"/>
    <n v="13"/>
    <x v="0"/>
    <x v="0"/>
    <s v="6396"/>
    <x v="0"/>
    <x v="1"/>
    <x v="0"/>
    <x v="0"/>
    <x v="1"/>
  </r>
  <r>
    <x v="4"/>
    <x v="70"/>
    <x v="4"/>
    <d v="2024-04-01T00:00:00"/>
    <d v="2024-04-01T00:00:00"/>
    <x v="511"/>
    <x v="6"/>
    <x v="4"/>
    <x v="0"/>
    <n v="25"/>
    <x v="10"/>
    <x v="10"/>
    <s v="6688"/>
    <x v="0"/>
    <x v="1"/>
    <x v="0"/>
    <x v="0"/>
    <x v="1"/>
  </r>
  <r>
    <x v="4"/>
    <x v="70"/>
    <x v="4"/>
    <d v="2024-04-01T00:00:00"/>
    <d v="2024-04-01T00:00:00"/>
    <x v="511"/>
    <x v="6"/>
    <x v="4"/>
    <x v="0"/>
    <n v="25"/>
    <x v="10"/>
    <x v="10"/>
    <s v="6689"/>
    <x v="0"/>
    <x v="1"/>
    <x v="0"/>
    <x v="0"/>
    <x v="1"/>
  </r>
  <r>
    <x v="4"/>
    <x v="70"/>
    <x v="4"/>
    <d v="2024-04-01T00:00:00"/>
    <d v="2024-04-01T00:00:00"/>
    <x v="511"/>
    <x v="6"/>
    <x v="4"/>
    <x v="0"/>
    <n v="25"/>
    <x v="10"/>
    <x v="10"/>
    <s v="6690"/>
    <x v="0"/>
    <x v="1"/>
    <x v="0"/>
    <x v="0"/>
    <x v="1"/>
  </r>
  <r>
    <x v="4"/>
    <x v="70"/>
    <x v="4"/>
    <d v="2024-04-01T00:00:00"/>
    <d v="2024-04-01T00:00:00"/>
    <x v="511"/>
    <x v="6"/>
    <x v="4"/>
    <x v="0"/>
    <n v="25"/>
    <x v="3"/>
    <x v="3"/>
    <s v="6855"/>
    <x v="0"/>
    <x v="1"/>
    <x v="0"/>
    <x v="0"/>
    <x v="1"/>
  </r>
  <r>
    <x v="4"/>
    <x v="70"/>
    <x v="4"/>
    <d v="2024-04-01T00:00:00"/>
    <d v="2024-04-01T00:00:00"/>
    <x v="511"/>
    <x v="6"/>
    <x v="4"/>
    <x v="0"/>
    <n v="25"/>
    <x v="3"/>
    <x v="3"/>
    <s v="6856"/>
    <x v="0"/>
    <x v="1"/>
    <x v="0"/>
    <x v="0"/>
    <x v="1"/>
  </r>
  <r>
    <x v="4"/>
    <x v="70"/>
    <x v="4"/>
    <d v="2024-04-01T00:00:00"/>
    <d v="2024-04-01T00:00:00"/>
    <x v="511"/>
    <x v="6"/>
    <x v="4"/>
    <x v="0"/>
    <n v="25"/>
    <x v="3"/>
    <x v="3"/>
    <s v="6857"/>
    <x v="0"/>
    <x v="1"/>
    <x v="0"/>
    <x v="0"/>
    <x v="1"/>
  </r>
  <r>
    <x v="4"/>
    <x v="70"/>
    <x v="4"/>
    <d v="2024-04-01T00:00:00"/>
    <d v="2024-04-01T00:00:00"/>
    <x v="511"/>
    <x v="6"/>
    <x v="4"/>
    <x v="0"/>
    <n v="300"/>
    <x v="22"/>
    <x v="21"/>
    <s v="7140"/>
    <x v="0"/>
    <x v="1"/>
    <x v="0"/>
    <x v="0"/>
    <x v="1"/>
  </r>
  <r>
    <x v="4"/>
    <x v="70"/>
    <x v="4"/>
    <d v="2024-04-01T00:00:00"/>
    <d v="2024-04-01T00:00:00"/>
    <x v="511"/>
    <x v="6"/>
    <x v="4"/>
    <x v="0"/>
    <n v="400"/>
    <x v="10"/>
    <x v="10"/>
    <s v="6687"/>
    <x v="0"/>
    <x v="1"/>
    <x v="0"/>
    <x v="0"/>
    <x v="1"/>
  </r>
  <r>
    <x v="4"/>
    <x v="70"/>
    <x v="4"/>
    <d v="2024-04-01T00:00:00"/>
    <d v="2024-04-01T00:00:00"/>
    <x v="511"/>
    <x v="6"/>
    <x v="4"/>
    <x v="0"/>
    <n v="400"/>
    <x v="3"/>
    <x v="3"/>
    <s v="6854"/>
    <x v="0"/>
    <x v="1"/>
    <x v="0"/>
    <x v="0"/>
    <x v="1"/>
  </r>
  <r>
    <x v="4"/>
    <x v="70"/>
    <x v="4"/>
    <d v="2024-04-01T00:00:00"/>
    <d v="2024-04-01T00:00:00"/>
    <x v="511"/>
    <x v="6"/>
    <x v="4"/>
    <x v="0"/>
    <n v="432.3018502280579"/>
    <x v="18"/>
    <x v="18"/>
    <s v="7786"/>
    <x v="0"/>
    <x v="1"/>
    <x v="2"/>
    <x v="2"/>
    <x v="1"/>
  </r>
  <r>
    <x v="4"/>
    <x v="70"/>
    <x v="4"/>
    <d v="2024-04-01T00:00:00"/>
    <d v="2024-04-01T00:00:00"/>
    <x v="511"/>
    <x v="6"/>
    <x v="4"/>
    <x v="0"/>
    <n v="444.65333166314537"/>
    <x v="13"/>
    <x v="13"/>
    <s v="8087"/>
    <x v="0"/>
    <x v="1"/>
    <x v="3"/>
    <x v="3"/>
    <x v="1"/>
  </r>
  <r>
    <x v="4"/>
    <x v="70"/>
    <x v="4"/>
    <d v="2024-04-01T00:00:00"/>
    <d v="2024-04-01T00:00:00"/>
    <x v="511"/>
    <x v="6"/>
    <x v="4"/>
    <x v="0"/>
    <n v="452.06422052419776"/>
    <x v="8"/>
    <x v="8"/>
    <s v="7848"/>
    <x v="0"/>
    <x v="1"/>
    <x v="2"/>
    <x v="2"/>
    <x v="1"/>
  </r>
  <r>
    <x v="4"/>
    <x v="70"/>
    <x v="4"/>
    <d v="2024-04-01T00:00:00"/>
    <d v="2024-04-01T00:00:00"/>
    <x v="511"/>
    <x v="6"/>
    <x v="4"/>
    <x v="0"/>
    <n v="500"/>
    <x v="10"/>
    <x v="10"/>
    <s v="6686"/>
    <x v="0"/>
    <x v="1"/>
    <x v="0"/>
    <x v="0"/>
    <x v="1"/>
  </r>
  <r>
    <x v="4"/>
    <x v="70"/>
    <x v="4"/>
    <d v="2024-04-01T00:00:00"/>
    <d v="2024-04-01T00:00:00"/>
    <x v="511"/>
    <x v="6"/>
    <x v="4"/>
    <x v="0"/>
    <n v="500"/>
    <x v="7"/>
    <x v="7"/>
    <s v="7041"/>
    <x v="0"/>
    <x v="1"/>
    <x v="0"/>
    <x v="0"/>
    <x v="1"/>
  </r>
  <r>
    <x v="4"/>
    <x v="70"/>
    <x v="4"/>
    <d v="2024-04-01T00:00:00"/>
    <d v="2024-04-01T00:00:00"/>
    <x v="511"/>
    <x v="6"/>
    <x v="4"/>
    <x v="0"/>
    <n v="540"/>
    <x v="9"/>
    <x v="9"/>
    <s v="10137"/>
    <x v="0"/>
    <x v="1"/>
    <x v="4"/>
    <x v="4"/>
    <x v="1"/>
  </r>
  <r>
    <x v="4"/>
    <x v="70"/>
    <x v="4"/>
    <d v="2024-04-01T00:00:00"/>
    <d v="2024-04-01T00:00:00"/>
    <x v="511"/>
    <x v="6"/>
    <x v="4"/>
    <x v="0"/>
    <n v="581"/>
    <x v="17"/>
    <x v="17"/>
    <s v="6572"/>
    <x v="0"/>
    <x v="1"/>
    <x v="0"/>
    <x v="0"/>
    <x v="1"/>
  </r>
  <r>
    <x v="4"/>
    <x v="70"/>
    <x v="4"/>
    <d v="2024-04-01T00:00:00"/>
    <d v="2024-04-01T00:00:00"/>
    <x v="511"/>
    <x v="6"/>
    <x v="4"/>
    <x v="0"/>
    <n v="581"/>
    <x v="17"/>
    <x v="17"/>
    <s v="6573"/>
    <x v="0"/>
    <x v="1"/>
    <x v="0"/>
    <x v="0"/>
    <x v="1"/>
  </r>
  <r>
    <x v="4"/>
    <x v="70"/>
    <x v="4"/>
    <d v="2024-04-01T00:00:00"/>
    <d v="2024-04-01T00:00:00"/>
    <x v="511"/>
    <x v="6"/>
    <x v="4"/>
    <x v="0"/>
    <n v="581"/>
    <x v="17"/>
    <x v="17"/>
    <s v="6574"/>
    <x v="0"/>
    <x v="1"/>
    <x v="0"/>
    <x v="0"/>
    <x v="1"/>
  </r>
  <r>
    <x v="4"/>
    <x v="70"/>
    <x v="4"/>
    <d v="2024-04-01T00:00:00"/>
    <d v="2024-04-01T00:00:00"/>
    <x v="511"/>
    <x v="6"/>
    <x v="4"/>
    <x v="0"/>
    <n v="650"/>
    <x v="6"/>
    <x v="6"/>
    <s v="7078"/>
    <x v="0"/>
    <x v="1"/>
    <x v="0"/>
    <x v="0"/>
    <x v="1"/>
  </r>
  <r>
    <x v="4"/>
    <x v="70"/>
    <x v="4"/>
    <d v="2024-04-01T00:00:00"/>
    <d v="2024-04-01T00:00:00"/>
    <x v="511"/>
    <x v="6"/>
    <x v="4"/>
    <x v="0"/>
    <n v="700"/>
    <x v="1"/>
    <x v="1"/>
    <s v="6197"/>
    <x v="0"/>
    <x v="1"/>
    <x v="0"/>
    <x v="0"/>
    <x v="1"/>
  </r>
  <r>
    <x v="4"/>
    <x v="70"/>
    <x v="4"/>
    <d v="2024-04-01T00:00:00"/>
    <d v="2024-04-01T00:00:00"/>
    <x v="511"/>
    <x v="6"/>
    <x v="4"/>
    <x v="0"/>
    <n v="700"/>
    <x v="1"/>
    <x v="1"/>
    <s v="6198"/>
    <x v="0"/>
    <x v="1"/>
    <x v="0"/>
    <x v="0"/>
    <x v="1"/>
  </r>
  <r>
    <x v="4"/>
    <x v="70"/>
    <x v="4"/>
    <d v="2024-04-01T00:00:00"/>
    <d v="2024-04-01T00:00:00"/>
    <x v="511"/>
    <x v="6"/>
    <x v="4"/>
    <x v="0"/>
    <n v="750"/>
    <x v="0"/>
    <x v="0"/>
    <s v="6394"/>
    <x v="0"/>
    <x v="1"/>
    <x v="0"/>
    <x v="0"/>
    <x v="1"/>
  </r>
  <r>
    <x v="4"/>
    <x v="70"/>
    <x v="4"/>
    <d v="2024-04-01T00:00:00"/>
    <d v="2024-04-01T00:00:00"/>
    <x v="511"/>
    <x v="6"/>
    <x v="4"/>
    <x v="0"/>
    <n v="987.32"/>
    <x v="1"/>
    <x v="1"/>
    <s v="6196"/>
    <x v="0"/>
    <x v="1"/>
    <x v="0"/>
    <x v="0"/>
    <x v="1"/>
  </r>
  <r>
    <x v="4"/>
    <x v="70"/>
    <x v="4"/>
    <d v="2024-04-01T00:00:00"/>
    <d v="2024-04-01T00:00:00"/>
    <x v="511"/>
    <x v="6"/>
    <x v="4"/>
    <x v="0"/>
    <n v="1000"/>
    <x v="3"/>
    <x v="3"/>
    <s v="6853"/>
    <x v="0"/>
    <x v="1"/>
    <x v="0"/>
    <x v="0"/>
    <x v="1"/>
  </r>
  <r>
    <x v="4"/>
    <x v="70"/>
    <x v="4"/>
    <d v="2024-04-01T00:00:00"/>
    <d v="2024-04-01T00:00:00"/>
    <x v="511"/>
    <x v="6"/>
    <x v="4"/>
    <x v="0"/>
    <n v="1100"/>
    <x v="0"/>
    <x v="0"/>
    <s v="6393"/>
    <x v="0"/>
    <x v="1"/>
    <x v="0"/>
    <x v="0"/>
    <x v="1"/>
  </r>
  <r>
    <x v="4"/>
    <x v="70"/>
    <x v="4"/>
    <d v="2024-04-01T00:00:00"/>
    <d v="2024-04-01T00:00:00"/>
    <x v="511"/>
    <x v="6"/>
    <x v="4"/>
    <x v="0"/>
    <n v="1200"/>
    <x v="0"/>
    <x v="0"/>
    <s v="6392"/>
    <x v="0"/>
    <x v="1"/>
    <x v="0"/>
    <x v="0"/>
    <x v="1"/>
  </r>
  <r>
    <x v="4"/>
    <x v="70"/>
    <x v="4"/>
    <d v="2024-04-01T00:00:00"/>
    <d v="2024-04-01T00:00:00"/>
    <x v="511"/>
    <x v="6"/>
    <x v="4"/>
    <x v="0"/>
    <n v="1350"/>
    <x v="10"/>
    <x v="10"/>
    <s v="6685"/>
    <x v="0"/>
    <x v="1"/>
    <x v="0"/>
    <x v="0"/>
    <x v="1"/>
  </r>
  <r>
    <x v="4"/>
    <x v="70"/>
    <x v="4"/>
    <d v="2024-04-01T00:00:00"/>
    <d v="2024-04-01T00:00:00"/>
    <x v="511"/>
    <x v="6"/>
    <x v="4"/>
    <x v="0"/>
    <n v="1400"/>
    <x v="0"/>
    <x v="0"/>
    <s v="6391"/>
    <x v="0"/>
    <x v="1"/>
    <x v="0"/>
    <x v="0"/>
    <x v="1"/>
  </r>
  <r>
    <x v="4"/>
    <x v="70"/>
    <x v="4"/>
    <d v="2024-04-01T00:00:00"/>
    <d v="2024-04-01T00:00:00"/>
    <x v="511"/>
    <x v="6"/>
    <x v="4"/>
    <x v="0"/>
    <n v="1595"/>
    <x v="6"/>
    <x v="6"/>
    <s v="7077"/>
    <x v="0"/>
    <x v="1"/>
    <x v="0"/>
    <x v="0"/>
    <x v="1"/>
  </r>
  <r>
    <x v="4"/>
    <x v="70"/>
    <x v="4"/>
    <d v="2024-04-01T00:00:00"/>
    <d v="2024-04-01T00:00:00"/>
    <x v="511"/>
    <x v="6"/>
    <x v="4"/>
    <x v="0"/>
    <n v="1600"/>
    <x v="1"/>
    <x v="1"/>
    <s v="6195"/>
    <x v="0"/>
    <x v="1"/>
    <x v="0"/>
    <x v="0"/>
    <x v="1"/>
  </r>
  <r>
    <x v="4"/>
    <x v="70"/>
    <x v="4"/>
    <d v="2024-04-01T00:00:00"/>
    <d v="2024-04-01T00:00:00"/>
    <x v="511"/>
    <x v="6"/>
    <x v="4"/>
    <x v="0"/>
    <n v="1700"/>
    <x v="3"/>
    <x v="3"/>
    <s v="6852"/>
    <x v="0"/>
    <x v="1"/>
    <x v="0"/>
    <x v="0"/>
    <x v="1"/>
  </r>
  <r>
    <x v="4"/>
    <x v="70"/>
    <x v="4"/>
    <d v="2024-04-01T00:00:00"/>
    <d v="2024-04-01T00:00:00"/>
    <x v="511"/>
    <x v="6"/>
    <x v="4"/>
    <x v="0"/>
    <n v="2465.4328661222398"/>
    <x v="18"/>
    <x v="18"/>
    <s v="7785"/>
    <x v="0"/>
    <x v="1"/>
    <x v="2"/>
    <x v="2"/>
    <x v="1"/>
  </r>
  <r>
    <x v="4"/>
    <x v="70"/>
    <x v="4"/>
    <d v="2024-04-01T00:00:00"/>
    <d v="2024-04-01T00:00:00"/>
    <x v="511"/>
    <x v="6"/>
    <x v="4"/>
    <x v="0"/>
    <n v="2535.8738051543041"/>
    <x v="13"/>
    <x v="13"/>
    <s v="8086"/>
    <x v="0"/>
    <x v="1"/>
    <x v="3"/>
    <x v="3"/>
    <x v="1"/>
  </r>
  <r>
    <x v="4"/>
    <x v="70"/>
    <x v="4"/>
    <d v="2024-04-01T00:00:00"/>
    <d v="2024-04-01T00:00:00"/>
    <x v="511"/>
    <x v="6"/>
    <x v="4"/>
    <x v="0"/>
    <n v="2578.1383685735423"/>
    <x v="8"/>
    <x v="8"/>
    <s v="7847"/>
    <x v="0"/>
    <x v="1"/>
    <x v="2"/>
    <x v="2"/>
    <x v="1"/>
  </r>
  <r>
    <x v="4"/>
    <x v="70"/>
    <x v="4"/>
    <d v="2024-04-01T00:00:00"/>
    <d v="2024-04-01T00:00:00"/>
    <x v="511"/>
    <x v="6"/>
    <x v="4"/>
    <x v="0"/>
    <n v="2582.6947680767689"/>
    <x v="4"/>
    <x v="4"/>
    <s v="10262"/>
    <x v="0"/>
    <x v="1"/>
    <x v="4"/>
    <x v="4"/>
    <x v="1"/>
  </r>
  <r>
    <x v="4"/>
    <x v="70"/>
    <x v="4"/>
    <d v="2024-04-01T00:00:00"/>
    <d v="2024-04-01T00:00:00"/>
    <x v="511"/>
    <x v="6"/>
    <x v="4"/>
    <x v="0"/>
    <n v="3000"/>
    <x v="8"/>
    <x v="8"/>
    <s v="7846"/>
    <x v="0"/>
    <x v="1"/>
    <x v="2"/>
    <x v="2"/>
    <x v="1"/>
  </r>
  <r>
    <x v="4"/>
    <x v="70"/>
    <x v="4"/>
    <d v="2024-04-01T00:00:00"/>
    <d v="2024-04-01T00:00:00"/>
    <x v="511"/>
    <x v="6"/>
    <x v="4"/>
    <x v="0"/>
    <n v="3500"/>
    <x v="6"/>
    <x v="6"/>
    <s v="7076"/>
    <x v="0"/>
    <x v="1"/>
    <x v="0"/>
    <x v="0"/>
    <x v="1"/>
  </r>
  <r>
    <x v="4"/>
    <x v="70"/>
    <x v="4"/>
    <d v="2024-04-01T00:00:00"/>
    <d v="2024-04-01T00:00:00"/>
    <x v="511"/>
    <x v="6"/>
    <x v="4"/>
    <x v="0"/>
    <n v="5000"/>
    <x v="10"/>
    <x v="10"/>
    <s v="6684"/>
    <x v="0"/>
    <x v="1"/>
    <x v="0"/>
    <x v="0"/>
    <x v="1"/>
  </r>
  <r>
    <x v="4"/>
    <x v="70"/>
    <x v="4"/>
    <d v="2024-04-01T00:00:00"/>
    <d v="2024-04-01T00:00:00"/>
    <x v="511"/>
    <x v="6"/>
    <x v="4"/>
    <x v="0"/>
    <n v="5017"/>
    <x v="1"/>
    <x v="1"/>
    <s v="6194"/>
    <x v="0"/>
    <x v="1"/>
    <x v="0"/>
    <x v="0"/>
    <x v="1"/>
  </r>
  <r>
    <x v="4"/>
    <x v="70"/>
    <x v="4"/>
    <d v="2024-04-01T00:00:00"/>
    <d v="2024-04-01T00:00:00"/>
    <x v="511"/>
    <x v="6"/>
    <x v="4"/>
    <x v="0"/>
    <n v="5300"/>
    <x v="0"/>
    <x v="0"/>
    <s v="6390"/>
    <x v="0"/>
    <x v="1"/>
    <x v="0"/>
    <x v="0"/>
    <x v="1"/>
  </r>
  <r>
    <x v="4"/>
    <x v="70"/>
    <x v="4"/>
    <d v="2024-04-01T00:00:00"/>
    <d v="2024-04-01T00:00:00"/>
    <x v="511"/>
    <x v="6"/>
    <x v="4"/>
    <x v="0"/>
    <n v="5940"/>
    <x v="1"/>
    <x v="1"/>
    <s v="6193"/>
    <x v="0"/>
    <x v="1"/>
    <x v="0"/>
    <x v="0"/>
    <x v="1"/>
  </r>
  <r>
    <x v="4"/>
    <x v="70"/>
    <x v="4"/>
    <d v="2024-04-01T00:00:00"/>
    <d v="2024-04-01T00:00:00"/>
    <x v="511"/>
    <x v="6"/>
    <x v="4"/>
    <x v="0"/>
    <n v="6000"/>
    <x v="4"/>
    <x v="4"/>
    <s v="10261"/>
    <x v="0"/>
    <x v="1"/>
    <x v="4"/>
    <x v="4"/>
    <x v="1"/>
  </r>
  <r>
    <x v="4"/>
    <x v="70"/>
    <x v="4"/>
    <d v="2024-04-01T00:00:00"/>
    <d v="2024-04-01T00:00:00"/>
    <x v="511"/>
    <x v="6"/>
    <x v="4"/>
    <x v="0"/>
    <n v="7000"/>
    <x v="14"/>
    <x v="14"/>
    <s v="10234"/>
    <x v="0"/>
    <x v="1"/>
    <x v="4"/>
    <x v="4"/>
    <x v="1"/>
  </r>
  <r>
    <x v="4"/>
    <x v="70"/>
    <x v="4"/>
    <d v="2024-04-01T00:00:00"/>
    <d v="2024-04-01T00:00:00"/>
    <x v="511"/>
    <x v="6"/>
    <x v="4"/>
    <x v="0"/>
    <n v="8333.3333333333339"/>
    <x v="3"/>
    <x v="3"/>
    <s v="6851"/>
    <x v="0"/>
    <x v="1"/>
    <x v="0"/>
    <x v="0"/>
    <x v="1"/>
  </r>
  <r>
    <x v="4"/>
    <x v="70"/>
    <x v="4"/>
    <d v="2024-04-01T00:00:00"/>
    <d v="2024-04-01T00:00:00"/>
    <x v="511"/>
    <x v="6"/>
    <x v="4"/>
    <x v="0"/>
    <n v="8400"/>
    <x v="11"/>
    <x v="11"/>
    <s v="7029"/>
    <x v="0"/>
    <x v="1"/>
    <x v="0"/>
    <x v="0"/>
    <x v="1"/>
  </r>
  <r>
    <x v="4"/>
    <x v="70"/>
    <x v="4"/>
    <d v="2024-04-01T00:00:00"/>
    <d v="2024-04-01T00:00:00"/>
    <x v="511"/>
    <x v="6"/>
    <x v="4"/>
    <x v="0"/>
    <n v="9000"/>
    <x v="3"/>
    <x v="3"/>
    <s v="6850"/>
    <x v="0"/>
    <x v="1"/>
    <x v="0"/>
    <x v="0"/>
    <x v="1"/>
  </r>
  <r>
    <x v="4"/>
    <x v="70"/>
    <x v="4"/>
    <d v="2024-04-01T00:00:00"/>
    <d v="2024-04-01T00:00:00"/>
    <x v="511"/>
    <x v="6"/>
    <x v="4"/>
    <x v="0"/>
    <n v="9200"/>
    <x v="8"/>
    <x v="8"/>
    <s v="7845"/>
    <x v="0"/>
    <x v="1"/>
    <x v="2"/>
    <x v="2"/>
    <x v="1"/>
  </r>
  <r>
    <x v="4"/>
    <x v="70"/>
    <x v="4"/>
    <d v="2024-04-01T00:00:00"/>
    <d v="2024-04-01T00:00:00"/>
    <x v="511"/>
    <x v="6"/>
    <x v="4"/>
    <x v="0"/>
    <n v="10000"/>
    <x v="10"/>
    <x v="10"/>
    <s v="6683"/>
    <x v="0"/>
    <x v="1"/>
    <x v="0"/>
    <x v="0"/>
    <x v="1"/>
  </r>
  <r>
    <x v="4"/>
    <x v="70"/>
    <x v="4"/>
    <d v="2024-04-01T00:00:00"/>
    <d v="2024-04-01T00:00:00"/>
    <x v="511"/>
    <x v="6"/>
    <x v="4"/>
    <x v="0"/>
    <n v="11000"/>
    <x v="3"/>
    <x v="3"/>
    <s v="6849"/>
    <x v="0"/>
    <x v="1"/>
    <x v="0"/>
    <x v="0"/>
    <x v="1"/>
  </r>
  <r>
    <x v="4"/>
    <x v="70"/>
    <x v="4"/>
    <d v="2024-04-01T00:00:00"/>
    <d v="2024-04-01T00:00:00"/>
    <x v="511"/>
    <x v="6"/>
    <x v="4"/>
    <x v="0"/>
    <n v="11666.666666666666"/>
    <x v="18"/>
    <x v="18"/>
    <s v="7784"/>
    <x v="0"/>
    <x v="1"/>
    <x v="2"/>
    <x v="2"/>
    <x v="1"/>
  </r>
  <r>
    <x v="4"/>
    <x v="70"/>
    <x v="4"/>
    <d v="2024-04-01T00:00:00"/>
    <d v="2024-04-01T00:00:00"/>
    <x v="511"/>
    <x v="6"/>
    <x v="4"/>
    <x v="0"/>
    <n v="12000"/>
    <x v="13"/>
    <x v="13"/>
    <s v="8085"/>
    <x v="0"/>
    <x v="1"/>
    <x v="3"/>
    <x v="3"/>
    <x v="1"/>
  </r>
  <r>
    <x v="4"/>
    <x v="70"/>
    <x v="4"/>
    <d v="2024-04-01T00:00:00"/>
    <d v="2024-04-01T00:00:00"/>
    <x v="511"/>
    <x v="6"/>
    <x v="4"/>
    <x v="0"/>
    <n v="12341"/>
    <x v="1"/>
    <x v="1"/>
    <s v="6192"/>
    <x v="0"/>
    <x v="1"/>
    <x v="0"/>
    <x v="0"/>
    <x v="1"/>
  </r>
  <r>
    <x v="4"/>
    <x v="70"/>
    <x v="4"/>
    <d v="2024-04-01T00:00:00"/>
    <d v="2024-04-01T00:00:00"/>
    <x v="511"/>
    <x v="6"/>
    <x v="4"/>
    <x v="0"/>
    <n v="13000"/>
    <x v="1"/>
    <x v="1"/>
    <s v="6191"/>
    <x v="0"/>
    <x v="1"/>
    <x v="0"/>
    <x v="0"/>
    <x v="1"/>
  </r>
  <r>
    <x v="4"/>
    <x v="70"/>
    <x v="4"/>
    <d v="2024-04-01T00:00:00"/>
    <d v="2024-04-01T00:00:00"/>
    <x v="511"/>
    <x v="6"/>
    <x v="4"/>
    <x v="0"/>
    <n v="15000"/>
    <x v="6"/>
    <x v="6"/>
    <s v="7075"/>
    <x v="0"/>
    <x v="1"/>
    <x v="0"/>
    <x v="0"/>
    <x v="1"/>
  </r>
  <r>
    <x v="4"/>
    <x v="70"/>
    <x v="4"/>
    <d v="2024-04-01T00:00:00"/>
    <d v="2024-04-01T00:00:00"/>
    <x v="511"/>
    <x v="6"/>
    <x v="4"/>
    <x v="0"/>
    <n v="15084"/>
    <x v="1"/>
    <x v="1"/>
    <s v="6190"/>
    <x v="0"/>
    <x v="1"/>
    <x v="0"/>
    <x v="0"/>
    <x v="1"/>
  </r>
  <r>
    <x v="4"/>
    <x v="70"/>
    <x v="4"/>
    <d v="2024-04-01T00:00:00"/>
    <d v="2024-04-01T00:00:00"/>
    <x v="511"/>
    <x v="6"/>
    <x v="4"/>
    <x v="0"/>
    <n v="19010"/>
    <x v="1"/>
    <x v="1"/>
    <s v="6189"/>
    <x v="0"/>
    <x v="1"/>
    <x v="0"/>
    <x v="0"/>
    <x v="1"/>
  </r>
  <r>
    <x v="4"/>
    <x v="70"/>
    <x v="4"/>
    <d v="2024-04-01T00:00:00"/>
    <d v="2024-04-01T00:00:00"/>
    <x v="511"/>
    <x v="6"/>
    <x v="4"/>
    <x v="0"/>
    <n v="20000"/>
    <x v="1"/>
    <x v="1"/>
    <s v="6188"/>
    <x v="0"/>
    <x v="1"/>
    <x v="0"/>
    <x v="0"/>
    <x v="1"/>
  </r>
  <r>
    <x v="4"/>
    <x v="70"/>
    <x v="5"/>
    <d v="2024-05-01T00:00:00"/>
    <d v="2024-05-01T00:00:00"/>
    <x v="511"/>
    <x v="6"/>
    <x v="4"/>
    <x v="0"/>
    <n v="13"/>
    <x v="0"/>
    <x v="0"/>
    <s v="6402"/>
    <x v="0"/>
    <x v="1"/>
    <x v="0"/>
    <x v="0"/>
    <x v="1"/>
  </r>
  <r>
    <x v="4"/>
    <x v="70"/>
    <x v="5"/>
    <d v="2024-05-01T00:00:00"/>
    <d v="2024-05-01T00:00:00"/>
    <x v="511"/>
    <x v="6"/>
    <x v="4"/>
    <x v="0"/>
    <n v="13"/>
    <x v="0"/>
    <x v="0"/>
    <s v="6403"/>
    <x v="0"/>
    <x v="1"/>
    <x v="0"/>
    <x v="0"/>
    <x v="1"/>
  </r>
  <r>
    <x v="4"/>
    <x v="70"/>
    <x v="5"/>
    <d v="2024-05-01T00:00:00"/>
    <d v="2024-05-01T00:00:00"/>
    <x v="511"/>
    <x v="6"/>
    <x v="4"/>
    <x v="0"/>
    <n v="25"/>
    <x v="10"/>
    <x v="10"/>
    <s v="6695"/>
    <x v="0"/>
    <x v="1"/>
    <x v="0"/>
    <x v="0"/>
    <x v="1"/>
  </r>
  <r>
    <x v="4"/>
    <x v="70"/>
    <x v="5"/>
    <d v="2024-05-01T00:00:00"/>
    <d v="2024-05-01T00:00:00"/>
    <x v="511"/>
    <x v="6"/>
    <x v="4"/>
    <x v="0"/>
    <n v="25"/>
    <x v="10"/>
    <x v="10"/>
    <s v="6696"/>
    <x v="0"/>
    <x v="1"/>
    <x v="0"/>
    <x v="0"/>
    <x v="1"/>
  </r>
  <r>
    <x v="4"/>
    <x v="70"/>
    <x v="5"/>
    <d v="2024-05-01T00:00:00"/>
    <d v="2024-05-01T00:00:00"/>
    <x v="511"/>
    <x v="6"/>
    <x v="4"/>
    <x v="0"/>
    <n v="25"/>
    <x v="10"/>
    <x v="10"/>
    <s v="6697"/>
    <x v="0"/>
    <x v="1"/>
    <x v="0"/>
    <x v="0"/>
    <x v="1"/>
  </r>
  <r>
    <x v="4"/>
    <x v="70"/>
    <x v="5"/>
    <d v="2024-05-01T00:00:00"/>
    <d v="2024-05-01T00:00:00"/>
    <x v="511"/>
    <x v="6"/>
    <x v="4"/>
    <x v="0"/>
    <n v="25"/>
    <x v="3"/>
    <x v="3"/>
    <s v="6864"/>
    <x v="0"/>
    <x v="1"/>
    <x v="0"/>
    <x v="0"/>
    <x v="1"/>
  </r>
  <r>
    <x v="4"/>
    <x v="70"/>
    <x v="5"/>
    <d v="2024-05-01T00:00:00"/>
    <d v="2024-05-01T00:00:00"/>
    <x v="511"/>
    <x v="6"/>
    <x v="4"/>
    <x v="0"/>
    <n v="25"/>
    <x v="3"/>
    <x v="3"/>
    <s v="6865"/>
    <x v="0"/>
    <x v="1"/>
    <x v="0"/>
    <x v="0"/>
    <x v="1"/>
  </r>
  <r>
    <x v="4"/>
    <x v="70"/>
    <x v="5"/>
    <d v="2024-05-01T00:00:00"/>
    <d v="2024-05-01T00:00:00"/>
    <x v="511"/>
    <x v="6"/>
    <x v="4"/>
    <x v="0"/>
    <n v="25"/>
    <x v="3"/>
    <x v="3"/>
    <s v="6866"/>
    <x v="0"/>
    <x v="1"/>
    <x v="0"/>
    <x v="0"/>
    <x v="1"/>
  </r>
  <r>
    <x v="4"/>
    <x v="70"/>
    <x v="5"/>
    <d v="2024-05-01T00:00:00"/>
    <d v="2024-05-01T00:00:00"/>
    <x v="511"/>
    <x v="6"/>
    <x v="4"/>
    <x v="0"/>
    <n v="300"/>
    <x v="22"/>
    <x v="21"/>
    <s v="7141"/>
    <x v="0"/>
    <x v="1"/>
    <x v="0"/>
    <x v="0"/>
    <x v="1"/>
  </r>
  <r>
    <x v="4"/>
    <x v="70"/>
    <x v="5"/>
    <d v="2024-05-01T00:00:00"/>
    <d v="2024-05-01T00:00:00"/>
    <x v="511"/>
    <x v="6"/>
    <x v="4"/>
    <x v="0"/>
    <n v="338.01697917498325"/>
    <x v="8"/>
    <x v="8"/>
    <s v="7851"/>
    <x v="0"/>
    <x v="1"/>
    <x v="2"/>
    <x v="2"/>
    <x v="1"/>
  </r>
  <r>
    <x v="4"/>
    <x v="70"/>
    <x v="5"/>
    <d v="2024-05-01T00:00:00"/>
    <d v="2024-05-01T00:00:00"/>
    <x v="511"/>
    <x v="6"/>
    <x v="4"/>
    <x v="0"/>
    <n v="400"/>
    <x v="10"/>
    <x v="10"/>
    <s v="6694"/>
    <x v="0"/>
    <x v="1"/>
    <x v="0"/>
    <x v="0"/>
    <x v="1"/>
  </r>
  <r>
    <x v="4"/>
    <x v="70"/>
    <x v="5"/>
    <d v="2024-05-01T00:00:00"/>
    <d v="2024-05-01T00:00:00"/>
    <x v="511"/>
    <x v="6"/>
    <x v="4"/>
    <x v="0"/>
    <n v="400"/>
    <x v="3"/>
    <x v="3"/>
    <s v="6863"/>
    <x v="0"/>
    <x v="1"/>
    <x v="0"/>
    <x v="0"/>
    <x v="1"/>
  </r>
  <r>
    <x v="4"/>
    <x v="70"/>
    <x v="5"/>
    <d v="2024-05-01T00:00:00"/>
    <d v="2024-05-01T00:00:00"/>
    <x v="511"/>
    <x v="6"/>
    <x v="4"/>
    <x v="0"/>
    <n v="428.64471996827581"/>
    <x v="18"/>
    <x v="18"/>
    <s v="7790"/>
    <x v="0"/>
    <x v="1"/>
    <x v="2"/>
    <x v="2"/>
    <x v="1"/>
  </r>
  <r>
    <x v="4"/>
    <x v="70"/>
    <x v="5"/>
    <d v="2024-05-01T00:00:00"/>
    <d v="2024-05-01T00:00:00"/>
    <x v="511"/>
    <x v="6"/>
    <x v="4"/>
    <x v="0"/>
    <n v="440.89171196736947"/>
    <x v="13"/>
    <x v="13"/>
    <s v="8090"/>
    <x v="0"/>
    <x v="1"/>
    <x v="3"/>
    <x v="3"/>
    <x v="1"/>
  </r>
  <r>
    <x v="4"/>
    <x v="70"/>
    <x v="5"/>
    <d v="2024-05-01T00:00:00"/>
    <d v="2024-05-01T00:00:00"/>
    <x v="511"/>
    <x v="6"/>
    <x v="4"/>
    <x v="0"/>
    <n v="500"/>
    <x v="7"/>
    <x v="7"/>
    <s v="7042"/>
    <x v="0"/>
    <x v="1"/>
    <x v="0"/>
    <x v="0"/>
    <x v="1"/>
  </r>
  <r>
    <x v="4"/>
    <x v="70"/>
    <x v="5"/>
    <d v="2024-05-01T00:00:00"/>
    <d v="2024-05-01T00:00:00"/>
    <x v="511"/>
    <x v="6"/>
    <x v="4"/>
    <x v="0"/>
    <n v="540"/>
    <x v="9"/>
    <x v="9"/>
    <s v="10138"/>
    <x v="0"/>
    <x v="1"/>
    <x v="4"/>
    <x v="4"/>
    <x v="1"/>
  </r>
  <r>
    <x v="4"/>
    <x v="70"/>
    <x v="5"/>
    <d v="2024-05-01T00:00:00"/>
    <d v="2024-05-01T00:00:00"/>
    <x v="511"/>
    <x v="6"/>
    <x v="4"/>
    <x v="0"/>
    <n v="581"/>
    <x v="17"/>
    <x v="17"/>
    <s v="6575"/>
    <x v="0"/>
    <x v="1"/>
    <x v="0"/>
    <x v="0"/>
    <x v="1"/>
  </r>
  <r>
    <x v="4"/>
    <x v="70"/>
    <x v="5"/>
    <d v="2024-05-01T00:00:00"/>
    <d v="2024-05-01T00:00:00"/>
    <x v="511"/>
    <x v="6"/>
    <x v="4"/>
    <x v="0"/>
    <n v="581"/>
    <x v="17"/>
    <x v="17"/>
    <s v="6576"/>
    <x v="0"/>
    <x v="1"/>
    <x v="0"/>
    <x v="0"/>
    <x v="1"/>
  </r>
  <r>
    <x v="4"/>
    <x v="70"/>
    <x v="5"/>
    <d v="2024-05-01T00:00:00"/>
    <d v="2024-05-01T00:00:00"/>
    <x v="511"/>
    <x v="6"/>
    <x v="4"/>
    <x v="0"/>
    <n v="581"/>
    <x v="17"/>
    <x v="17"/>
    <s v="6577"/>
    <x v="0"/>
    <x v="1"/>
    <x v="0"/>
    <x v="0"/>
    <x v="1"/>
  </r>
  <r>
    <x v="4"/>
    <x v="70"/>
    <x v="5"/>
    <d v="2024-05-01T00:00:00"/>
    <d v="2024-05-01T00:00:00"/>
    <x v="511"/>
    <x v="6"/>
    <x v="4"/>
    <x v="0"/>
    <n v="650"/>
    <x v="6"/>
    <x v="6"/>
    <s v="7082"/>
    <x v="0"/>
    <x v="1"/>
    <x v="0"/>
    <x v="0"/>
    <x v="1"/>
  </r>
  <r>
    <x v="4"/>
    <x v="70"/>
    <x v="5"/>
    <d v="2024-05-01T00:00:00"/>
    <d v="2024-05-01T00:00:00"/>
    <x v="511"/>
    <x v="6"/>
    <x v="4"/>
    <x v="0"/>
    <n v="700"/>
    <x v="1"/>
    <x v="1"/>
    <s v="6210"/>
    <x v="0"/>
    <x v="1"/>
    <x v="0"/>
    <x v="0"/>
    <x v="1"/>
  </r>
  <r>
    <x v="4"/>
    <x v="70"/>
    <x v="5"/>
    <d v="2024-05-01T00:00:00"/>
    <d v="2024-05-01T00:00:00"/>
    <x v="511"/>
    <x v="6"/>
    <x v="4"/>
    <x v="0"/>
    <n v="700"/>
    <x v="1"/>
    <x v="1"/>
    <s v="6211"/>
    <x v="0"/>
    <x v="1"/>
    <x v="0"/>
    <x v="0"/>
    <x v="1"/>
  </r>
  <r>
    <x v="4"/>
    <x v="70"/>
    <x v="5"/>
    <d v="2024-05-01T00:00:00"/>
    <d v="2024-05-01T00:00:00"/>
    <x v="511"/>
    <x v="6"/>
    <x v="4"/>
    <x v="0"/>
    <n v="750"/>
    <x v="0"/>
    <x v="0"/>
    <s v="6401"/>
    <x v="0"/>
    <x v="1"/>
    <x v="0"/>
    <x v="0"/>
    <x v="1"/>
  </r>
  <r>
    <x v="4"/>
    <x v="70"/>
    <x v="5"/>
    <d v="2024-05-01T00:00:00"/>
    <d v="2024-05-01T00:00:00"/>
    <x v="511"/>
    <x v="6"/>
    <x v="4"/>
    <x v="0"/>
    <n v="987.32"/>
    <x v="1"/>
    <x v="1"/>
    <s v="6209"/>
    <x v="0"/>
    <x v="1"/>
    <x v="0"/>
    <x v="0"/>
    <x v="1"/>
  </r>
  <r>
    <x v="4"/>
    <x v="70"/>
    <x v="5"/>
    <d v="2024-05-01T00:00:00"/>
    <d v="2024-05-01T00:00:00"/>
    <x v="511"/>
    <x v="6"/>
    <x v="4"/>
    <x v="0"/>
    <n v="1000"/>
    <x v="3"/>
    <x v="3"/>
    <s v="6862"/>
    <x v="0"/>
    <x v="1"/>
    <x v="0"/>
    <x v="0"/>
    <x v="1"/>
  </r>
  <r>
    <x v="4"/>
    <x v="70"/>
    <x v="5"/>
    <d v="2024-05-01T00:00:00"/>
    <d v="2024-05-01T00:00:00"/>
    <x v="511"/>
    <x v="6"/>
    <x v="4"/>
    <x v="0"/>
    <n v="1100"/>
    <x v="0"/>
    <x v="0"/>
    <s v="6400"/>
    <x v="0"/>
    <x v="1"/>
    <x v="0"/>
    <x v="0"/>
    <x v="1"/>
  </r>
  <r>
    <x v="4"/>
    <x v="70"/>
    <x v="5"/>
    <d v="2024-05-01T00:00:00"/>
    <d v="2024-05-01T00:00:00"/>
    <x v="511"/>
    <x v="6"/>
    <x v="4"/>
    <x v="0"/>
    <n v="1200"/>
    <x v="0"/>
    <x v="0"/>
    <s v="6399"/>
    <x v="0"/>
    <x v="1"/>
    <x v="0"/>
    <x v="0"/>
    <x v="1"/>
  </r>
  <r>
    <x v="4"/>
    <x v="70"/>
    <x v="5"/>
    <d v="2024-05-01T00:00:00"/>
    <d v="2024-05-01T00:00:00"/>
    <x v="511"/>
    <x v="6"/>
    <x v="4"/>
    <x v="0"/>
    <n v="1350"/>
    <x v="10"/>
    <x v="10"/>
    <s v="6693"/>
    <x v="0"/>
    <x v="1"/>
    <x v="0"/>
    <x v="0"/>
    <x v="1"/>
  </r>
  <r>
    <x v="4"/>
    <x v="70"/>
    <x v="5"/>
    <d v="2024-05-01T00:00:00"/>
    <d v="2024-05-01T00:00:00"/>
    <x v="511"/>
    <x v="6"/>
    <x v="4"/>
    <x v="0"/>
    <n v="1400"/>
    <x v="0"/>
    <x v="0"/>
    <s v="6398"/>
    <x v="0"/>
    <x v="1"/>
    <x v="0"/>
    <x v="0"/>
    <x v="1"/>
  </r>
  <r>
    <x v="4"/>
    <x v="70"/>
    <x v="5"/>
    <d v="2024-05-01T00:00:00"/>
    <d v="2024-05-01T00:00:00"/>
    <x v="511"/>
    <x v="6"/>
    <x v="4"/>
    <x v="0"/>
    <n v="1595"/>
    <x v="6"/>
    <x v="6"/>
    <s v="7081"/>
    <x v="0"/>
    <x v="1"/>
    <x v="0"/>
    <x v="0"/>
    <x v="1"/>
  </r>
  <r>
    <x v="4"/>
    <x v="70"/>
    <x v="5"/>
    <d v="2024-05-01T00:00:00"/>
    <d v="2024-05-01T00:00:00"/>
    <x v="511"/>
    <x v="6"/>
    <x v="4"/>
    <x v="0"/>
    <n v="1600"/>
    <x v="1"/>
    <x v="1"/>
    <s v="6208"/>
    <x v="0"/>
    <x v="1"/>
    <x v="0"/>
    <x v="0"/>
    <x v="1"/>
  </r>
  <r>
    <x v="4"/>
    <x v="70"/>
    <x v="5"/>
    <d v="2024-05-01T00:00:00"/>
    <d v="2024-05-01T00:00:00"/>
    <x v="511"/>
    <x v="6"/>
    <x v="4"/>
    <x v="0"/>
    <n v="1700"/>
    <x v="3"/>
    <x v="3"/>
    <s v="6861"/>
    <x v="0"/>
    <x v="1"/>
    <x v="0"/>
    <x v="0"/>
    <x v="1"/>
  </r>
  <r>
    <x v="4"/>
    <x v="70"/>
    <x v="5"/>
    <d v="2024-05-01T00:00:00"/>
    <d v="2024-05-01T00:00:00"/>
    <x v="511"/>
    <x v="6"/>
    <x v="4"/>
    <x v="0"/>
    <n v="1934.1486276085725"/>
    <x v="8"/>
    <x v="8"/>
    <s v="7850"/>
    <x v="0"/>
    <x v="1"/>
    <x v="2"/>
    <x v="2"/>
    <x v="1"/>
  </r>
  <r>
    <x v="4"/>
    <x v="70"/>
    <x v="5"/>
    <d v="2024-05-01T00:00:00"/>
    <d v="2024-05-01T00:00:00"/>
    <x v="511"/>
    <x v="6"/>
    <x v="4"/>
    <x v="0"/>
    <n v="2000"/>
    <x v="15"/>
    <x v="15"/>
    <s v="7162"/>
    <x v="0"/>
    <x v="1"/>
    <x v="0"/>
    <x v="0"/>
    <x v="1"/>
  </r>
  <r>
    <x v="4"/>
    <x v="70"/>
    <x v="5"/>
    <d v="2024-05-01T00:00:00"/>
    <d v="2024-05-01T00:00:00"/>
    <x v="511"/>
    <x v="6"/>
    <x v="4"/>
    <x v="0"/>
    <n v="2458.1991904742326"/>
    <x v="18"/>
    <x v="18"/>
    <s v="7789"/>
    <x v="0"/>
    <x v="1"/>
    <x v="2"/>
    <x v="2"/>
    <x v="1"/>
  </r>
  <r>
    <x v="4"/>
    <x v="70"/>
    <x v="5"/>
    <d v="2024-05-01T00:00:00"/>
    <d v="2024-05-01T00:00:00"/>
    <x v="511"/>
    <x v="6"/>
    <x v="4"/>
    <x v="0"/>
    <n v="2500"/>
    <x v="1"/>
    <x v="1"/>
    <s v="6207"/>
    <x v="0"/>
    <x v="1"/>
    <x v="0"/>
    <x v="0"/>
    <x v="1"/>
  </r>
  <r>
    <x v="4"/>
    <x v="70"/>
    <x v="5"/>
    <d v="2024-05-01T00:00:00"/>
    <d v="2024-05-01T00:00:00"/>
    <x v="511"/>
    <x v="6"/>
    <x v="4"/>
    <x v="0"/>
    <n v="2509.4086606142778"/>
    <x v="4"/>
    <x v="4"/>
    <s v="10264"/>
    <x v="0"/>
    <x v="1"/>
    <x v="4"/>
    <x v="4"/>
    <x v="1"/>
  </r>
  <r>
    <x v="4"/>
    <x v="70"/>
    <x v="5"/>
    <d v="2024-05-01T00:00:00"/>
    <d v="2024-05-01T00:00:00"/>
    <x v="511"/>
    <x v="6"/>
    <x v="4"/>
    <x v="0"/>
    <n v="2522.8025577503122"/>
    <x v="13"/>
    <x v="13"/>
    <s v="8089"/>
    <x v="0"/>
    <x v="1"/>
    <x v="3"/>
    <x v="3"/>
    <x v="1"/>
  </r>
  <r>
    <x v="4"/>
    <x v="70"/>
    <x v="5"/>
    <d v="2024-05-01T00:00:00"/>
    <d v="2024-05-01T00:00:00"/>
    <x v="511"/>
    <x v="6"/>
    <x v="4"/>
    <x v="0"/>
    <n v="3500"/>
    <x v="6"/>
    <x v="6"/>
    <s v="7080"/>
    <x v="0"/>
    <x v="1"/>
    <x v="0"/>
    <x v="0"/>
    <x v="1"/>
  </r>
  <r>
    <x v="4"/>
    <x v="70"/>
    <x v="5"/>
    <d v="2024-05-01T00:00:00"/>
    <d v="2024-05-01T00:00:00"/>
    <x v="511"/>
    <x v="6"/>
    <x v="4"/>
    <x v="0"/>
    <n v="5000"/>
    <x v="1"/>
    <x v="1"/>
    <s v="6206"/>
    <x v="0"/>
    <x v="1"/>
    <x v="0"/>
    <x v="0"/>
    <x v="1"/>
  </r>
  <r>
    <x v="4"/>
    <x v="70"/>
    <x v="5"/>
    <d v="2024-05-01T00:00:00"/>
    <d v="2024-05-01T00:00:00"/>
    <x v="511"/>
    <x v="6"/>
    <x v="4"/>
    <x v="0"/>
    <n v="5000"/>
    <x v="10"/>
    <x v="10"/>
    <s v="6692"/>
    <x v="0"/>
    <x v="1"/>
    <x v="0"/>
    <x v="0"/>
    <x v="1"/>
  </r>
  <r>
    <x v="4"/>
    <x v="70"/>
    <x v="5"/>
    <d v="2024-05-01T00:00:00"/>
    <d v="2024-05-01T00:00:00"/>
    <x v="511"/>
    <x v="6"/>
    <x v="4"/>
    <x v="0"/>
    <n v="5017"/>
    <x v="1"/>
    <x v="1"/>
    <s v="6205"/>
    <x v="0"/>
    <x v="1"/>
    <x v="0"/>
    <x v="0"/>
    <x v="1"/>
  </r>
  <r>
    <x v="4"/>
    <x v="70"/>
    <x v="5"/>
    <d v="2024-05-01T00:00:00"/>
    <d v="2024-05-01T00:00:00"/>
    <x v="511"/>
    <x v="6"/>
    <x v="4"/>
    <x v="0"/>
    <n v="5300"/>
    <x v="0"/>
    <x v="0"/>
    <s v="6397"/>
    <x v="0"/>
    <x v="1"/>
    <x v="0"/>
    <x v="0"/>
    <x v="1"/>
  </r>
  <r>
    <x v="4"/>
    <x v="70"/>
    <x v="5"/>
    <d v="2024-05-01T00:00:00"/>
    <d v="2024-05-01T00:00:00"/>
    <x v="511"/>
    <x v="6"/>
    <x v="4"/>
    <x v="0"/>
    <n v="5940"/>
    <x v="1"/>
    <x v="1"/>
    <s v="6204"/>
    <x v="0"/>
    <x v="1"/>
    <x v="0"/>
    <x v="0"/>
    <x v="1"/>
  </r>
  <r>
    <x v="4"/>
    <x v="70"/>
    <x v="5"/>
    <d v="2024-05-01T00:00:00"/>
    <d v="2024-05-01T00:00:00"/>
    <x v="511"/>
    <x v="6"/>
    <x v="4"/>
    <x v="0"/>
    <n v="6000"/>
    <x v="4"/>
    <x v="4"/>
    <s v="10263"/>
    <x v="0"/>
    <x v="1"/>
    <x v="4"/>
    <x v="4"/>
    <x v="1"/>
  </r>
  <r>
    <x v="4"/>
    <x v="70"/>
    <x v="5"/>
    <d v="2024-05-01T00:00:00"/>
    <d v="2024-05-01T00:00:00"/>
    <x v="511"/>
    <x v="6"/>
    <x v="4"/>
    <x v="0"/>
    <n v="7000"/>
    <x v="14"/>
    <x v="14"/>
    <s v="10235"/>
    <x v="0"/>
    <x v="1"/>
    <x v="4"/>
    <x v="4"/>
    <x v="1"/>
  </r>
  <r>
    <x v="4"/>
    <x v="70"/>
    <x v="5"/>
    <d v="2024-05-01T00:00:00"/>
    <d v="2024-05-01T00:00:00"/>
    <x v="511"/>
    <x v="6"/>
    <x v="4"/>
    <x v="0"/>
    <n v="8333.3333333333339"/>
    <x v="3"/>
    <x v="3"/>
    <s v="6860"/>
    <x v="0"/>
    <x v="1"/>
    <x v="0"/>
    <x v="0"/>
    <x v="1"/>
  </r>
  <r>
    <x v="4"/>
    <x v="70"/>
    <x v="5"/>
    <d v="2024-05-01T00:00:00"/>
    <d v="2024-05-01T00:00:00"/>
    <x v="511"/>
    <x v="6"/>
    <x v="4"/>
    <x v="0"/>
    <n v="8400"/>
    <x v="11"/>
    <x v="11"/>
    <s v="7030"/>
    <x v="0"/>
    <x v="1"/>
    <x v="0"/>
    <x v="0"/>
    <x v="1"/>
  </r>
  <r>
    <x v="4"/>
    <x v="70"/>
    <x v="5"/>
    <d v="2024-05-01T00:00:00"/>
    <d v="2024-05-01T00:00:00"/>
    <x v="511"/>
    <x v="6"/>
    <x v="4"/>
    <x v="0"/>
    <n v="9000"/>
    <x v="3"/>
    <x v="3"/>
    <s v="6859"/>
    <x v="0"/>
    <x v="1"/>
    <x v="0"/>
    <x v="0"/>
    <x v="1"/>
  </r>
  <r>
    <x v="4"/>
    <x v="70"/>
    <x v="5"/>
    <d v="2024-05-01T00:00:00"/>
    <d v="2024-05-01T00:00:00"/>
    <x v="511"/>
    <x v="6"/>
    <x v="4"/>
    <x v="0"/>
    <n v="9200"/>
    <x v="8"/>
    <x v="8"/>
    <s v="7849"/>
    <x v="0"/>
    <x v="1"/>
    <x v="2"/>
    <x v="2"/>
    <x v="1"/>
  </r>
  <r>
    <x v="4"/>
    <x v="70"/>
    <x v="5"/>
    <d v="2024-05-01T00:00:00"/>
    <d v="2024-05-01T00:00:00"/>
    <x v="511"/>
    <x v="6"/>
    <x v="4"/>
    <x v="0"/>
    <n v="10000"/>
    <x v="10"/>
    <x v="10"/>
    <s v="6691"/>
    <x v="0"/>
    <x v="1"/>
    <x v="0"/>
    <x v="0"/>
    <x v="1"/>
  </r>
  <r>
    <x v="4"/>
    <x v="70"/>
    <x v="5"/>
    <d v="2024-05-01T00:00:00"/>
    <d v="2024-05-01T00:00:00"/>
    <x v="511"/>
    <x v="6"/>
    <x v="4"/>
    <x v="0"/>
    <n v="11000"/>
    <x v="3"/>
    <x v="3"/>
    <s v="6858"/>
    <x v="0"/>
    <x v="1"/>
    <x v="0"/>
    <x v="0"/>
    <x v="1"/>
  </r>
  <r>
    <x v="4"/>
    <x v="70"/>
    <x v="5"/>
    <d v="2024-05-01T00:00:00"/>
    <d v="2024-05-01T00:00:00"/>
    <x v="511"/>
    <x v="6"/>
    <x v="4"/>
    <x v="0"/>
    <n v="11666.666666666666"/>
    <x v="18"/>
    <x v="18"/>
    <s v="7787"/>
    <x v="0"/>
    <x v="1"/>
    <x v="2"/>
    <x v="2"/>
    <x v="1"/>
  </r>
  <r>
    <x v="4"/>
    <x v="70"/>
    <x v="5"/>
    <d v="2024-05-01T00:00:00"/>
    <d v="2024-05-01T00:00:00"/>
    <x v="511"/>
    <x v="6"/>
    <x v="4"/>
    <x v="0"/>
    <n v="12000"/>
    <x v="13"/>
    <x v="13"/>
    <s v="8088"/>
    <x v="0"/>
    <x v="1"/>
    <x v="3"/>
    <x v="3"/>
    <x v="1"/>
  </r>
  <r>
    <x v="4"/>
    <x v="70"/>
    <x v="5"/>
    <d v="2024-05-01T00:00:00"/>
    <d v="2024-05-01T00:00:00"/>
    <x v="511"/>
    <x v="6"/>
    <x v="4"/>
    <x v="0"/>
    <n v="12341"/>
    <x v="1"/>
    <x v="1"/>
    <s v="6203"/>
    <x v="0"/>
    <x v="1"/>
    <x v="0"/>
    <x v="0"/>
    <x v="1"/>
  </r>
  <r>
    <x v="4"/>
    <x v="70"/>
    <x v="5"/>
    <d v="2024-05-01T00:00:00"/>
    <d v="2024-05-01T00:00:00"/>
    <x v="511"/>
    <x v="6"/>
    <x v="4"/>
    <x v="0"/>
    <n v="13000"/>
    <x v="1"/>
    <x v="1"/>
    <s v="6202"/>
    <x v="0"/>
    <x v="1"/>
    <x v="0"/>
    <x v="0"/>
    <x v="1"/>
  </r>
  <r>
    <x v="4"/>
    <x v="70"/>
    <x v="5"/>
    <d v="2024-05-01T00:00:00"/>
    <d v="2024-05-01T00:00:00"/>
    <x v="511"/>
    <x v="6"/>
    <x v="4"/>
    <x v="0"/>
    <n v="15000"/>
    <x v="6"/>
    <x v="6"/>
    <s v="7079"/>
    <x v="0"/>
    <x v="1"/>
    <x v="0"/>
    <x v="0"/>
    <x v="1"/>
  </r>
  <r>
    <x v="4"/>
    <x v="70"/>
    <x v="5"/>
    <d v="2024-05-01T00:00:00"/>
    <d v="2024-05-01T00:00:00"/>
    <x v="511"/>
    <x v="6"/>
    <x v="4"/>
    <x v="0"/>
    <n v="15084"/>
    <x v="1"/>
    <x v="1"/>
    <s v="6201"/>
    <x v="0"/>
    <x v="1"/>
    <x v="0"/>
    <x v="0"/>
    <x v="1"/>
  </r>
  <r>
    <x v="4"/>
    <x v="70"/>
    <x v="5"/>
    <d v="2024-05-01T00:00:00"/>
    <d v="2024-05-01T00:00:00"/>
    <x v="511"/>
    <x v="6"/>
    <x v="4"/>
    <x v="0"/>
    <n v="19010"/>
    <x v="1"/>
    <x v="1"/>
    <s v="6200"/>
    <x v="0"/>
    <x v="1"/>
    <x v="0"/>
    <x v="0"/>
    <x v="1"/>
  </r>
  <r>
    <x v="4"/>
    <x v="70"/>
    <x v="5"/>
    <d v="2024-05-01T00:00:00"/>
    <d v="2024-05-01T00:00:00"/>
    <x v="511"/>
    <x v="6"/>
    <x v="4"/>
    <x v="0"/>
    <n v="20000"/>
    <x v="1"/>
    <x v="1"/>
    <s v="6199"/>
    <x v="0"/>
    <x v="1"/>
    <x v="0"/>
    <x v="0"/>
    <x v="1"/>
  </r>
  <r>
    <x v="4"/>
    <x v="70"/>
    <x v="5"/>
    <d v="2024-05-01T00:00:00"/>
    <d v="2024-05-01T00:00:00"/>
    <x v="511"/>
    <x v="6"/>
    <x v="4"/>
    <x v="0"/>
    <n v="28931.666666666701"/>
    <x v="18"/>
    <x v="18"/>
    <s v="7788"/>
    <x v="0"/>
    <x v="1"/>
    <x v="2"/>
    <x v="2"/>
    <x v="1"/>
  </r>
  <r>
    <x v="4"/>
    <x v="70"/>
    <x v="6"/>
    <d v="2024-06-01T00:00:00"/>
    <d v="2024-06-01T00:00:00"/>
    <x v="511"/>
    <x v="6"/>
    <x v="4"/>
    <x v="0"/>
    <n v="13"/>
    <x v="0"/>
    <x v="0"/>
    <s v="6409"/>
    <x v="0"/>
    <x v="1"/>
    <x v="0"/>
    <x v="0"/>
    <x v="1"/>
  </r>
  <r>
    <x v="4"/>
    <x v="70"/>
    <x v="6"/>
    <d v="2024-06-01T00:00:00"/>
    <d v="2024-06-01T00:00:00"/>
    <x v="511"/>
    <x v="6"/>
    <x v="4"/>
    <x v="0"/>
    <n v="13"/>
    <x v="0"/>
    <x v="0"/>
    <s v="6410"/>
    <x v="0"/>
    <x v="1"/>
    <x v="0"/>
    <x v="0"/>
    <x v="1"/>
  </r>
  <r>
    <x v="4"/>
    <x v="70"/>
    <x v="6"/>
    <d v="2024-06-01T00:00:00"/>
    <d v="2024-06-01T00:00:00"/>
    <x v="511"/>
    <x v="6"/>
    <x v="4"/>
    <x v="0"/>
    <n v="25"/>
    <x v="10"/>
    <x v="10"/>
    <s v="6702"/>
    <x v="0"/>
    <x v="1"/>
    <x v="0"/>
    <x v="0"/>
    <x v="1"/>
  </r>
  <r>
    <x v="4"/>
    <x v="70"/>
    <x v="6"/>
    <d v="2024-06-01T00:00:00"/>
    <d v="2024-06-01T00:00:00"/>
    <x v="511"/>
    <x v="6"/>
    <x v="4"/>
    <x v="0"/>
    <n v="25"/>
    <x v="10"/>
    <x v="10"/>
    <s v="6703"/>
    <x v="0"/>
    <x v="1"/>
    <x v="0"/>
    <x v="0"/>
    <x v="1"/>
  </r>
  <r>
    <x v="4"/>
    <x v="70"/>
    <x v="6"/>
    <d v="2024-06-01T00:00:00"/>
    <d v="2024-06-01T00:00:00"/>
    <x v="511"/>
    <x v="6"/>
    <x v="4"/>
    <x v="0"/>
    <n v="25"/>
    <x v="10"/>
    <x v="10"/>
    <s v="6704"/>
    <x v="0"/>
    <x v="1"/>
    <x v="0"/>
    <x v="0"/>
    <x v="1"/>
  </r>
  <r>
    <x v="4"/>
    <x v="70"/>
    <x v="6"/>
    <d v="2024-06-01T00:00:00"/>
    <d v="2024-06-01T00:00:00"/>
    <x v="511"/>
    <x v="6"/>
    <x v="4"/>
    <x v="0"/>
    <n v="25"/>
    <x v="3"/>
    <x v="3"/>
    <s v="6873"/>
    <x v="0"/>
    <x v="1"/>
    <x v="0"/>
    <x v="0"/>
    <x v="1"/>
  </r>
  <r>
    <x v="4"/>
    <x v="70"/>
    <x v="6"/>
    <d v="2024-06-01T00:00:00"/>
    <d v="2024-06-01T00:00:00"/>
    <x v="511"/>
    <x v="6"/>
    <x v="4"/>
    <x v="0"/>
    <n v="25"/>
    <x v="3"/>
    <x v="3"/>
    <s v="6874"/>
    <x v="0"/>
    <x v="1"/>
    <x v="0"/>
    <x v="0"/>
    <x v="1"/>
  </r>
  <r>
    <x v="4"/>
    <x v="70"/>
    <x v="6"/>
    <d v="2024-06-01T00:00:00"/>
    <d v="2024-06-01T00:00:00"/>
    <x v="511"/>
    <x v="6"/>
    <x v="4"/>
    <x v="0"/>
    <n v="25"/>
    <x v="3"/>
    <x v="3"/>
    <s v="6875"/>
    <x v="0"/>
    <x v="1"/>
    <x v="0"/>
    <x v="0"/>
    <x v="1"/>
  </r>
  <r>
    <x v="4"/>
    <x v="70"/>
    <x v="6"/>
    <d v="2024-06-01T00:00:00"/>
    <d v="2024-06-01T00:00:00"/>
    <x v="511"/>
    <x v="6"/>
    <x v="4"/>
    <x v="0"/>
    <n v="300"/>
    <x v="22"/>
    <x v="21"/>
    <s v="7142"/>
    <x v="0"/>
    <x v="1"/>
    <x v="0"/>
    <x v="0"/>
    <x v="1"/>
  </r>
  <r>
    <x v="4"/>
    <x v="70"/>
    <x v="6"/>
    <d v="2024-06-01T00:00:00"/>
    <d v="2024-06-01T00:00:00"/>
    <x v="511"/>
    <x v="6"/>
    <x v="4"/>
    <x v="0"/>
    <n v="335.19573515662381"/>
    <x v="8"/>
    <x v="8"/>
    <s v="7854"/>
    <x v="0"/>
    <x v="1"/>
    <x v="2"/>
    <x v="2"/>
    <x v="1"/>
  </r>
  <r>
    <x v="4"/>
    <x v="70"/>
    <x v="6"/>
    <d v="2024-06-01T00:00:00"/>
    <d v="2024-06-01T00:00:00"/>
    <x v="511"/>
    <x v="6"/>
    <x v="4"/>
    <x v="0"/>
    <n v="400"/>
    <x v="10"/>
    <x v="10"/>
    <s v="6701"/>
    <x v="0"/>
    <x v="1"/>
    <x v="0"/>
    <x v="0"/>
    <x v="1"/>
  </r>
  <r>
    <x v="4"/>
    <x v="70"/>
    <x v="6"/>
    <d v="2024-06-01T00:00:00"/>
    <d v="2024-06-01T00:00:00"/>
    <x v="511"/>
    <x v="6"/>
    <x v="4"/>
    <x v="0"/>
    <n v="400"/>
    <x v="3"/>
    <x v="3"/>
    <s v="6872"/>
    <x v="0"/>
    <x v="1"/>
    <x v="0"/>
    <x v="0"/>
    <x v="1"/>
  </r>
  <r>
    <x v="4"/>
    <x v="70"/>
    <x v="6"/>
    <d v="2024-06-01T00:00:00"/>
    <d v="2024-06-01T00:00:00"/>
    <x v="511"/>
    <x v="6"/>
    <x v="4"/>
    <x v="0"/>
    <n v="425.06705545224031"/>
    <x v="18"/>
    <x v="18"/>
    <s v="7793"/>
    <x v="0"/>
    <x v="1"/>
    <x v="2"/>
    <x v="2"/>
    <x v="1"/>
  </r>
  <r>
    <x v="4"/>
    <x v="70"/>
    <x v="6"/>
    <d v="2024-06-01T00:00:00"/>
    <d v="2024-06-01T00:00:00"/>
    <x v="511"/>
    <x v="6"/>
    <x v="4"/>
    <x v="0"/>
    <n v="437.21182846516143"/>
    <x v="13"/>
    <x v="13"/>
    <s v="8093"/>
    <x v="0"/>
    <x v="1"/>
    <x v="3"/>
    <x v="3"/>
    <x v="1"/>
  </r>
  <r>
    <x v="4"/>
    <x v="70"/>
    <x v="6"/>
    <d v="2024-06-01T00:00:00"/>
    <d v="2024-06-01T00:00:00"/>
    <x v="511"/>
    <x v="6"/>
    <x v="4"/>
    <x v="0"/>
    <n v="500"/>
    <x v="7"/>
    <x v="7"/>
    <s v="7043"/>
    <x v="0"/>
    <x v="1"/>
    <x v="0"/>
    <x v="0"/>
    <x v="1"/>
  </r>
  <r>
    <x v="4"/>
    <x v="70"/>
    <x v="6"/>
    <d v="2024-06-01T00:00:00"/>
    <d v="2024-06-01T00:00:00"/>
    <x v="511"/>
    <x v="6"/>
    <x v="4"/>
    <x v="0"/>
    <n v="540"/>
    <x v="9"/>
    <x v="9"/>
    <s v="10139"/>
    <x v="0"/>
    <x v="1"/>
    <x v="4"/>
    <x v="4"/>
    <x v="1"/>
  </r>
  <r>
    <x v="4"/>
    <x v="70"/>
    <x v="6"/>
    <d v="2024-06-01T00:00:00"/>
    <d v="2024-06-01T00:00:00"/>
    <x v="511"/>
    <x v="6"/>
    <x v="4"/>
    <x v="0"/>
    <n v="581"/>
    <x v="17"/>
    <x v="17"/>
    <s v="6578"/>
    <x v="0"/>
    <x v="1"/>
    <x v="0"/>
    <x v="0"/>
    <x v="1"/>
  </r>
  <r>
    <x v="4"/>
    <x v="70"/>
    <x v="6"/>
    <d v="2024-06-01T00:00:00"/>
    <d v="2024-06-01T00:00:00"/>
    <x v="511"/>
    <x v="6"/>
    <x v="4"/>
    <x v="0"/>
    <n v="581"/>
    <x v="17"/>
    <x v="17"/>
    <s v="6579"/>
    <x v="0"/>
    <x v="1"/>
    <x v="0"/>
    <x v="0"/>
    <x v="1"/>
  </r>
  <r>
    <x v="4"/>
    <x v="70"/>
    <x v="6"/>
    <d v="2024-06-01T00:00:00"/>
    <d v="2024-06-01T00:00:00"/>
    <x v="511"/>
    <x v="6"/>
    <x v="4"/>
    <x v="0"/>
    <n v="581"/>
    <x v="17"/>
    <x v="17"/>
    <s v="6580"/>
    <x v="0"/>
    <x v="1"/>
    <x v="0"/>
    <x v="0"/>
    <x v="1"/>
  </r>
  <r>
    <x v="4"/>
    <x v="70"/>
    <x v="6"/>
    <d v="2024-06-01T00:00:00"/>
    <d v="2024-06-01T00:00:00"/>
    <x v="511"/>
    <x v="6"/>
    <x v="4"/>
    <x v="0"/>
    <n v="650"/>
    <x v="6"/>
    <x v="6"/>
    <s v="7087"/>
    <x v="0"/>
    <x v="1"/>
    <x v="0"/>
    <x v="0"/>
    <x v="1"/>
  </r>
  <r>
    <x v="4"/>
    <x v="70"/>
    <x v="6"/>
    <d v="2024-06-01T00:00:00"/>
    <d v="2024-06-01T00:00:00"/>
    <x v="511"/>
    <x v="6"/>
    <x v="4"/>
    <x v="0"/>
    <n v="700"/>
    <x v="1"/>
    <x v="1"/>
    <s v="6223"/>
    <x v="0"/>
    <x v="1"/>
    <x v="0"/>
    <x v="0"/>
    <x v="1"/>
  </r>
  <r>
    <x v="4"/>
    <x v="70"/>
    <x v="6"/>
    <d v="2024-06-01T00:00:00"/>
    <d v="2024-06-01T00:00:00"/>
    <x v="511"/>
    <x v="6"/>
    <x v="4"/>
    <x v="0"/>
    <n v="700"/>
    <x v="1"/>
    <x v="1"/>
    <s v="6224"/>
    <x v="0"/>
    <x v="1"/>
    <x v="0"/>
    <x v="0"/>
    <x v="1"/>
  </r>
  <r>
    <x v="4"/>
    <x v="70"/>
    <x v="6"/>
    <d v="2024-06-01T00:00:00"/>
    <d v="2024-06-01T00:00:00"/>
    <x v="511"/>
    <x v="6"/>
    <x v="4"/>
    <x v="0"/>
    <n v="750"/>
    <x v="0"/>
    <x v="0"/>
    <s v="6408"/>
    <x v="0"/>
    <x v="1"/>
    <x v="0"/>
    <x v="0"/>
    <x v="1"/>
  </r>
  <r>
    <x v="4"/>
    <x v="70"/>
    <x v="6"/>
    <d v="2024-06-01T00:00:00"/>
    <d v="2024-06-01T00:00:00"/>
    <x v="511"/>
    <x v="6"/>
    <x v="4"/>
    <x v="0"/>
    <n v="987.32"/>
    <x v="1"/>
    <x v="1"/>
    <s v="6222"/>
    <x v="0"/>
    <x v="1"/>
    <x v="0"/>
    <x v="0"/>
    <x v="1"/>
  </r>
  <r>
    <x v="4"/>
    <x v="70"/>
    <x v="6"/>
    <d v="2024-06-01T00:00:00"/>
    <d v="2024-06-01T00:00:00"/>
    <x v="511"/>
    <x v="6"/>
    <x v="4"/>
    <x v="0"/>
    <n v="1000"/>
    <x v="3"/>
    <x v="3"/>
    <s v="6871"/>
    <x v="0"/>
    <x v="1"/>
    <x v="0"/>
    <x v="0"/>
    <x v="1"/>
  </r>
  <r>
    <x v="4"/>
    <x v="70"/>
    <x v="6"/>
    <d v="2024-06-01T00:00:00"/>
    <d v="2024-06-01T00:00:00"/>
    <x v="511"/>
    <x v="6"/>
    <x v="4"/>
    <x v="0"/>
    <n v="1100"/>
    <x v="0"/>
    <x v="0"/>
    <s v="6407"/>
    <x v="0"/>
    <x v="1"/>
    <x v="0"/>
    <x v="0"/>
    <x v="1"/>
  </r>
  <r>
    <x v="4"/>
    <x v="70"/>
    <x v="6"/>
    <d v="2024-06-01T00:00:00"/>
    <d v="2024-06-01T00:00:00"/>
    <x v="511"/>
    <x v="6"/>
    <x v="4"/>
    <x v="0"/>
    <n v="1200"/>
    <x v="0"/>
    <x v="0"/>
    <s v="6406"/>
    <x v="0"/>
    <x v="1"/>
    <x v="0"/>
    <x v="0"/>
    <x v="1"/>
  </r>
  <r>
    <x v="4"/>
    <x v="70"/>
    <x v="6"/>
    <d v="2024-06-01T00:00:00"/>
    <d v="2024-06-01T00:00:00"/>
    <x v="511"/>
    <x v="6"/>
    <x v="4"/>
    <x v="0"/>
    <n v="1350"/>
    <x v="10"/>
    <x v="10"/>
    <s v="6700"/>
    <x v="0"/>
    <x v="1"/>
    <x v="0"/>
    <x v="0"/>
    <x v="1"/>
  </r>
  <r>
    <x v="4"/>
    <x v="70"/>
    <x v="6"/>
    <d v="2024-06-01T00:00:00"/>
    <d v="2024-06-01T00:00:00"/>
    <x v="511"/>
    <x v="6"/>
    <x v="4"/>
    <x v="0"/>
    <n v="1400"/>
    <x v="0"/>
    <x v="0"/>
    <s v="6405"/>
    <x v="0"/>
    <x v="1"/>
    <x v="0"/>
    <x v="0"/>
    <x v="1"/>
  </r>
  <r>
    <x v="4"/>
    <x v="70"/>
    <x v="6"/>
    <d v="2024-06-01T00:00:00"/>
    <d v="2024-06-01T00:00:00"/>
    <x v="511"/>
    <x v="6"/>
    <x v="4"/>
    <x v="0"/>
    <n v="1595"/>
    <x v="6"/>
    <x v="6"/>
    <s v="7086"/>
    <x v="0"/>
    <x v="1"/>
    <x v="0"/>
    <x v="0"/>
    <x v="1"/>
  </r>
  <r>
    <x v="4"/>
    <x v="70"/>
    <x v="6"/>
    <d v="2024-06-01T00:00:00"/>
    <d v="2024-06-01T00:00:00"/>
    <x v="511"/>
    <x v="6"/>
    <x v="4"/>
    <x v="0"/>
    <n v="1600"/>
    <x v="1"/>
    <x v="1"/>
    <s v="6221"/>
    <x v="0"/>
    <x v="1"/>
    <x v="0"/>
    <x v="0"/>
    <x v="1"/>
  </r>
  <r>
    <x v="4"/>
    <x v="70"/>
    <x v="6"/>
    <d v="2024-06-01T00:00:00"/>
    <d v="2024-06-01T00:00:00"/>
    <x v="511"/>
    <x v="6"/>
    <x v="4"/>
    <x v="0"/>
    <n v="1700"/>
    <x v="3"/>
    <x v="3"/>
    <s v="6870"/>
    <x v="0"/>
    <x v="1"/>
    <x v="0"/>
    <x v="0"/>
    <x v="1"/>
  </r>
  <r>
    <x v="4"/>
    <x v="70"/>
    <x v="6"/>
    <d v="2024-06-01T00:00:00"/>
    <d v="2024-06-01T00:00:00"/>
    <x v="511"/>
    <x v="6"/>
    <x v="4"/>
    <x v="0"/>
    <n v="1970.8996952911448"/>
    <x v="8"/>
    <x v="8"/>
    <s v="7853"/>
    <x v="0"/>
    <x v="1"/>
    <x v="2"/>
    <x v="2"/>
    <x v="1"/>
  </r>
  <r>
    <x v="4"/>
    <x v="70"/>
    <x v="6"/>
    <d v="2024-06-01T00:00:00"/>
    <d v="2024-06-01T00:00:00"/>
    <x v="511"/>
    <x v="6"/>
    <x v="4"/>
    <x v="0"/>
    <n v="2500"/>
    <x v="1"/>
    <x v="1"/>
    <s v="6220"/>
    <x v="0"/>
    <x v="1"/>
    <x v="0"/>
    <x v="0"/>
    <x v="1"/>
  </r>
  <r>
    <x v="4"/>
    <x v="70"/>
    <x v="6"/>
    <d v="2024-06-01T00:00:00"/>
    <d v="2024-06-01T00:00:00"/>
    <x v="511"/>
    <x v="6"/>
    <x v="4"/>
    <x v="0"/>
    <n v="2504.9078267893556"/>
    <x v="18"/>
    <x v="18"/>
    <s v="7792"/>
    <x v="0"/>
    <x v="1"/>
    <x v="2"/>
    <x v="2"/>
    <x v="1"/>
  </r>
  <r>
    <x v="4"/>
    <x v="70"/>
    <x v="6"/>
    <d v="2024-06-01T00:00:00"/>
    <d v="2024-06-01T00:00:00"/>
    <x v="511"/>
    <x v="6"/>
    <x v="4"/>
    <x v="0"/>
    <n v="2570.7387329884496"/>
    <x v="13"/>
    <x v="13"/>
    <s v="8092"/>
    <x v="0"/>
    <x v="1"/>
    <x v="3"/>
    <x v="3"/>
    <x v="1"/>
  </r>
  <r>
    <x v="4"/>
    <x v="70"/>
    <x v="6"/>
    <d v="2024-06-01T00:00:00"/>
    <d v="2024-06-01T00:00:00"/>
    <x v="511"/>
    <x v="6"/>
    <x v="4"/>
    <x v="0"/>
    <n v="2707.0699045801248"/>
    <x v="4"/>
    <x v="4"/>
    <s v="10266"/>
    <x v="0"/>
    <x v="1"/>
    <x v="4"/>
    <x v="4"/>
    <x v="1"/>
  </r>
  <r>
    <x v="4"/>
    <x v="70"/>
    <x v="6"/>
    <d v="2024-06-01T00:00:00"/>
    <d v="2024-06-01T00:00:00"/>
    <x v="511"/>
    <x v="6"/>
    <x v="4"/>
    <x v="0"/>
    <n v="3500"/>
    <x v="6"/>
    <x v="6"/>
    <s v="7084"/>
    <x v="0"/>
    <x v="1"/>
    <x v="0"/>
    <x v="0"/>
    <x v="1"/>
  </r>
  <r>
    <x v="4"/>
    <x v="70"/>
    <x v="6"/>
    <d v="2024-06-01T00:00:00"/>
    <d v="2024-06-01T00:00:00"/>
    <x v="511"/>
    <x v="6"/>
    <x v="4"/>
    <x v="0"/>
    <n v="3500"/>
    <x v="6"/>
    <x v="6"/>
    <s v="7085"/>
    <x v="0"/>
    <x v="1"/>
    <x v="0"/>
    <x v="0"/>
    <x v="1"/>
  </r>
  <r>
    <x v="4"/>
    <x v="70"/>
    <x v="6"/>
    <d v="2024-06-01T00:00:00"/>
    <d v="2024-06-01T00:00:00"/>
    <x v="511"/>
    <x v="6"/>
    <x v="4"/>
    <x v="0"/>
    <n v="5000"/>
    <x v="1"/>
    <x v="1"/>
    <s v="6219"/>
    <x v="0"/>
    <x v="1"/>
    <x v="0"/>
    <x v="0"/>
    <x v="1"/>
  </r>
  <r>
    <x v="4"/>
    <x v="70"/>
    <x v="6"/>
    <d v="2024-06-01T00:00:00"/>
    <d v="2024-06-01T00:00:00"/>
    <x v="511"/>
    <x v="6"/>
    <x v="4"/>
    <x v="0"/>
    <n v="5000"/>
    <x v="10"/>
    <x v="10"/>
    <s v="6699"/>
    <x v="0"/>
    <x v="1"/>
    <x v="0"/>
    <x v="0"/>
    <x v="1"/>
  </r>
  <r>
    <x v="4"/>
    <x v="70"/>
    <x v="6"/>
    <d v="2024-06-01T00:00:00"/>
    <d v="2024-06-01T00:00:00"/>
    <x v="511"/>
    <x v="6"/>
    <x v="4"/>
    <x v="0"/>
    <n v="5017"/>
    <x v="1"/>
    <x v="1"/>
    <s v="6218"/>
    <x v="0"/>
    <x v="1"/>
    <x v="0"/>
    <x v="0"/>
    <x v="1"/>
  </r>
  <r>
    <x v="4"/>
    <x v="70"/>
    <x v="6"/>
    <d v="2024-06-01T00:00:00"/>
    <d v="2024-06-01T00:00:00"/>
    <x v="511"/>
    <x v="6"/>
    <x v="4"/>
    <x v="0"/>
    <n v="5300"/>
    <x v="0"/>
    <x v="0"/>
    <s v="6404"/>
    <x v="0"/>
    <x v="1"/>
    <x v="0"/>
    <x v="0"/>
    <x v="1"/>
  </r>
  <r>
    <x v="4"/>
    <x v="70"/>
    <x v="6"/>
    <d v="2024-06-01T00:00:00"/>
    <d v="2024-06-01T00:00:00"/>
    <x v="511"/>
    <x v="6"/>
    <x v="4"/>
    <x v="0"/>
    <n v="5940"/>
    <x v="1"/>
    <x v="1"/>
    <s v="6217"/>
    <x v="0"/>
    <x v="1"/>
    <x v="0"/>
    <x v="0"/>
    <x v="1"/>
  </r>
  <r>
    <x v="4"/>
    <x v="70"/>
    <x v="6"/>
    <d v="2024-06-01T00:00:00"/>
    <d v="2024-06-01T00:00:00"/>
    <x v="511"/>
    <x v="6"/>
    <x v="4"/>
    <x v="0"/>
    <n v="6000"/>
    <x v="4"/>
    <x v="4"/>
    <s v="10265"/>
    <x v="0"/>
    <x v="1"/>
    <x v="4"/>
    <x v="4"/>
    <x v="1"/>
  </r>
  <r>
    <x v="4"/>
    <x v="70"/>
    <x v="6"/>
    <d v="2024-06-01T00:00:00"/>
    <d v="2024-06-01T00:00:00"/>
    <x v="511"/>
    <x v="6"/>
    <x v="4"/>
    <x v="0"/>
    <n v="7000"/>
    <x v="14"/>
    <x v="14"/>
    <s v="10236"/>
    <x v="0"/>
    <x v="1"/>
    <x v="4"/>
    <x v="4"/>
    <x v="1"/>
  </r>
  <r>
    <x v="4"/>
    <x v="70"/>
    <x v="6"/>
    <d v="2024-06-01T00:00:00"/>
    <d v="2024-06-01T00:00:00"/>
    <x v="511"/>
    <x v="6"/>
    <x v="4"/>
    <x v="0"/>
    <n v="8333.3333333333339"/>
    <x v="3"/>
    <x v="3"/>
    <s v="6869"/>
    <x v="0"/>
    <x v="1"/>
    <x v="0"/>
    <x v="0"/>
    <x v="1"/>
  </r>
  <r>
    <x v="4"/>
    <x v="70"/>
    <x v="6"/>
    <d v="2024-06-01T00:00:00"/>
    <d v="2024-06-01T00:00:00"/>
    <x v="511"/>
    <x v="6"/>
    <x v="4"/>
    <x v="0"/>
    <n v="8400"/>
    <x v="11"/>
    <x v="11"/>
    <s v="7031"/>
    <x v="0"/>
    <x v="1"/>
    <x v="0"/>
    <x v="0"/>
    <x v="1"/>
  </r>
  <r>
    <x v="4"/>
    <x v="70"/>
    <x v="6"/>
    <d v="2024-06-01T00:00:00"/>
    <d v="2024-06-01T00:00:00"/>
    <x v="511"/>
    <x v="6"/>
    <x v="4"/>
    <x v="0"/>
    <n v="9000"/>
    <x v="3"/>
    <x v="3"/>
    <s v="6868"/>
    <x v="0"/>
    <x v="1"/>
    <x v="0"/>
    <x v="0"/>
    <x v="1"/>
  </r>
  <r>
    <x v="4"/>
    <x v="70"/>
    <x v="6"/>
    <d v="2024-06-01T00:00:00"/>
    <d v="2024-06-01T00:00:00"/>
    <x v="511"/>
    <x v="6"/>
    <x v="4"/>
    <x v="0"/>
    <n v="9200"/>
    <x v="8"/>
    <x v="8"/>
    <s v="7852"/>
    <x v="0"/>
    <x v="1"/>
    <x v="2"/>
    <x v="2"/>
    <x v="1"/>
  </r>
  <r>
    <x v="4"/>
    <x v="70"/>
    <x v="6"/>
    <d v="2024-06-01T00:00:00"/>
    <d v="2024-06-01T00:00:00"/>
    <x v="511"/>
    <x v="6"/>
    <x v="4"/>
    <x v="0"/>
    <n v="10000"/>
    <x v="10"/>
    <x v="10"/>
    <s v="6698"/>
    <x v="0"/>
    <x v="1"/>
    <x v="0"/>
    <x v="0"/>
    <x v="1"/>
  </r>
  <r>
    <x v="4"/>
    <x v="70"/>
    <x v="6"/>
    <d v="2024-06-01T00:00:00"/>
    <d v="2024-06-01T00:00:00"/>
    <x v="511"/>
    <x v="6"/>
    <x v="4"/>
    <x v="0"/>
    <n v="11000"/>
    <x v="3"/>
    <x v="3"/>
    <s v="6867"/>
    <x v="0"/>
    <x v="1"/>
    <x v="0"/>
    <x v="0"/>
    <x v="1"/>
  </r>
  <r>
    <x v="4"/>
    <x v="70"/>
    <x v="6"/>
    <d v="2024-06-01T00:00:00"/>
    <d v="2024-06-01T00:00:00"/>
    <x v="511"/>
    <x v="6"/>
    <x v="4"/>
    <x v="0"/>
    <n v="11666.666666666666"/>
    <x v="18"/>
    <x v="18"/>
    <s v="7791"/>
    <x v="0"/>
    <x v="1"/>
    <x v="2"/>
    <x v="2"/>
    <x v="1"/>
  </r>
  <r>
    <x v="4"/>
    <x v="70"/>
    <x v="6"/>
    <d v="2024-06-01T00:00:00"/>
    <d v="2024-06-01T00:00:00"/>
    <x v="511"/>
    <x v="6"/>
    <x v="4"/>
    <x v="0"/>
    <n v="12000"/>
    <x v="13"/>
    <x v="13"/>
    <s v="8091"/>
    <x v="0"/>
    <x v="1"/>
    <x v="3"/>
    <x v="3"/>
    <x v="1"/>
  </r>
  <r>
    <x v="4"/>
    <x v="70"/>
    <x v="6"/>
    <d v="2024-06-01T00:00:00"/>
    <d v="2024-06-01T00:00:00"/>
    <x v="511"/>
    <x v="6"/>
    <x v="4"/>
    <x v="0"/>
    <n v="12000"/>
    <x v="15"/>
    <x v="15"/>
    <s v="7163"/>
    <x v="0"/>
    <x v="1"/>
    <x v="0"/>
    <x v="0"/>
    <x v="1"/>
  </r>
  <r>
    <x v="4"/>
    <x v="70"/>
    <x v="6"/>
    <d v="2024-06-01T00:00:00"/>
    <d v="2024-06-01T00:00:00"/>
    <x v="511"/>
    <x v="6"/>
    <x v="4"/>
    <x v="0"/>
    <n v="12341"/>
    <x v="1"/>
    <x v="1"/>
    <s v="6216"/>
    <x v="0"/>
    <x v="1"/>
    <x v="0"/>
    <x v="0"/>
    <x v="1"/>
  </r>
  <r>
    <x v="4"/>
    <x v="70"/>
    <x v="6"/>
    <d v="2024-06-01T00:00:00"/>
    <d v="2024-06-01T00:00:00"/>
    <x v="511"/>
    <x v="6"/>
    <x v="4"/>
    <x v="0"/>
    <n v="13000"/>
    <x v="1"/>
    <x v="1"/>
    <s v="6215"/>
    <x v="0"/>
    <x v="1"/>
    <x v="0"/>
    <x v="0"/>
    <x v="1"/>
  </r>
  <r>
    <x v="4"/>
    <x v="70"/>
    <x v="6"/>
    <d v="2024-06-01T00:00:00"/>
    <d v="2024-06-01T00:00:00"/>
    <x v="511"/>
    <x v="6"/>
    <x v="4"/>
    <x v="0"/>
    <n v="15000"/>
    <x v="6"/>
    <x v="6"/>
    <s v="7083"/>
    <x v="0"/>
    <x v="1"/>
    <x v="0"/>
    <x v="0"/>
    <x v="1"/>
  </r>
  <r>
    <x v="4"/>
    <x v="70"/>
    <x v="6"/>
    <d v="2024-06-01T00:00:00"/>
    <d v="2024-06-01T00:00:00"/>
    <x v="511"/>
    <x v="6"/>
    <x v="4"/>
    <x v="0"/>
    <n v="15084"/>
    <x v="1"/>
    <x v="1"/>
    <s v="6214"/>
    <x v="0"/>
    <x v="1"/>
    <x v="0"/>
    <x v="0"/>
    <x v="1"/>
  </r>
  <r>
    <x v="4"/>
    <x v="70"/>
    <x v="6"/>
    <d v="2024-06-01T00:00:00"/>
    <d v="2024-06-01T00:00:00"/>
    <x v="511"/>
    <x v="6"/>
    <x v="4"/>
    <x v="0"/>
    <n v="19010"/>
    <x v="1"/>
    <x v="1"/>
    <s v="6213"/>
    <x v="0"/>
    <x v="1"/>
    <x v="0"/>
    <x v="0"/>
    <x v="1"/>
  </r>
  <r>
    <x v="4"/>
    <x v="70"/>
    <x v="6"/>
    <d v="2024-06-01T00:00:00"/>
    <d v="2024-06-01T00:00:00"/>
    <x v="511"/>
    <x v="6"/>
    <x v="4"/>
    <x v="0"/>
    <n v="20000"/>
    <x v="1"/>
    <x v="1"/>
    <s v="6212"/>
    <x v="0"/>
    <x v="1"/>
    <x v="0"/>
    <x v="0"/>
    <x v="1"/>
  </r>
  <r>
    <x v="4"/>
    <x v="70"/>
    <x v="7"/>
    <d v="2024-07-01T00:00:00"/>
    <d v="2024-07-01T00:00:00"/>
    <x v="511"/>
    <x v="6"/>
    <x v="4"/>
    <x v="0"/>
    <n v="13"/>
    <x v="0"/>
    <x v="0"/>
    <s v="6417"/>
    <x v="0"/>
    <x v="1"/>
    <x v="0"/>
    <x v="0"/>
    <x v="2"/>
  </r>
  <r>
    <x v="4"/>
    <x v="70"/>
    <x v="7"/>
    <d v="2024-07-01T00:00:00"/>
    <d v="2024-07-01T00:00:00"/>
    <x v="511"/>
    <x v="6"/>
    <x v="4"/>
    <x v="0"/>
    <n v="13"/>
    <x v="0"/>
    <x v="0"/>
    <s v="6418"/>
    <x v="0"/>
    <x v="1"/>
    <x v="0"/>
    <x v="0"/>
    <x v="2"/>
  </r>
  <r>
    <x v="4"/>
    <x v="70"/>
    <x v="7"/>
    <d v="2024-07-01T00:00:00"/>
    <d v="2024-07-01T00:00:00"/>
    <x v="511"/>
    <x v="6"/>
    <x v="4"/>
    <x v="0"/>
    <n v="25"/>
    <x v="10"/>
    <x v="10"/>
    <s v="6709"/>
    <x v="0"/>
    <x v="1"/>
    <x v="0"/>
    <x v="0"/>
    <x v="2"/>
  </r>
  <r>
    <x v="4"/>
    <x v="70"/>
    <x v="7"/>
    <d v="2024-07-01T00:00:00"/>
    <d v="2024-07-01T00:00:00"/>
    <x v="511"/>
    <x v="6"/>
    <x v="4"/>
    <x v="0"/>
    <n v="25"/>
    <x v="10"/>
    <x v="10"/>
    <s v="6710"/>
    <x v="0"/>
    <x v="1"/>
    <x v="0"/>
    <x v="0"/>
    <x v="2"/>
  </r>
  <r>
    <x v="4"/>
    <x v="70"/>
    <x v="7"/>
    <d v="2024-07-01T00:00:00"/>
    <d v="2024-07-01T00:00:00"/>
    <x v="511"/>
    <x v="6"/>
    <x v="4"/>
    <x v="0"/>
    <n v="25"/>
    <x v="10"/>
    <x v="10"/>
    <s v="6711"/>
    <x v="0"/>
    <x v="1"/>
    <x v="0"/>
    <x v="0"/>
    <x v="2"/>
  </r>
  <r>
    <x v="4"/>
    <x v="70"/>
    <x v="7"/>
    <d v="2024-07-01T00:00:00"/>
    <d v="2024-07-01T00:00:00"/>
    <x v="511"/>
    <x v="6"/>
    <x v="4"/>
    <x v="0"/>
    <n v="25"/>
    <x v="3"/>
    <x v="3"/>
    <s v="6882"/>
    <x v="0"/>
    <x v="1"/>
    <x v="0"/>
    <x v="0"/>
    <x v="2"/>
  </r>
  <r>
    <x v="4"/>
    <x v="70"/>
    <x v="7"/>
    <d v="2024-07-01T00:00:00"/>
    <d v="2024-07-01T00:00:00"/>
    <x v="511"/>
    <x v="6"/>
    <x v="4"/>
    <x v="0"/>
    <n v="25"/>
    <x v="3"/>
    <x v="3"/>
    <s v="6883"/>
    <x v="0"/>
    <x v="1"/>
    <x v="0"/>
    <x v="0"/>
    <x v="2"/>
  </r>
  <r>
    <x v="4"/>
    <x v="70"/>
    <x v="7"/>
    <d v="2024-07-01T00:00:00"/>
    <d v="2024-07-01T00:00:00"/>
    <x v="511"/>
    <x v="6"/>
    <x v="4"/>
    <x v="0"/>
    <n v="25"/>
    <x v="3"/>
    <x v="3"/>
    <s v="6884"/>
    <x v="0"/>
    <x v="1"/>
    <x v="0"/>
    <x v="0"/>
    <x v="2"/>
  </r>
  <r>
    <x v="4"/>
    <x v="70"/>
    <x v="7"/>
    <d v="2024-07-01T00:00:00"/>
    <d v="2024-07-01T00:00:00"/>
    <x v="511"/>
    <x v="6"/>
    <x v="4"/>
    <x v="0"/>
    <n v="300"/>
    <x v="22"/>
    <x v="21"/>
    <s v="7143"/>
    <x v="0"/>
    <x v="1"/>
    <x v="0"/>
    <x v="0"/>
    <x v="2"/>
  </r>
  <r>
    <x v="4"/>
    <x v="70"/>
    <x v="7"/>
    <d v="2024-07-01T00:00:00"/>
    <d v="2024-07-01T00:00:00"/>
    <x v="511"/>
    <x v="6"/>
    <x v="4"/>
    <x v="0"/>
    <n v="400"/>
    <x v="10"/>
    <x v="10"/>
    <s v="6708"/>
    <x v="0"/>
    <x v="1"/>
    <x v="0"/>
    <x v="0"/>
    <x v="2"/>
  </r>
  <r>
    <x v="4"/>
    <x v="70"/>
    <x v="7"/>
    <d v="2024-07-01T00:00:00"/>
    <d v="2024-07-01T00:00:00"/>
    <x v="511"/>
    <x v="6"/>
    <x v="4"/>
    <x v="0"/>
    <n v="400"/>
    <x v="3"/>
    <x v="3"/>
    <s v="6881"/>
    <x v="0"/>
    <x v="1"/>
    <x v="0"/>
    <x v="0"/>
    <x v="2"/>
  </r>
  <r>
    <x v="4"/>
    <x v="70"/>
    <x v="7"/>
    <d v="2024-07-01T00:00:00"/>
    <d v="2024-07-01T00:00:00"/>
    <x v="511"/>
    <x v="6"/>
    <x v="4"/>
    <x v="0"/>
    <n v="421.50797231547926"/>
    <x v="18"/>
    <x v="18"/>
    <s v="7796"/>
    <x v="0"/>
    <x v="1"/>
    <x v="2"/>
    <x v="2"/>
    <x v="2"/>
  </r>
  <r>
    <x v="4"/>
    <x v="70"/>
    <x v="7"/>
    <d v="2024-07-01T00:00:00"/>
    <d v="2024-07-01T00:00:00"/>
    <x v="511"/>
    <x v="6"/>
    <x v="4"/>
    <x v="0"/>
    <n v="433.5510572387787"/>
    <x v="13"/>
    <x v="13"/>
    <s v="8096"/>
    <x v="0"/>
    <x v="1"/>
    <x v="3"/>
    <x v="3"/>
    <x v="2"/>
  </r>
  <r>
    <x v="4"/>
    <x v="70"/>
    <x v="7"/>
    <d v="2024-07-01T00:00:00"/>
    <d v="2024-07-01T00:00:00"/>
    <x v="511"/>
    <x v="6"/>
    <x v="4"/>
    <x v="0"/>
    <n v="440.77690819275836"/>
    <x v="8"/>
    <x v="8"/>
    <s v="7858"/>
    <x v="0"/>
    <x v="1"/>
    <x v="2"/>
    <x v="2"/>
    <x v="2"/>
  </r>
  <r>
    <x v="4"/>
    <x v="70"/>
    <x v="7"/>
    <d v="2024-07-01T00:00:00"/>
    <d v="2024-07-01T00:00:00"/>
    <x v="511"/>
    <x v="6"/>
    <x v="4"/>
    <x v="0"/>
    <n v="500"/>
    <x v="7"/>
    <x v="7"/>
    <s v="7044"/>
    <x v="0"/>
    <x v="1"/>
    <x v="0"/>
    <x v="0"/>
    <x v="2"/>
  </r>
  <r>
    <x v="4"/>
    <x v="70"/>
    <x v="7"/>
    <d v="2024-07-01T00:00:00"/>
    <d v="2024-07-01T00:00:00"/>
    <x v="511"/>
    <x v="6"/>
    <x v="4"/>
    <x v="0"/>
    <n v="540"/>
    <x v="9"/>
    <x v="9"/>
    <s v="10140"/>
    <x v="0"/>
    <x v="1"/>
    <x v="4"/>
    <x v="4"/>
    <x v="2"/>
  </r>
  <r>
    <x v="4"/>
    <x v="70"/>
    <x v="7"/>
    <d v="2024-07-01T00:00:00"/>
    <d v="2024-07-01T00:00:00"/>
    <x v="511"/>
    <x v="6"/>
    <x v="4"/>
    <x v="0"/>
    <n v="581"/>
    <x v="17"/>
    <x v="17"/>
    <s v="6581"/>
    <x v="0"/>
    <x v="1"/>
    <x v="0"/>
    <x v="0"/>
    <x v="2"/>
  </r>
  <r>
    <x v="4"/>
    <x v="70"/>
    <x v="7"/>
    <d v="2024-07-01T00:00:00"/>
    <d v="2024-07-01T00:00:00"/>
    <x v="511"/>
    <x v="6"/>
    <x v="4"/>
    <x v="0"/>
    <n v="581"/>
    <x v="17"/>
    <x v="17"/>
    <s v="6582"/>
    <x v="0"/>
    <x v="1"/>
    <x v="0"/>
    <x v="0"/>
    <x v="2"/>
  </r>
  <r>
    <x v="4"/>
    <x v="70"/>
    <x v="7"/>
    <d v="2024-07-01T00:00:00"/>
    <d v="2024-07-01T00:00:00"/>
    <x v="511"/>
    <x v="6"/>
    <x v="4"/>
    <x v="0"/>
    <n v="581"/>
    <x v="17"/>
    <x v="17"/>
    <s v="6583"/>
    <x v="0"/>
    <x v="1"/>
    <x v="0"/>
    <x v="0"/>
    <x v="2"/>
  </r>
  <r>
    <x v="4"/>
    <x v="70"/>
    <x v="7"/>
    <d v="2024-07-01T00:00:00"/>
    <d v="2024-07-01T00:00:00"/>
    <x v="511"/>
    <x v="6"/>
    <x v="4"/>
    <x v="0"/>
    <n v="650"/>
    <x v="6"/>
    <x v="6"/>
    <s v="7091"/>
    <x v="0"/>
    <x v="1"/>
    <x v="0"/>
    <x v="0"/>
    <x v="2"/>
  </r>
  <r>
    <x v="4"/>
    <x v="70"/>
    <x v="7"/>
    <d v="2024-07-01T00:00:00"/>
    <d v="2024-07-01T00:00:00"/>
    <x v="511"/>
    <x v="6"/>
    <x v="4"/>
    <x v="0"/>
    <n v="700"/>
    <x v="1"/>
    <x v="1"/>
    <s v="6236"/>
    <x v="0"/>
    <x v="1"/>
    <x v="0"/>
    <x v="0"/>
    <x v="2"/>
  </r>
  <r>
    <x v="4"/>
    <x v="70"/>
    <x v="7"/>
    <d v="2024-07-01T00:00:00"/>
    <d v="2024-07-01T00:00:00"/>
    <x v="511"/>
    <x v="6"/>
    <x v="4"/>
    <x v="0"/>
    <n v="700"/>
    <x v="1"/>
    <x v="1"/>
    <s v="6237"/>
    <x v="0"/>
    <x v="1"/>
    <x v="0"/>
    <x v="0"/>
    <x v="2"/>
  </r>
  <r>
    <x v="4"/>
    <x v="70"/>
    <x v="7"/>
    <d v="2024-07-01T00:00:00"/>
    <d v="2024-07-01T00:00:00"/>
    <x v="511"/>
    <x v="6"/>
    <x v="4"/>
    <x v="0"/>
    <n v="750"/>
    <x v="0"/>
    <x v="0"/>
    <s v="6416"/>
    <x v="0"/>
    <x v="1"/>
    <x v="0"/>
    <x v="0"/>
    <x v="2"/>
  </r>
  <r>
    <x v="4"/>
    <x v="70"/>
    <x v="7"/>
    <d v="2024-07-01T00:00:00"/>
    <d v="2024-07-01T00:00:00"/>
    <x v="511"/>
    <x v="6"/>
    <x v="4"/>
    <x v="0"/>
    <n v="987.32"/>
    <x v="1"/>
    <x v="1"/>
    <s v="6235"/>
    <x v="0"/>
    <x v="1"/>
    <x v="0"/>
    <x v="0"/>
    <x v="2"/>
  </r>
  <r>
    <x v="4"/>
    <x v="70"/>
    <x v="7"/>
    <d v="2024-07-01T00:00:00"/>
    <d v="2024-07-01T00:00:00"/>
    <x v="511"/>
    <x v="6"/>
    <x v="4"/>
    <x v="0"/>
    <n v="1000"/>
    <x v="3"/>
    <x v="3"/>
    <s v="6880"/>
    <x v="0"/>
    <x v="1"/>
    <x v="0"/>
    <x v="0"/>
    <x v="2"/>
  </r>
  <r>
    <x v="4"/>
    <x v="70"/>
    <x v="7"/>
    <d v="2024-07-01T00:00:00"/>
    <d v="2024-07-01T00:00:00"/>
    <x v="511"/>
    <x v="6"/>
    <x v="4"/>
    <x v="0"/>
    <n v="1100"/>
    <x v="0"/>
    <x v="0"/>
    <s v="6415"/>
    <x v="0"/>
    <x v="1"/>
    <x v="0"/>
    <x v="0"/>
    <x v="2"/>
  </r>
  <r>
    <x v="4"/>
    <x v="70"/>
    <x v="7"/>
    <d v="2024-07-01T00:00:00"/>
    <d v="2024-07-01T00:00:00"/>
    <x v="511"/>
    <x v="6"/>
    <x v="4"/>
    <x v="0"/>
    <n v="1200"/>
    <x v="0"/>
    <x v="0"/>
    <s v="6414"/>
    <x v="0"/>
    <x v="1"/>
    <x v="0"/>
    <x v="0"/>
    <x v="2"/>
  </r>
  <r>
    <x v="4"/>
    <x v="70"/>
    <x v="7"/>
    <d v="2024-07-01T00:00:00"/>
    <d v="2024-07-01T00:00:00"/>
    <x v="511"/>
    <x v="6"/>
    <x v="4"/>
    <x v="0"/>
    <n v="1350"/>
    <x v="10"/>
    <x v="10"/>
    <s v="6707"/>
    <x v="0"/>
    <x v="1"/>
    <x v="0"/>
    <x v="0"/>
    <x v="2"/>
  </r>
  <r>
    <x v="4"/>
    <x v="70"/>
    <x v="7"/>
    <d v="2024-07-01T00:00:00"/>
    <d v="2024-07-01T00:00:00"/>
    <x v="511"/>
    <x v="6"/>
    <x v="4"/>
    <x v="0"/>
    <n v="1400"/>
    <x v="0"/>
    <x v="0"/>
    <s v="6413"/>
    <x v="0"/>
    <x v="1"/>
    <x v="0"/>
    <x v="0"/>
    <x v="2"/>
  </r>
  <r>
    <x v="4"/>
    <x v="70"/>
    <x v="7"/>
    <d v="2024-07-01T00:00:00"/>
    <d v="2024-07-01T00:00:00"/>
    <x v="511"/>
    <x v="6"/>
    <x v="4"/>
    <x v="0"/>
    <n v="1595"/>
    <x v="6"/>
    <x v="6"/>
    <s v="7090"/>
    <x v="0"/>
    <x v="1"/>
    <x v="0"/>
    <x v="0"/>
    <x v="2"/>
  </r>
  <r>
    <x v="4"/>
    <x v="70"/>
    <x v="7"/>
    <d v="2024-07-01T00:00:00"/>
    <d v="2024-07-01T00:00:00"/>
    <x v="511"/>
    <x v="6"/>
    <x v="4"/>
    <x v="0"/>
    <n v="1600"/>
    <x v="1"/>
    <x v="1"/>
    <s v="6234"/>
    <x v="0"/>
    <x v="1"/>
    <x v="0"/>
    <x v="0"/>
    <x v="2"/>
  </r>
  <r>
    <x v="4"/>
    <x v="70"/>
    <x v="7"/>
    <d v="2024-07-01T00:00:00"/>
    <d v="2024-07-01T00:00:00"/>
    <x v="511"/>
    <x v="6"/>
    <x v="4"/>
    <x v="0"/>
    <n v="1700"/>
    <x v="3"/>
    <x v="3"/>
    <s v="6879"/>
    <x v="0"/>
    <x v="1"/>
    <x v="0"/>
    <x v="0"/>
    <x v="2"/>
  </r>
  <r>
    <x v="4"/>
    <x v="70"/>
    <x v="7"/>
    <d v="2024-07-01T00:00:00"/>
    <d v="2024-07-01T00:00:00"/>
    <x v="511"/>
    <x v="6"/>
    <x v="4"/>
    <x v="0"/>
    <n v="2000"/>
    <x v="0"/>
    <x v="0"/>
    <s v="6412"/>
    <x v="0"/>
    <x v="1"/>
    <x v="0"/>
    <x v="0"/>
    <x v="2"/>
  </r>
  <r>
    <x v="4"/>
    <x v="70"/>
    <x v="7"/>
    <d v="2024-07-01T00:00:00"/>
    <d v="2024-07-01T00:00:00"/>
    <x v="511"/>
    <x v="6"/>
    <x v="4"/>
    <x v="0"/>
    <n v="2467.6281007840489"/>
    <x v="4"/>
    <x v="4"/>
    <s v="10268"/>
    <x v="0"/>
    <x v="1"/>
    <x v="4"/>
    <x v="4"/>
    <x v="2"/>
  </r>
  <r>
    <x v="4"/>
    <x v="70"/>
    <x v="7"/>
    <d v="2024-07-01T00:00:00"/>
    <d v="2024-07-01T00:00:00"/>
    <x v="511"/>
    <x v="6"/>
    <x v="4"/>
    <x v="0"/>
    <n v="2492.2140339554176"/>
    <x v="18"/>
    <x v="18"/>
    <s v="7795"/>
    <x v="0"/>
    <x v="1"/>
    <x v="2"/>
    <x v="2"/>
    <x v="2"/>
  </r>
  <r>
    <x v="4"/>
    <x v="70"/>
    <x v="7"/>
    <d v="2024-07-01T00:00:00"/>
    <d v="2024-07-01T00:00:00"/>
    <x v="511"/>
    <x v="6"/>
    <x v="4"/>
    <x v="0"/>
    <n v="2500"/>
    <x v="1"/>
    <x v="1"/>
    <s v="6233"/>
    <x v="0"/>
    <x v="1"/>
    <x v="0"/>
    <x v="0"/>
    <x v="2"/>
  </r>
  <r>
    <x v="4"/>
    <x v="70"/>
    <x v="7"/>
    <d v="2024-07-01T00:00:00"/>
    <d v="2024-07-01T00:00:00"/>
    <x v="511"/>
    <x v="6"/>
    <x v="4"/>
    <x v="0"/>
    <n v="2557.7113375059735"/>
    <x v="13"/>
    <x v="13"/>
    <s v="8095"/>
    <x v="0"/>
    <x v="1"/>
    <x v="3"/>
    <x v="3"/>
    <x v="2"/>
  </r>
  <r>
    <x v="4"/>
    <x v="70"/>
    <x v="7"/>
    <d v="2024-07-01T00:00:00"/>
    <d v="2024-07-01T00:00:00"/>
    <x v="511"/>
    <x v="6"/>
    <x v="4"/>
    <x v="0"/>
    <n v="2600.3398597977393"/>
    <x v="8"/>
    <x v="8"/>
    <s v="7857"/>
    <x v="0"/>
    <x v="1"/>
    <x v="2"/>
    <x v="2"/>
    <x v="2"/>
  </r>
  <r>
    <x v="4"/>
    <x v="70"/>
    <x v="7"/>
    <d v="2024-07-01T00:00:00"/>
    <d v="2024-07-01T00:00:00"/>
    <x v="511"/>
    <x v="6"/>
    <x v="4"/>
    <x v="0"/>
    <n v="3000"/>
    <x v="8"/>
    <x v="8"/>
    <s v="7856"/>
    <x v="0"/>
    <x v="1"/>
    <x v="2"/>
    <x v="2"/>
    <x v="2"/>
  </r>
  <r>
    <x v="4"/>
    <x v="70"/>
    <x v="7"/>
    <d v="2024-07-01T00:00:00"/>
    <d v="2024-07-01T00:00:00"/>
    <x v="511"/>
    <x v="6"/>
    <x v="4"/>
    <x v="0"/>
    <n v="3500"/>
    <x v="6"/>
    <x v="6"/>
    <s v="7089"/>
    <x v="0"/>
    <x v="1"/>
    <x v="0"/>
    <x v="0"/>
    <x v="2"/>
  </r>
  <r>
    <x v="4"/>
    <x v="70"/>
    <x v="7"/>
    <d v="2024-07-01T00:00:00"/>
    <d v="2024-07-01T00:00:00"/>
    <x v="511"/>
    <x v="6"/>
    <x v="4"/>
    <x v="0"/>
    <n v="5000"/>
    <x v="1"/>
    <x v="1"/>
    <s v="6232"/>
    <x v="0"/>
    <x v="1"/>
    <x v="0"/>
    <x v="0"/>
    <x v="2"/>
  </r>
  <r>
    <x v="4"/>
    <x v="70"/>
    <x v="7"/>
    <d v="2024-07-01T00:00:00"/>
    <d v="2024-07-01T00:00:00"/>
    <x v="511"/>
    <x v="6"/>
    <x v="4"/>
    <x v="0"/>
    <n v="5000"/>
    <x v="10"/>
    <x v="10"/>
    <s v="6706"/>
    <x v="0"/>
    <x v="1"/>
    <x v="0"/>
    <x v="0"/>
    <x v="2"/>
  </r>
  <r>
    <x v="4"/>
    <x v="70"/>
    <x v="7"/>
    <d v="2024-07-01T00:00:00"/>
    <d v="2024-07-01T00:00:00"/>
    <x v="511"/>
    <x v="6"/>
    <x v="4"/>
    <x v="0"/>
    <n v="5017"/>
    <x v="1"/>
    <x v="1"/>
    <s v="6231"/>
    <x v="0"/>
    <x v="1"/>
    <x v="0"/>
    <x v="0"/>
    <x v="2"/>
  </r>
  <r>
    <x v="4"/>
    <x v="70"/>
    <x v="7"/>
    <d v="2024-07-01T00:00:00"/>
    <d v="2024-07-01T00:00:00"/>
    <x v="511"/>
    <x v="6"/>
    <x v="4"/>
    <x v="0"/>
    <n v="5300"/>
    <x v="0"/>
    <x v="0"/>
    <s v="6411"/>
    <x v="0"/>
    <x v="1"/>
    <x v="0"/>
    <x v="0"/>
    <x v="2"/>
  </r>
  <r>
    <x v="4"/>
    <x v="70"/>
    <x v="7"/>
    <d v="2024-07-01T00:00:00"/>
    <d v="2024-07-01T00:00:00"/>
    <x v="511"/>
    <x v="6"/>
    <x v="4"/>
    <x v="0"/>
    <n v="5940"/>
    <x v="1"/>
    <x v="1"/>
    <s v="6230"/>
    <x v="0"/>
    <x v="1"/>
    <x v="0"/>
    <x v="0"/>
    <x v="2"/>
  </r>
  <r>
    <x v="4"/>
    <x v="70"/>
    <x v="7"/>
    <d v="2024-07-01T00:00:00"/>
    <d v="2024-07-01T00:00:00"/>
    <x v="511"/>
    <x v="6"/>
    <x v="4"/>
    <x v="0"/>
    <n v="6000"/>
    <x v="4"/>
    <x v="4"/>
    <s v="10267"/>
    <x v="0"/>
    <x v="1"/>
    <x v="4"/>
    <x v="4"/>
    <x v="2"/>
  </r>
  <r>
    <x v="4"/>
    <x v="70"/>
    <x v="7"/>
    <d v="2024-07-01T00:00:00"/>
    <d v="2024-07-01T00:00:00"/>
    <x v="511"/>
    <x v="6"/>
    <x v="4"/>
    <x v="0"/>
    <n v="7000"/>
    <x v="14"/>
    <x v="14"/>
    <s v="10237"/>
    <x v="0"/>
    <x v="1"/>
    <x v="4"/>
    <x v="4"/>
    <x v="2"/>
  </r>
  <r>
    <x v="4"/>
    <x v="70"/>
    <x v="7"/>
    <d v="2024-07-01T00:00:00"/>
    <d v="2024-07-01T00:00:00"/>
    <x v="511"/>
    <x v="6"/>
    <x v="4"/>
    <x v="0"/>
    <n v="8333.3333333333339"/>
    <x v="3"/>
    <x v="3"/>
    <s v="6878"/>
    <x v="0"/>
    <x v="1"/>
    <x v="0"/>
    <x v="0"/>
    <x v="2"/>
  </r>
  <r>
    <x v="4"/>
    <x v="70"/>
    <x v="7"/>
    <d v="2024-07-01T00:00:00"/>
    <d v="2024-07-01T00:00:00"/>
    <x v="511"/>
    <x v="6"/>
    <x v="4"/>
    <x v="0"/>
    <n v="8400"/>
    <x v="11"/>
    <x v="11"/>
    <s v="7032"/>
    <x v="0"/>
    <x v="1"/>
    <x v="0"/>
    <x v="0"/>
    <x v="2"/>
  </r>
  <r>
    <x v="4"/>
    <x v="70"/>
    <x v="7"/>
    <d v="2024-07-01T00:00:00"/>
    <d v="2024-07-01T00:00:00"/>
    <x v="511"/>
    <x v="6"/>
    <x v="4"/>
    <x v="0"/>
    <n v="9000"/>
    <x v="3"/>
    <x v="3"/>
    <s v="6877"/>
    <x v="0"/>
    <x v="1"/>
    <x v="0"/>
    <x v="0"/>
    <x v="2"/>
  </r>
  <r>
    <x v="4"/>
    <x v="70"/>
    <x v="7"/>
    <d v="2024-07-01T00:00:00"/>
    <d v="2024-07-01T00:00:00"/>
    <x v="511"/>
    <x v="6"/>
    <x v="4"/>
    <x v="0"/>
    <n v="9200"/>
    <x v="8"/>
    <x v="8"/>
    <s v="7855"/>
    <x v="0"/>
    <x v="1"/>
    <x v="2"/>
    <x v="2"/>
    <x v="2"/>
  </r>
  <r>
    <x v="4"/>
    <x v="70"/>
    <x v="7"/>
    <d v="2024-07-01T00:00:00"/>
    <d v="2024-07-01T00:00:00"/>
    <x v="511"/>
    <x v="6"/>
    <x v="4"/>
    <x v="0"/>
    <n v="9500"/>
    <x v="20"/>
    <x v="20"/>
    <s v="8061"/>
    <x v="0"/>
    <x v="1"/>
    <x v="3"/>
    <x v="3"/>
    <x v="2"/>
  </r>
  <r>
    <x v="4"/>
    <x v="70"/>
    <x v="7"/>
    <d v="2024-07-01T00:00:00"/>
    <d v="2024-07-01T00:00:00"/>
    <x v="511"/>
    <x v="6"/>
    <x v="4"/>
    <x v="0"/>
    <n v="10000"/>
    <x v="10"/>
    <x v="10"/>
    <s v="6705"/>
    <x v="0"/>
    <x v="1"/>
    <x v="0"/>
    <x v="0"/>
    <x v="2"/>
  </r>
  <r>
    <x v="4"/>
    <x v="70"/>
    <x v="7"/>
    <d v="2024-07-01T00:00:00"/>
    <d v="2024-07-01T00:00:00"/>
    <x v="511"/>
    <x v="6"/>
    <x v="4"/>
    <x v="0"/>
    <n v="11000"/>
    <x v="3"/>
    <x v="3"/>
    <s v="6876"/>
    <x v="0"/>
    <x v="1"/>
    <x v="0"/>
    <x v="0"/>
    <x v="2"/>
  </r>
  <r>
    <x v="4"/>
    <x v="70"/>
    <x v="7"/>
    <d v="2024-07-01T00:00:00"/>
    <d v="2024-07-01T00:00:00"/>
    <x v="511"/>
    <x v="6"/>
    <x v="4"/>
    <x v="0"/>
    <n v="11666.666666666666"/>
    <x v="18"/>
    <x v="18"/>
    <s v="7794"/>
    <x v="0"/>
    <x v="1"/>
    <x v="2"/>
    <x v="2"/>
    <x v="2"/>
  </r>
  <r>
    <x v="4"/>
    <x v="70"/>
    <x v="7"/>
    <d v="2024-07-01T00:00:00"/>
    <d v="2024-07-01T00:00:00"/>
    <x v="511"/>
    <x v="6"/>
    <x v="4"/>
    <x v="0"/>
    <n v="12000"/>
    <x v="13"/>
    <x v="13"/>
    <s v="8094"/>
    <x v="0"/>
    <x v="1"/>
    <x v="3"/>
    <x v="3"/>
    <x v="2"/>
  </r>
  <r>
    <x v="4"/>
    <x v="70"/>
    <x v="7"/>
    <d v="2024-07-01T00:00:00"/>
    <d v="2024-07-01T00:00:00"/>
    <x v="511"/>
    <x v="6"/>
    <x v="4"/>
    <x v="0"/>
    <n v="12341"/>
    <x v="1"/>
    <x v="1"/>
    <s v="6229"/>
    <x v="0"/>
    <x v="1"/>
    <x v="0"/>
    <x v="0"/>
    <x v="2"/>
  </r>
  <r>
    <x v="4"/>
    <x v="70"/>
    <x v="7"/>
    <d v="2024-07-01T00:00:00"/>
    <d v="2024-07-01T00:00:00"/>
    <x v="511"/>
    <x v="6"/>
    <x v="4"/>
    <x v="0"/>
    <n v="13000"/>
    <x v="1"/>
    <x v="1"/>
    <s v="6228"/>
    <x v="0"/>
    <x v="1"/>
    <x v="0"/>
    <x v="0"/>
    <x v="2"/>
  </r>
  <r>
    <x v="4"/>
    <x v="70"/>
    <x v="7"/>
    <d v="2024-07-01T00:00:00"/>
    <d v="2024-07-01T00:00:00"/>
    <x v="511"/>
    <x v="6"/>
    <x v="4"/>
    <x v="0"/>
    <n v="15000"/>
    <x v="6"/>
    <x v="6"/>
    <s v="7088"/>
    <x v="0"/>
    <x v="1"/>
    <x v="0"/>
    <x v="0"/>
    <x v="2"/>
  </r>
  <r>
    <x v="4"/>
    <x v="70"/>
    <x v="7"/>
    <d v="2024-07-01T00:00:00"/>
    <d v="2024-07-01T00:00:00"/>
    <x v="511"/>
    <x v="6"/>
    <x v="4"/>
    <x v="0"/>
    <n v="15084"/>
    <x v="1"/>
    <x v="1"/>
    <s v="6227"/>
    <x v="0"/>
    <x v="1"/>
    <x v="0"/>
    <x v="0"/>
    <x v="2"/>
  </r>
  <r>
    <x v="4"/>
    <x v="70"/>
    <x v="7"/>
    <d v="2024-07-01T00:00:00"/>
    <d v="2024-07-01T00:00:00"/>
    <x v="511"/>
    <x v="6"/>
    <x v="4"/>
    <x v="0"/>
    <n v="16000"/>
    <x v="5"/>
    <x v="5"/>
    <s v="10279"/>
    <x v="0"/>
    <x v="1"/>
    <x v="4"/>
    <x v="4"/>
    <x v="2"/>
  </r>
  <r>
    <x v="4"/>
    <x v="70"/>
    <x v="7"/>
    <d v="2024-07-01T00:00:00"/>
    <d v="2024-07-01T00:00:00"/>
    <x v="511"/>
    <x v="6"/>
    <x v="4"/>
    <x v="0"/>
    <n v="19010"/>
    <x v="1"/>
    <x v="1"/>
    <s v="6226"/>
    <x v="0"/>
    <x v="1"/>
    <x v="0"/>
    <x v="0"/>
    <x v="2"/>
  </r>
  <r>
    <x v="4"/>
    <x v="70"/>
    <x v="7"/>
    <d v="2024-07-01T00:00:00"/>
    <d v="2024-07-01T00:00:00"/>
    <x v="511"/>
    <x v="6"/>
    <x v="4"/>
    <x v="0"/>
    <n v="20000"/>
    <x v="1"/>
    <x v="1"/>
    <s v="6225"/>
    <x v="0"/>
    <x v="1"/>
    <x v="0"/>
    <x v="0"/>
    <x v="2"/>
  </r>
  <r>
    <x v="4"/>
    <x v="70"/>
    <x v="7"/>
    <d v="2024-07-01T00:00:00"/>
    <d v="2024-07-01T00:00:00"/>
    <x v="511"/>
    <x v="6"/>
    <x v="4"/>
    <x v="0"/>
    <n v="20000"/>
    <x v="15"/>
    <x v="15"/>
    <s v="7164"/>
    <x v="0"/>
    <x v="1"/>
    <x v="0"/>
    <x v="0"/>
    <x v="2"/>
  </r>
  <r>
    <x v="4"/>
    <x v="70"/>
    <x v="8"/>
    <d v="2024-08-01T00:00:00"/>
    <d v="2024-08-01T00:00:00"/>
    <x v="511"/>
    <x v="6"/>
    <x v="4"/>
    <x v="0"/>
    <n v="13"/>
    <x v="0"/>
    <x v="0"/>
    <s v="6424"/>
    <x v="0"/>
    <x v="1"/>
    <x v="0"/>
    <x v="0"/>
    <x v="2"/>
  </r>
  <r>
    <x v="4"/>
    <x v="70"/>
    <x v="8"/>
    <d v="2024-08-01T00:00:00"/>
    <d v="2024-08-01T00:00:00"/>
    <x v="511"/>
    <x v="6"/>
    <x v="4"/>
    <x v="0"/>
    <n v="13"/>
    <x v="0"/>
    <x v="0"/>
    <s v="6425"/>
    <x v="0"/>
    <x v="1"/>
    <x v="0"/>
    <x v="0"/>
    <x v="2"/>
  </r>
  <r>
    <x v="4"/>
    <x v="70"/>
    <x v="8"/>
    <d v="2024-08-01T00:00:00"/>
    <d v="2024-08-01T00:00:00"/>
    <x v="511"/>
    <x v="6"/>
    <x v="4"/>
    <x v="0"/>
    <n v="25"/>
    <x v="10"/>
    <x v="10"/>
    <s v="6716"/>
    <x v="0"/>
    <x v="1"/>
    <x v="0"/>
    <x v="0"/>
    <x v="2"/>
  </r>
  <r>
    <x v="4"/>
    <x v="70"/>
    <x v="8"/>
    <d v="2024-08-01T00:00:00"/>
    <d v="2024-08-01T00:00:00"/>
    <x v="511"/>
    <x v="6"/>
    <x v="4"/>
    <x v="0"/>
    <n v="25"/>
    <x v="10"/>
    <x v="10"/>
    <s v="6717"/>
    <x v="0"/>
    <x v="1"/>
    <x v="0"/>
    <x v="0"/>
    <x v="2"/>
  </r>
  <r>
    <x v="4"/>
    <x v="70"/>
    <x v="8"/>
    <d v="2024-08-01T00:00:00"/>
    <d v="2024-08-01T00:00:00"/>
    <x v="511"/>
    <x v="6"/>
    <x v="4"/>
    <x v="0"/>
    <n v="25"/>
    <x v="10"/>
    <x v="10"/>
    <s v="6718"/>
    <x v="0"/>
    <x v="1"/>
    <x v="0"/>
    <x v="0"/>
    <x v="2"/>
  </r>
  <r>
    <x v="4"/>
    <x v="70"/>
    <x v="8"/>
    <d v="2024-08-01T00:00:00"/>
    <d v="2024-08-01T00:00:00"/>
    <x v="511"/>
    <x v="6"/>
    <x v="4"/>
    <x v="0"/>
    <n v="25"/>
    <x v="3"/>
    <x v="3"/>
    <s v="6891"/>
    <x v="0"/>
    <x v="1"/>
    <x v="0"/>
    <x v="0"/>
    <x v="2"/>
  </r>
  <r>
    <x v="4"/>
    <x v="70"/>
    <x v="8"/>
    <d v="2024-08-01T00:00:00"/>
    <d v="2024-08-01T00:00:00"/>
    <x v="511"/>
    <x v="6"/>
    <x v="4"/>
    <x v="0"/>
    <n v="25"/>
    <x v="3"/>
    <x v="3"/>
    <s v="6892"/>
    <x v="0"/>
    <x v="1"/>
    <x v="0"/>
    <x v="0"/>
    <x v="2"/>
  </r>
  <r>
    <x v="4"/>
    <x v="70"/>
    <x v="8"/>
    <d v="2024-08-01T00:00:00"/>
    <d v="2024-08-01T00:00:00"/>
    <x v="511"/>
    <x v="6"/>
    <x v="4"/>
    <x v="0"/>
    <n v="25"/>
    <x v="3"/>
    <x v="3"/>
    <s v="6893"/>
    <x v="0"/>
    <x v="1"/>
    <x v="0"/>
    <x v="0"/>
    <x v="2"/>
  </r>
  <r>
    <x v="4"/>
    <x v="70"/>
    <x v="8"/>
    <d v="2024-08-01T00:00:00"/>
    <d v="2024-08-01T00:00:00"/>
    <x v="511"/>
    <x v="6"/>
    <x v="4"/>
    <x v="0"/>
    <n v="300"/>
    <x v="22"/>
    <x v="21"/>
    <s v="7144"/>
    <x v="0"/>
    <x v="1"/>
    <x v="0"/>
    <x v="0"/>
    <x v="2"/>
  </r>
  <r>
    <x v="4"/>
    <x v="70"/>
    <x v="8"/>
    <d v="2024-08-01T00:00:00"/>
    <d v="2024-08-01T00:00:00"/>
    <x v="511"/>
    <x v="6"/>
    <x v="4"/>
    <x v="0"/>
    <n v="329.64290801647644"/>
    <x v="8"/>
    <x v="8"/>
    <s v="7861"/>
    <x v="0"/>
    <x v="1"/>
    <x v="2"/>
    <x v="2"/>
    <x v="2"/>
  </r>
  <r>
    <x v="4"/>
    <x v="70"/>
    <x v="8"/>
    <d v="2024-08-01T00:00:00"/>
    <d v="2024-08-01T00:00:00"/>
    <x v="511"/>
    <x v="6"/>
    <x v="4"/>
    <x v="0"/>
    <n v="400"/>
    <x v="10"/>
    <x v="10"/>
    <s v="6715"/>
    <x v="0"/>
    <x v="1"/>
    <x v="0"/>
    <x v="0"/>
    <x v="2"/>
  </r>
  <r>
    <x v="4"/>
    <x v="70"/>
    <x v="8"/>
    <d v="2024-08-01T00:00:00"/>
    <d v="2024-08-01T00:00:00"/>
    <x v="511"/>
    <x v="6"/>
    <x v="4"/>
    <x v="0"/>
    <n v="400"/>
    <x v="3"/>
    <x v="3"/>
    <s v="6890"/>
    <x v="0"/>
    <x v="1"/>
    <x v="0"/>
    <x v="0"/>
    <x v="2"/>
  </r>
  <r>
    <x v="4"/>
    <x v="70"/>
    <x v="8"/>
    <d v="2024-08-01T00:00:00"/>
    <d v="2024-08-01T00:00:00"/>
    <x v="511"/>
    <x v="6"/>
    <x v="4"/>
    <x v="0"/>
    <n v="418.02542683248817"/>
    <x v="18"/>
    <x v="18"/>
    <s v="7799"/>
    <x v="0"/>
    <x v="1"/>
    <x v="2"/>
    <x v="2"/>
    <x v="2"/>
  </r>
  <r>
    <x v="4"/>
    <x v="70"/>
    <x v="8"/>
    <d v="2024-08-01T00:00:00"/>
    <d v="2024-08-01T00:00:00"/>
    <x v="511"/>
    <x v="6"/>
    <x v="4"/>
    <x v="0"/>
    <n v="429.96901045627362"/>
    <x v="13"/>
    <x v="13"/>
    <s v="8099"/>
    <x v="0"/>
    <x v="1"/>
    <x v="3"/>
    <x v="3"/>
    <x v="2"/>
  </r>
  <r>
    <x v="4"/>
    <x v="70"/>
    <x v="8"/>
    <d v="2024-08-01T00:00:00"/>
    <d v="2024-08-01T00:00:00"/>
    <x v="511"/>
    <x v="6"/>
    <x v="4"/>
    <x v="0"/>
    <n v="500"/>
    <x v="7"/>
    <x v="7"/>
    <s v="7045"/>
    <x v="0"/>
    <x v="1"/>
    <x v="0"/>
    <x v="0"/>
    <x v="2"/>
  </r>
  <r>
    <x v="4"/>
    <x v="70"/>
    <x v="8"/>
    <d v="2024-08-01T00:00:00"/>
    <d v="2024-08-01T00:00:00"/>
    <x v="511"/>
    <x v="6"/>
    <x v="4"/>
    <x v="0"/>
    <n v="540"/>
    <x v="9"/>
    <x v="9"/>
    <s v="10141"/>
    <x v="0"/>
    <x v="1"/>
    <x v="4"/>
    <x v="4"/>
    <x v="2"/>
  </r>
  <r>
    <x v="4"/>
    <x v="70"/>
    <x v="8"/>
    <d v="2024-08-01T00:00:00"/>
    <d v="2024-08-01T00:00:00"/>
    <x v="511"/>
    <x v="6"/>
    <x v="4"/>
    <x v="0"/>
    <n v="581"/>
    <x v="17"/>
    <x v="17"/>
    <s v="6584"/>
    <x v="0"/>
    <x v="1"/>
    <x v="0"/>
    <x v="0"/>
    <x v="2"/>
  </r>
  <r>
    <x v="4"/>
    <x v="70"/>
    <x v="8"/>
    <d v="2024-08-01T00:00:00"/>
    <d v="2024-08-01T00:00:00"/>
    <x v="511"/>
    <x v="6"/>
    <x v="4"/>
    <x v="0"/>
    <n v="581"/>
    <x v="17"/>
    <x v="17"/>
    <s v="6585"/>
    <x v="0"/>
    <x v="1"/>
    <x v="0"/>
    <x v="0"/>
    <x v="2"/>
  </r>
  <r>
    <x v="4"/>
    <x v="70"/>
    <x v="8"/>
    <d v="2024-08-01T00:00:00"/>
    <d v="2024-08-01T00:00:00"/>
    <x v="511"/>
    <x v="6"/>
    <x v="4"/>
    <x v="0"/>
    <n v="581"/>
    <x v="17"/>
    <x v="17"/>
    <s v="6586"/>
    <x v="0"/>
    <x v="1"/>
    <x v="0"/>
    <x v="0"/>
    <x v="2"/>
  </r>
  <r>
    <x v="4"/>
    <x v="70"/>
    <x v="8"/>
    <d v="2024-08-01T00:00:00"/>
    <d v="2024-08-01T00:00:00"/>
    <x v="511"/>
    <x v="6"/>
    <x v="4"/>
    <x v="0"/>
    <n v="650"/>
    <x v="6"/>
    <x v="6"/>
    <s v="7096"/>
    <x v="0"/>
    <x v="1"/>
    <x v="0"/>
    <x v="0"/>
    <x v="2"/>
  </r>
  <r>
    <x v="4"/>
    <x v="70"/>
    <x v="8"/>
    <d v="2024-08-01T00:00:00"/>
    <d v="2024-08-01T00:00:00"/>
    <x v="511"/>
    <x v="6"/>
    <x v="4"/>
    <x v="0"/>
    <n v="700"/>
    <x v="1"/>
    <x v="1"/>
    <s v="6249"/>
    <x v="0"/>
    <x v="1"/>
    <x v="0"/>
    <x v="0"/>
    <x v="2"/>
  </r>
  <r>
    <x v="4"/>
    <x v="70"/>
    <x v="8"/>
    <d v="2024-08-01T00:00:00"/>
    <d v="2024-08-01T00:00:00"/>
    <x v="511"/>
    <x v="6"/>
    <x v="4"/>
    <x v="0"/>
    <n v="700"/>
    <x v="1"/>
    <x v="1"/>
    <s v="6250"/>
    <x v="0"/>
    <x v="1"/>
    <x v="0"/>
    <x v="0"/>
    <x v="2"/>
  </r>
  <r>
    <x v="4"/>
    <x v="70"/>
    <x v="8"/>
    <d v="2024-08-01T00:00:00"/>
    <d v="2024-08-01T00:00:00"/>
    <x v="511"/>
    <x v="6"/>
    <x v="4"/>
    <x v="0"/>
    <n v="750"/>
    <x v="0"/>
    <x v="0"/>
    <s v="6423"/>
    <x v="0"/>
    <x v="1"/>
    <x v="0"/>
    <x v="0"/>
    <x v="2"/>
  </r>
  <r>
    <x v="4"/>
    <x v="70"/>
    <x v="8"/>
    <d v="2024-08-01T00:00:00"/>
    <d v="2024-08-01T00:00:00"/>
    <x v="511"/>
    <x v="6"/>
    <x v="4"/>
    <x v="0"/>
    <n v="987.32"/>
    <x v="1"/>
    <x v="1"/>
    <s v="6248"/>
    <x v="0"/>
    <x v="1"/>
    <x v="0"/>
    <x v="0"/>
    <x v="2"/>
  </r>
  <r>
    <x v="4"/>
    <x v="70"/>
    <x v="8"/>
    <d v="2024-08-01T00:00:00"/>
    <d v="2024-08-01T00:00:00"/>
    <x v="511"/>
    <x v="6"/>
    <x v="4"/>
    <x v="0"/>
    <n v="1000"/>
    <x v="3"/>
    <x v="3"/>
    <s v="6889"/>
    <x v="0"/>
    <x v="1"/>
    <x v="0"/>
    <x v="0"/>
    <x v="2"/>
  </r>
  <r>
    <x v="4"/>
    <x v="70"/>
    <x v="8"/>
    <d v="2024-08-01T00:00:00"/>
    <d v="2024-08-01T00:00:00"/>
    <x v="511"/>
    <x v="6"/>
    <x v="4"/>
    <x v="0"/>
    <n v="1100"/>
    <x v="0"/>
    <x v="0"/>
    <s v="6422"/>
    <x v="0"/>
    <x v="1"/>
    <x v="0"/>
    <x v="0"/>
    <x v="2"/>
  </r>
  <r>
    <x v="4"/>
    <x v="70"/>
    <x v="8"/>
    <d v="2024-08-01T00:00:00"/>
    <d v="2024-08-01T00:00:00"/>
    <x v="511"/>
    <x v="6"/>
    <x v="4"/>
    <x v="0"/>
    <n v="1200"/>
    <x v="0"/>
    <x v="0"/>
    <s v="6421"/>
    <x v="0"/>
    <x v="1"/>
    <x v="0"/>
    <x v="0"/>
    <x v="2"/>
  </r>
  <r>
    <x v="4"/>
    <x v="70"/>
    <x v="8"/>
    <d v="2024-08-01T00:00:00"/>
    <d v="2024-08-01T00:00:00"/>
    <x v="511"/>
    <x v="6"/>
    <x v="4"/>
    <x v="0"/>
    <n v="1350"/>
    <x v="10"/>
    <x v="10"/>
    <s v="6714"/>
    <x v="0"/>
    <x v="1"/>
    <x v="0"/>
    <x v="0"/>
    <x v="2"/>
  </r>
  <r>
    <x v="4"/>
    <x v="70"/>
    <x v="8"/>
    <d v="2024-08-01T00:00:00"/>
    <d v="2024-08-01T00:00:00"/>
    <x v="511"/>
    <x v="6"/>
    <x v="4"/>
    <x v="0"/>
    <n v="1400"/>
    <x v="0"/>
    <x v="0"/>
    <s v="6420"/>
    <x v="0"/>
    <x v="1"/>
    <x v="0"/>
    <x v="0"/>
    <x v="2"/>
  </r>
  <r>
    <x v="4"/>
    <x v="70"/>
    <x v="8"/>
    <d v="2024-08-01T00:00:00"/>
    <d v="2024-08-01T00:00:00"/>
    <x v="511"/>
    <x v="6"/>
    <x v="4"/>
    <x v="0"/>
    <n v="1595"/>
    <x v="6"/>
    <x v="6"/>
    <s v="7095"/>
    <x v="0"/>
    <x v="1"/>
    <x v="0"/>
    <x v="0"/>
    <x v="2"/>
  </r>
  <r>
    <x v="4"/>
    <x v="70"/>
    <x v="8"/>
    <d v="2024-08-01T00:00:00"/>
    <d v="2024-08-01T00:00:00"/>
    <x v="511"/>
    <x v="6"/>
    <x v="4"/>
    <x v="0"/>
    <n v="1600"/>
    <x v="1"/>
    <x v="1"/>
    <s v="6247"/>
    <x v="0"/>
    <x v="1"/>
    <x v="0"/>
    <x v="0"/>
    <x v="2"/>
  </r>
  <r>
    <x v="4"/>
    <x v="70"/>
    <x v="8"/>
    <d v="2024-08-01T00:00:00"/>
    <d v="2024-08-01T00:00:00"/>
    <x v="511"/>
    <x v="6"/>
    <x v="4"/>
    <x v="0"/>
    <n v="1700"/>
    <x v="3"/>
    <x v="3"/>
    <s v="6888"/>
    <x v="0"/>
    <x v="1"/>
    <x v="0"/>
    <x v="0"/>
    <x v="2"/>
  </r>
  <r>
    <x v="4"/>
    <x v="70"/>
    <x v="8"/>
    <d v="2024-08-01T00:00:00"/>
    <d v="2024-08-01T00:00:00"/>
    <x v="511"/>
    <x v="6"/>
    <x v="4"/>
    <x v="0"/>
    <n v="1951.193122582602"/>
    <x v="8"/>
    <x v="8"/>
    <s v="7860"/>
    <x v="0"/>
    <x v="1"/>
    <x v="2"/>
    <x v="2"/>
    <x v="2"/>
  </r>
  <r>
    <x v="4"/>
    <x v="70"/>
    <x v="8"/>
    <d v="2024-08-01T00:00:00"/>
    <d v="2024-08-01T00:00:00"/>
    <x v="511"/>
    <x v="6"/>
    <x v="4"/>
    <x v="0"/>
    <n v="2447.2402845136235"/>
    <x v="4"/>
    <x v="4"/>
    <s v="10270"/>
    <x v="0"/>
    <x v="1"/>
    <x v="4"/>
    <x v="4"/>
    <x v="2"/>
  </r>
  <r>
    <x v="4"/>
    <x v="70"/>
    <x v="8"/>
    <d v="2024-08-01T00:00:00"/>
    <d v="2024-08-01T00:00:00"/>
    <x v="511"/>
    <x v="6"/>
    <x v="4"/>
    <x v="0"/>
    <n v="2479.8618296060586"/>
    <x v="18"/>
    <x v="18"/>
    <s v="7798"/>
    <x v="0"/>
    <x v="1"/>
    <x v="2"/>
    <x v="2"/>
    <x v="2"/>
  </r>
  <r>
    <x v="4"/>
    <x v="70"/>
    <x v="8"/>
    <d v="2024-08-01T00:00:00"/>
    <d v="2024-08-01T00:00:00"/>
    <x v="511"/>
    <x v="6"/>
    <x v="4"/>
    <x v="0"/>
    <n v="2500"/>
    <x v="1"/>
    <x v="1"/>
    <s v="6246"/>
    <x v="0"/>
    <x v="1"/>
    <x v="0"/>
    <x v="0"/>
    <x v="2"/>
  </r>
  <r>
    <x v="4"/>
    <x v="70"/>
    <x v="8"/>
    <d v="2024-08-01T00:00:00"/>
    <d v="2024-08-01T00:00:00"/>
    <x v="511"/>
    <x v="6"/>
    <x v="4"/>
    <x v="0"/>
    <n v="2545.0345077164375"/>
    <x v="13"/>
    <x v="13"/>
    <s v="8098"/>
    <x v="0"/>
    <x v="1"/>
    <x v="3"/>
    <x v="3"/>
    <x v="2"/>
  </r>
  <r>
    <x v="4"/>
    <x v="70"/>
    <x v="8"/>
    <d v="2024-08-01T00:00:00"/>
    <d v="2024-08-01T00:00:00"/>
    <x v="511"/>
    <x v="6"/>
    <x v="4"/>
    <x v="0"/>
    <n v="3500"/>
    <x v="6"/>
    <x v="6"/>
    <s v="7093"/>
    <x v="0"/>
    <x v="1"/>
    <x v="0"/>
    <x v="0"/>
    <x v="2"/>
  </r>
  <r>
    <x v="4"/>
    <x v="70"/>
    <x v="8"/>
    <d v="2024-08-01T00:00:00"/>
    <d v="2024-08-01T00:00:00"/>
    <x v="511"/>
    <x v="6"/>
    <x v="4"/>
    <x v="0"/>
    <n v="3500"/>
    <x v="6"/>
    <x v="6"/>
    <s v="7094"/>
    <x v="0"/>
    <x v="1"/>
    <x v="0"/>
    <x v="0"/>
    <x v="2"/>
  </r>
  <r>
    <x v="4"/>
    <x v="70"/>
    <x v="8"/>
    <d v="2024-08-01T00:00:00"/>
    <d v="2024-08-01T00:00:00"/>
    <x v="511"/>
    <x v="6"/>
    <x v="4"/>
    <x v="0"/>
    <n v="5000"/>
    <x v="1"/>
    <x v="1"/>
    <s v="6245"/>
    <x v="0"/>
    <x v="1"/>
    <x v="0"/>
    <x v="0"/>
    <x v="2"/>
  </r>
  <r>
    <x v="4"/>
    <x v="70"/>
    <x v="8"/>
    <d v="2024-08-01T00:00:00"/>
    <d v="2024-08-01T00:00:00"/>
    <x v="511"/>
    <x v="6"/>
    <x v="4"/>
    <x v="0"/>
    <n v="5000"/>
    <x v="10"/>
    <x v="10"/>
    <s v="6713"/>
    <x v="0"/>
    <x v="1"/>
    <x v="0"/>
    <x v="0"/>
    <x v="2"/>
  </r>
  <r>
    <x v="4"/>
    <x v="70"/>
    <x v="8"/>
    <d v="2024-08-01T00:00:00"/>
    <d v="2024-08-01T00:00:00"/>
    <x v="511"/>
    <x v="6"/>
    <x v="4"/>
    <x v="0"/>
    <n v="5017"/>
    <x v="1"/>
    <x v="1"/>
    <s v="6244"/>
    <x v="0"/>
    <x v="1"/>
    <x v="0"/>
    <x v="0"/>
    <x v="2"/>
  </r>
  <r>
    <x v="4"/>
    <x v="70"/>
    <x v="8"/>
    <d v="2024-08-01T00:00:00"/>
    <d v="2024-08-01T00:00:00"/>
    <x v="511"/>
    <x v="6"/>
    <x v="4"/>
    <x v="0"/>
    <n v="5300"/>
    <x v="0"/>
    <x v="0"/>
    <s v="6419"/>
    <x v="0"/>
    <x v="1"/>
    <x v="0"/>
    <x v="0"/>
    <x v="2"/>
  </r>
  <r>
    <x v="4"/>
    <x v="70"/>
    <x v="8"/>
    <d v="2024-08-01T00:00:00"/>
    <d v="2024-08-01T00:00:00"/>
    <x v="511"/>
    <x v="6"/>
    <x v="4"/>
    <x v="0"/>
    <n v="5940"/>
    <x v="1"/>
    <x v="1"/>
    <s v="6243"/>
    <x v="0"/>
    <x v="1"/>
    <x v="0"/>
    <x v="0"/>
    <x v="2"/>
  </r>
  <r>
    <x v="4"/>
    <x v="70"/>
    <x v="8"/>
    <d v="2024-08-01T00:00:00"/>
    <d v="2024-08-01T00:00:00"/>
    <x v="511"/>
    <x v="6"/>
    <x v="4"/>
    <x v="0"/>
    <n v="6000"/>
    <x v="4"/>
    <x v="4"/>
    <s v="10269"/>
    <x v="0"/>
    <x v="1"/>
    <x v="4"/>
    <x v="4"/>
    <x v="2"/>
  </r>
  <r>
    <x v="4"/>
    <x v="70"/>
    <x v="8"/>
    <d v="2024-08-01T00:00:00"/>
    <d v="2024-08-01T00:00:00"/>
    <x v="511"/>
    <x v="6"/>
    <x v="4"/>
    <x v="0"/>
    <n v="7000"/>
    <x v="14"/>
    <x v="14"/>
    <s v="10238"/>
    <x v="0"/>
    <x v="1"/>
    <x v="4"/>
    <x v="4"/>
    <x v="2"/>
  </r>
  <r>
    <x v="4"/>
    <x v="70"/>
    <x v="8"/>
    <d v="2024-08-01T00:00:00"/>
    <d v="2024-08-01T00:00:00"/>
    <x v="511"/>
    <x v="6"/>
    <x v="4"/>
    <x v="0"/>
    <n v="8333.3333333333339"/>
    <x v="3"/>
    <x v="3"/>
    <s v="6887"/>
    <x v="0"/>
    <x v="1"/>
    <x v="0"/>
    <x v="0"/>
    <x v="2"/>
  </r>
  <r>
    <x v="4"/>
    <x v="70"/>
    <x v="8"/>
    <d v="2024-08-01T00:00:00"/>
    <d v="2024-08-01T00:00:00"/>
    <x v="511"/>
    <x v="6"/>
    <x v="4"/>
    <x v="0"/>
    <n v="8400"/>
    <x v="11"/>
    <x v="11"/>
    <s v="7033"/>
    <x v="0"/>
    <x v="1"/>
    <x v="0"/>
    <x v="0"/>
    <x v="2"/>
  </r>
  <r>
    <x v="4"/>
    <x v="70"/>
    <x v="8"/>
    <d v="2024-08-01T00:00:00"/>
    <d v="2024-08-01T00:00:00"/>
    <x v="511"/>
    <x v="6"/>
    <x v="4"/>
    <x v="0"/>
    <n v="9000"/>
    <x v="3"/>
    <x v="3"/>
    <s v="6886"/>
    <x v="0"/>
    <x v="1"/>
    <x v="0"/>
    <x v="0"/>
    <x v="2"/>
  </r>
  <r>
    <x v="4"/>
    <x v="70"/>
    <x v="8"/>
    <d v="2024-08-01T00:00:00"/>
    <d v="2024-08-01T00:00:00"/>
    <x v="511"/>
    <x v="6"/>
    <x v="4"/>
    <x v="0"/>
    <n v="9200"/>
    <x v="8"/>
    <x v="8"/>
    <s v="7859"/>
    <x v="0"/>
    <x v="1"/>
    <x v="2"/>
    <x v="2"/>
    <x v="2"/>
  </r>
  <r>
    <x v="4"/>
    <x v="70"/>
    <x v="8"/>
    <d v="2024-08-01T00:00:00"/>
    <d v="2024-08-01T00:00:00"/>
    <x v="511"/>
    <x v="6"/>
    <x v="4"/>
    <x v="0"/>
    <n v="10000"/>
    <x v="10"/>
    <x v="10"/>
    <s v="6712"/>
    <x v="0"/>
    <x v="1"/>
    <x v="0"/>
    <x v="0"/>
    <x v="2"/>
  </r>
  <r>
    <x v="4"/>
    <x v="70"/>
    <x v="8"/>
    <d v="2024-08-01T00:00:00"/>
    <d v="2024-08-01T00:00:00"/>
    <x v="511"/>
    <x v="6"/>
    <x v="4"/>
    <x v="0"/>
    <n v="11000"/>
    <x v="3"/>
    <x v="3"/>
    <s v="6885"/>
    <x v="0"/>
    <x v="1"/>
    <x v="0"/>
    <x v="0"/>
    <x v="2"/>
  </r>
  <r>
    <x v="4"/>
    <x v="70"/>
    <x v="8"/>
    <d v="2024-08-01T00:00:00"/>
    <d v="2024-08-01T00:00:00"/>
    <x v="511"/>
    <x v="6"/>
    <x v="4"/>
    <x v="0"/>
    <n v="11666.666666666666"/>
    <x v="18"/>
    <x v="18"/>
    <s v="7797"/>
    <x v="0"/>
    <x v="1"/>
    <x v="2"/>
    <x v="2"/>
    <x v="2"/>
  </r>
  <r>
    <x v="4"/>
    <x v="70"/>
    <x v="8"/>
    <d v="2024-08-01T00:00:00"/>
    <d v="2024-08-01T00:00:00"/>
    <x v="511"/>
    <x v="6"/>
    <x v="4"/>
    <x v="0"/>
    <n v="12000"/>
    <x v="13"/>
    <x v="13"/>
    <s v="8097"/>
    <x v="0"/>
    <x v="1"/>
    <x v="3"/>
    <x v="3"/>
    <x v="2"/>
  </r>
  <r>
    <x v="4"/>
    <x v="70"/>
    <x v="8"/>
    <d v="2024-08-01T00:00:00"/>
    <d v="2024-08-01T00:00:00"/>
    <x v="511"/>
    <x v="6"/>
    <x v="4"/>
    <x v="0"/>
    <n v="12341"/>
    <x v="1"/>
    <x v="1"/>
    <s v="6242"/>
    <x v="0"/>
    <x v="1"/>
    <x v="0"/>
    <x v="0"/>
    <x v="2"/>
  </r>
  <r>
    <x v="4"/>
    <x v="70"/>
    <x v="8"/>
    <d v="2024-08-01T00:00:00"/>
    <d v="2024-08-01T00:00:00"/>
    <x v="511"/>
    <x v="6"/>
    <x v="4"/>
    <x v="0"/>
    <n v="13000"/>
    <x v="1"/>
    <x v="1"/>
    <s v="6241"/>
    <x v="0"/>
    <x v="1"/>
    <x v="0"/>
    <x v="0"/>
    <x v="2"/>
  </r>
  <r>
    <x v="4"/>
    <x v="70"/>
    <x v="8"/>
    <d v="2024-08-01T00:00:00"/>
    <d v="2024-08-01T00:00:00"/>
    <x v="511"/>
    <x v="6"/>
    <x v="4"/>
    <x v="0"/>
    <n v="15000"/>
    <x v="6"/>
    <x v="6"/>
    <s v="7092"/>
    <x v="0"/>
    <x v="1"/>
    <x v="0"/>
    <x v="0"/>
    <x v="2"/>
  </r>
  <r>
    <x v="4"/>
    <x v="70"/>
    <x v="8"/>
    <d v="2024-08-01T00:00:00"/>
    <d v="2024-08-01T00:00:00"/>
    <x v="511"/>
    <x v="6"/>
    <x v="4"/>
    <x v="0"/>
    <n v="15000"/>
    <x v="19"/>
    <x v="19"/>
    <s v="10280"/>
    <x v="0"/>
    <x v="1"/>
    <x v="4"/>
    <x v="4"/>
    <x v="2"/>
  </r>
  <r>
    <x v="4"/>
    <x v="70"/>
    <x v="8"/>
    <d v="2024-08-01T00:00:00"/>
    <d v="2024-08-01T00:00:00"/>
    <x v="511"/>
    <x v="6"/>
    <x v="4"/>
    <x v="0"/>
    <n v="15084"/>
    <x v="1"/>
    <x v="1"/>
    <s v="6240"/>
    <x v="0"/>
    <x v="1"/>
    <x v="0"/>
    <x v="0"/>
    <x v="2"/>
  </r>
  <r>
    <x v="4"/>
    <x v="70"/>
    <x v="8"/>
    <d v="2024-08-01T00:00:00"/>
    <d v="2024-08-01T00:00:00"/>
    <x v="511"/>
    <x v="6"/>
    <x v="4"/>
    <x v="0"/>
    <n v="19010"/>
    <x v="1"/>
    <x v="1"/>
    <s v="6239"/>
    <x v="0"/>
    <x v="1"/>
    <x v="0"/>
    <x v="0"/>
    <x v="2"/>
  </r>
  <r>
    <x v="4"/>
    <x v="70"/>
    <x v="8"/>
    <d v="2024-08-01T00:00:00"/>
    <d v="2024-08-01T00:00:00"/>
    <x v="511"/>
    <x v="6"/>
    <x v="4"/>
    <x v="0"/>
    <n v="20000"/>
    <x v="1"/>
    <x v="1"/>
    <s v="6238"/>
    <x v="0"/>
    <x v="1"/>
    <x v="0"/>
    <x v="0"/>
    <x v="2"/>
  </r>
  <r>
    <x v="4"/>
    <x v="70"/>
    <x v="9"/>
    <d v="2024-09-01T00:00:00"/>
    <d v="2024-09-01T00:00:00"/>
    <x v="511"/>
    <x v="6"/>
    <x v="4"/>
    <x v="0"/>
    <n v="13"/>
    <x v="0"/>
    <x v="0"/>
    <s v="6431"/>
    <x v="0"/>
    <x v="1"/>
    <x v="0"/>
    <x v="0"/>
    <x v="2"/>
  </r>
  <r>
    <x v="4"/>
    <x v="70"/>
    <x v="9"/>
    <d v="2024-09-01T00:00:00"/>
    <d v="2024-09-01T00:00:00"/>
    <x v="511"/>
    <x v="6"/>
    <x v="4"/>
    <x v="0"/>
    <n v="13"/>
    <x v="0"/>
    <x v="0"/>
    <s v="6432"/>
    <x v="0"/>
    <x v="1"/>
    <x v="0"/>
    <x v="0"/>
    <x v="2"/>
  </r>
  <r>
    <x v="4"/>
    <x v="70"/>
    <x v="9"/>
    <d v="2024-09-01T00:00:00"/>
    <d v="2024-09-01T00:00:00"/>
    <x v="511"/>
    <x v="6"/>
    <x v="4"/>
    <x v="0"/>
    <n v="25"/>
    <x v="10"/>
    <x v="10"/>
    <s v="6723"/>
    <x v="0"/>
    <x v="1"/>
    <x v="0"/>
    <x v="0"/>
    <x v="2"/>
  </r>
  <r>
    <x v="4"/>
    <x v="70"/>
    <x v="9"/>
    <d v="2024-09-01T00:00:00"/>
    <d v="2024-09-01T00:00:00"/>
    <x v="511"/>
    <x v="6"/>
    <x v="4"/>
    <x v="0"/>
    <n v="25"/>
    <x v="10"/>
    <x v="10"/>
    <s v="6724"/>
    <x v="0"/>
    <x v="1"/>
    <x v="0"/>
    <x v="0"/>
    <x v="2"/>
  </r>
  <r>
    <x v="4"/>
    <x v="70"/>
    <x v="9"/>
    <d v="2024-09-01T00:00:00"/>
    <d v="2024-09-01T00:00:00"/>
    <x v="511"/>
    <x v="6"/>
    <x v="4"/>
    <x v="0"/>
    <n v="25"/>
    <x v="10"/>
    <x v="10"/>
    <s v="6725"/>
    <x v="0"/>
    <x v="1"/>
    <x v="0"/>
    <x v="0"/>
    <x v="2"/>
  </r>
  <r>
    <x v="4"/>
    <x v="70"/>
    <x v="9"/>
    <d v="2024-09-01T00:00:00"/>
    <d v="2024-09-01T00:00:00"/>
    <x v="511"/>
    <x v="6"/>
    <x v="4"/>
    <x v="0"/>
    <n v="25"/>
    <x v="3"/>
    <x v="3"/>
    <s v="6900"/>
    <x v="0"/>
    <x v="1"/>
    <x v="0"/>
    <x v="0"/>
    <x v="2"/>
  </r>
  <r>
    <x v="4"/>
    <x v="70"/>
    <x v="9"/>
    <d v="2024-09-01T00:00:00"/>
    <d v="2024-09-01T00:00:00"/>
    <x v="511"/>
    <x v="6"/>
    <x v="4"/>
    <x v="0"/>
    <n v="25"/>
    <x v="3"/>
    <x v="3"/>
    <s v="6901"/>
    <x v="0"/>
    <x v="1"/>
    <x v="0"/>
    <x v="0"/>
    <x v="2"/>
  </r>
  <r>
    <x v="4"/>
    <x v="70"/>
    <x v="9"/>
    <d v="2024-09-01T00:00:00"/>
    <d v="2024-09-01T00:00:00"/>
    <x v="511"/>
    <x v="6"/>
    <x v="4"/>
    <x v="0"/>
    <n v="25"/>
    <x v="3"/>
    <x v="3"/>
    <s v="6902"/>
    <x v="0"/>
    <x v="1"/>
    <x v="0"/>
    <x v="0"/>
    <x v="2"/>
  </r>
  <r>
    <x v="4"/>
    <x v="70"/>
    <x v="9"/>
    <d v="2024-09-01T00:00:00"/>
    <d v="2024-09-01T00:00:00"/>
    <x v="511"/>
    <x v="6"/>
    <x v="4"/>
    <x v="0"/>
    <n v="300"/>
    <x v="22"/>
    <x v="21"/>
    <s v="7145"/>
    <x v="0"/>
    <x v="1"/>
    <x v="0"/>
    <x v="0"/>
    <x v="2"/>
  </r>
  <r>
    <x v="4"/>
    <x v="70"/>
    <x v="9"/>
    <d v="2024-09-01T00:00:00"/>
    <d v="2024-09-01T00:00:00"/>
    <x v="511"/>
    <x v="6"/>
    <x v="4"/>
    <x v="0"/>
    <n v="326.92951618708247"/>
    <x v="8"/>
    <x v="8"/>
    <s v="7864"/>
    <x v="0"/>
    <x v="1"/>
    <x v="2"/>
    <x v="2"/>
    <x v="2"/>
  </r>
  <r>
    <x v="4"/>
    <x v="70"/>
    <x v="9"/>
    <d v="2024-09-01T00:00:00"/>
    <d v="2024-09-01T00:00:00"/>
    <x v="511"/>
    <x v="6"/>
    <x v="4"/>
    <x v="0"/>
    <n v="400"/>
    <x v="10"/>
    <x v="10"/>
    <s v="6722"/>
    <x v="0"/>
    <x v="1"/>
    <x v="0"/>
    <x v="0"/>
    <x v="2"/>
  </r>
  <r>
    <x v="4"/>
    <x v="70"/>
    <x v="9"/>
    <d v="2024-09-01T00:00:00"/>
    <d v="2024-09-01T00:00:00"/>
    <x v="511"/>
    <x v="6"/>
    <x v="4"/>
    <x v="0"/>
    <n v="400"/>
    <x v="3"/>
    <x v="3"/>
    <s v="6899"/>
    <x v="0"/>
    <x v="1"/>
    <x v="0"/>
    <x v="0"/>
    <x v="2"/>
  </r>
  <r>
    <x v="4"/>
    <x v="70"/>
    <x v="9"/>
    <d v="2024-09-01T00:00:00"/>
    <d v="2024-09-01T00:00:00"/>
    <x v="511"/>
    <x v="6"/>
    <x v="4"/>
    <x v="0"/>
    <n v="414.5845313966625"/>
    <x v="18"/>
    <x v="18"/>
    <s v="7802"/>
    <x v="0"/>
    <x v="1"/>
    <x v="2"/>
    <x v="2"/>
    <x v="2"/>
  </r>
  <r>
    <x v="4"/>
    <x v="70"/>
    <x v="9"/>
    <d v="2024-09-01T00:00:00"/>
    <d v="2024-09-01T00:00:00"/>
    <x v="511"/>
    <x v="6"/>
    <x v="4"/>
    <x v="0"/>
    <n v="426.42980372228146"/>
    <x v="13"/>
    <x v="13"/>
    <s v="8102"/>
    <x v="0"/>
    <x v="1"/>
    <x v="3"/>
    <x v="3"/>
    <x v="2"/>
  </r>
  <r>
    <x v="4"/>
    <x v="70"/>
    <x v="9"/>
    <d v="2024-09-01T00:00:00"/>
    <d v="2024-09-01T00:00:00"/>
    <x v="511"/>
    <x v="6"/>
    <x v="4"/>
    <x v="0"/>
    <n v="500"/>
    <x v="7"/>
    <x v="7"/>
    <s v="7046"/>
    <x v="0"/>
    <x v="1"/>
    <x v="0"/>
    <x v="0"/>
    <x v="2"/>
  </r>
  <r>
    <x v="4"/>
    <x v="70"/>
    <x v="9"/>
    <d v="2024-09-01T00:00:00"/>
    <d v="2024-09-01T00:00:00"/>
    <x v="511"/>
    <x v="6"/>
    <x v="4"/>
    <x v="0"/>
    <n v="540"/>
    <x v="9"/>
    <x v="9"/>
    <s v="10142"/>
    <x v="0"/>
    <x v="1"/>
    <x v="4"/>
    <x v="4"/>
    <x v="2"/>
  </r>
  <r>
    <x v="4"/>
    <x v="70"/>
    <x v="9"/>
    <d v="2024-09-01T00:00:00"/>
    <d v="2024-09-01T00:00:00"/>
    <x v="511"/>
    <x v="6"/>
    <x v="4"/>
    <x v="0"/>
    <n v="581"/>
    <x v="17"/>
    <x v="17"/>
    <s v="6587"/>
    <x v="0"/>
    <x v="1"/>
    <x v="0"/>
    <x v="0"/>
    <x v="2"/>
  </r>
  <r>
    <x v="4"/>
    <x v="70"/>
    <x v="9"/>
    <d v="2024-09-01T00:00:00"/>
    <d v="2024-09-01T00:00:00"/>
    <x v="511"/>
    <x v="6"/>
    <x v="4"/>
    <x v="0"/>
    <n v="581"/>
    <x v="17"/>
    <x v="17"/>
    <s v="6588"/>
    <x v="0"/>
    <x v="1"/>
    <x v="0"/>
    <x v="0"/>
    <x v="2"/>
  </r>
  <r>
    <x v="4"/>
    <x v="70"/>
    <x v="9"/>
    <d v="2024-09-01T00:00:00"/>
    <d v="2024-09-01T00:00:00"/>
    <x v="511"/>
    <x v="6"/>
    <x v="4"/>
    <x v="0"/>
    <n v="581"/>
    <x v="17"/>
    <x v="17"/>
    <s v="6589"/>
    <x v="0"/>
    <x v="1"/>
    <x v="0"/>
    <x v="0"/>
    <x v="2"/>
  </r>
  <r>
    <x v="4"/>
    <x v="70"/>
    <x v="9"/>
    <d v="2024-09-01T00:00:00"/>
    <d v="2024-09-01T00:00:00"/>
    <x v="511"/>
    <x v="6"/>
    <x v="4"/>
    <x v="0"/>
    <n v="650"/>
    <x v="6"/>
    <x v="6"/>
    <s v="7100"/>
    <x v="0"/>
    <x v="1"/>
    <x v="0"/>
    <x v="0"/>
    <x v="2"/>
  </r>
  <r>
    <x v="4"/>
    <x v="70"/>
    <x v="9"/>
    <d v="2024-09-01T00:00:00"/>
    <d v="2024-09-01T00:00:00"/>
    <x v="511"/>
    <x v="6"/>
    <x v="4"/>
    <x v="0"/>
    <n v="700"/>
    <x v="1"/>
    <x v="1"/>
    <s v="6262"/>
    <x v="0"/>
    <x v="1"/>
    <x v="0"/>
    <x v="0"/>
    <x v="2"/>
  </r>
  <r>
    <x v="4"/>
    <x v="70"/>
    <x v="9"/>
    <d v="2024-09-01T00:00:00"/>
    <d v="2024-09-01T00:00:00"/>
    <x v="511"/>
    <x v="6"/>
    <x v="4"/>
    <x v="0"/>
    <n v="700"/>
    <x v="1"/>
    <x v="1"/>
    <s v="6263"/>
    <x v="0"/>
    <x v="1"/>
    <x v="0"/>
    <x v="0"/>
    <x v="2"/>
  </r>
  <r>
    <x v="4"/>
    <x v="70"/>
    <x v="9"/>
    <d v="2024-09-01T00:00:00"/>
    <d v="2024-09-01T00:00:00"/>
    <x v="511"/>
    <x v="6"/>
    <x v="4"/>
    <x v="0"/>
    <n v="750"/>
    <x v="0"/>
    <x v="0"/>
    <s v="6430"/>
    <x v="0"/>
    <x v="1"/>
    <x v="0"/>
    <x v="0"/>
    <x v="2"/>
  </r>
  <r>
    <x v="4"/>
    <x v="70"/>
    <x v="9"/>
    <d v="2024-09-01T00:00:00"/>
    <d v="2024-09-01T00:00:00"/>
    <x v="511"/>
    <x v="6"/>
    <x v="4"/>
    <x v="0"/>
    <n v="987.32"/>
    <x v="1"/>
    <x v="1"/>
    <s v="6261"/>
    <x v="0"/>
    <x v="1"/>
    <x v="0"/>
    <x v="0"/>
    <x v="2"/>
  </r>
  <r>
    <x v="4"/>
    <x v="70"/>
    <x v="9"/>
    <d v="2024-09-01T00:00:00"/>
    <d v="2024-09-01T00:00:00"/>
    <x v="511"/>
    <x v="6"/>
    <x v="4"/>
    <x v="0"/>
    <n v="1000"/>
    <x v="3"/>
    <x v="3"/>
    <s v="6898"/>
    <x v="0"/>
    <x v="1"/>
    <x v="0"/>
    <x v="0"/>
    <x v="2"/>
  </r>
  <r>
    <x v="4"/>
    <x v="70"/>
    <x v="9"/>
    <d v="2024-09-01T00:00:00"/>
    <d v="2024-09-01T00:00:00"/>
    <x v="511"/>
    <x v="6"/>
    <x v="4"/>
    <x v="0"/>
    <n v="1100"/>
    <x v="0"/>
    <x v="0"/>
    <s v="6429"/>
    <x v="0"/>
    <x v="1"/>
    <x v="0"/>
    <x v="0"/>
    <x v="2"/>
  </r>
  <r>
    <x v="4"/>
    <x v="70"/>
    <x v="9"/>
    <d v="2024-09-01T00:00:00"/>
    <d v="2024-09-01T00:00:00"/>
    <x v="511"/>
    <x v="6"/>
    <x v="4"/>
    <x v="0"/>
    <n v="1200"/>
    <x v="0"/>
    <x v="0"/>
    <s v="6428"/>
    <x v="0"/>
    <x v="1"/>
    <x v="0"/>
    <x v="0"/>
    <x v="2"/>
  </r>
  <r>
    <x v="4"/>
    <x v="70"/>
    <x v="9"/>
    <d v="2024-09-01T00:00:00"/>
    <d v="2024-09-01T00:00:00"/>
    <x v="511"/>
    <x v="6"/>
    <x v="4"/>
    <x v="0"/>
    <n v="1350"/>
    <x v="10"/>
    <x v="10"/>
    <s v="6721"/>
    <x v="0"/>
    <x v="1"/>
    <x v="0"/>
    <x v="0"/>
    <x v="2"/>
  </r>
  <r>
    <x v="4"/>
    <x v="70"/>
    <x v="9"/>
    <d v="2024-09-01T00:00:00"/>
    <d v="2024-09-01T00:00:00"/>
    <x v="511"/>
    <x v="6"/>
    <x v="4"/>
    <x v="0"/>
    <n v="1400"/>
    <x v="0"/>
    <x v="0"/>
    <s v="6427"/>
    <x v="0"/>
    <x v="1"/>
    <x v="0"/>
    <x v="0"/>
    <x v="2"/>
  </r>
  <r>
    <x v="4"/>
    <x v="70"/>
    <x v="9"/>
    <d v="2024-09-01T00:00:00"/>
    <d v="2024-09-01T00:00:00"/>
    <x v="511"/>
    <x v="6"/>
    <x v="4"/>
    <x v="0"/>
    <n v="1595"/>
    <x v="6"/>
    <x v="6"/>
    <s v="7099"/>
    <x v="0"/>
    <x v="1"/>
    <x v="0"/>
    <x v="0"/>
    <x v="2"/>
  </r>
  <r>
    <x v="4"/>
    <x v="70"/>
    <x v="9"/>
    <d v="2024-09-01T00:00:00"/>
    <d v="2024-09-01T00:00:00"/>
    <x v="511"/>
    <x v="6"/>
    <x v="4"/>
    <x v="0"/>
    <n v="1600"/>
    <x v="1"/>
    <x v="1"/>
    <s v="6260"/>
    <x v="0"/>
    <x v="1"/>
    <x v="0"/>
    <x v="0"/>
    <x v="2"/>
  </r>
  <r>
    <x v="4"/>
    <x v="70"/>
    <x v="9"/>
    <d v="2024-09-01T00:00:00"/>
    <d v="2024-09-01T00:00:00"/>
    <x v="511"/>
    <x v="6"/>
    <x v="4"/>
    <x v="0"/>
    <n v="1700"/>
    <x v="3"/>
    <x v="3"/>
    <s v="6897"/>
    <x v="0"/>
    <x v="1"/>
    <x v="0"/>
    <x v="0"/>
    <x v="2"/>
  </r>
  <r>
    <x v="4"/>
    <x v="70"/>
    <x v="9"/>
    <d v="2024-09-01T00:00:00"/>
    <d v="2024-09-01T00:00:00"/>
    <x v="511"/>
    <x v="6"/>
    <x v="4"/>
    <x v="0"/>
    <n v="1941.5826946897757"/>
    <x v="8"/>
    <x v="8"/>
    <s v="7863"/>
    <x v="0"/>
    <x v="1"/>
    <x v="2"/>
    <x v="2"/>
    <x v="2"/>
  </r>
  <r>
    <x v="4"/>
    <x v="70"/>
    <x v="9"/>
    <d v="2024-09-01T00:00:00"/>
    <d v="2024-09-01T00:00:00"/>
    <x v="511"/>
    <x v="6"/>
    <x v="4"/>
    <x v="0"/>
    <n v="2427.0962995193186"/>
    <x v="4"/>
    <x v="4"/>
    <s v="10272"/>
    <x v="0"/>
    <x v="1"/>
    <x v="4"/>
    <x v="4"/>
    <x v="2"/>
  </r>
  <r>
    <x v="4"/>
    <x v="70"/>
    <x v="9"/>
    <d v="2024-09-01T00:00:00"/>
    <d v="2024-09-01T00:00:00"/>
    <x v="511"/>
    <x v="6"/>
    <x v="4"/>
    <x v="0"/>
    <n v="2467.6474910960619"/>
    <x v="18"/>
    <x v="18"/>
    <s v="7801"/>
    <x v="0"/>
    <x v="1"/>
    <x v="2"/>
    <x v="2"/>
    <x v="2"/>
  </r>
  <r>
    <x v="4"/>
    <x v="70"/>
    <x v="9"/>
    <d v="2024-09-01T00:00:00"/>
    <d v="2024-09-01T00:00:00"/>
    <x v="511"/>
    <x v="6"/>
    <x v="4"/>
    <x v="0"/>
    <n v="2500"/>
    <x v="1"/>
    <x v="1"/>
    <s v="6259"/>
    <x v="0"/>
    <x v="1"/>
    <x v="0"/>
    <x v="0"/>
    <x v="2"/>
  </r>
  <r>
    <x v="4"/>
    <x v="70"/>
    <x v="9"/>
    <d v="2024-09-01T00:00:00"/>
    <d v="2024-09-01T00:00:00"/>
    <x v="511"/>
    <x v="6"/>
    <x v="4"/>
    <x v="0"/>
    <n v="2532.499166986664"/>
    <x v="13"/>
    <x v="13"/>
    <s v="8101"/>
    <x v="0"/>
    <x v="1"/>
    <x v="3"/>
    <x v="3"/>
    <x v="2"/>
  </r>
  <r>
    <x v="4"/>
    <x v="70"/>
    <x v="9"/>
    <d v="2024-09-01T00:00:00"/>
    <d v="2024-09-01T00:00:00"/>
    <x v="511"/>
    <x v="6"/>
    <x v="4"/>
    <x v="0"/>
    <n v="3500"/>
    <x v="6"/>
    <x v="6"/>
    <s v="7098"/>
    <x v="0"/>
    <x v="1"/>
    <x v="0"/>
    <x v="0"/>
    <x v="2"/>
  </r>
  <r>
    <x v="4"/>
    <x v="70"/>
    <x v="9"/>
    <d v="2024-09-01T00:00:00"/>
    <d v="2024-09-01T00:00:00"/>
    <x v="511"/>
    <x v="6"/>
    <x v="4"/>
    <x v="0"/>
    <n v="5000"/>
    <x v="1"/>
    <x v="1"/>
    <s v="6258"/>
    <x v="0"/>
    <x v="1"/>
    <x v="0"/>
    <x v="0"/>
    <x v="2"/>
  </r>
  <r>
    <x v="4"/>
    <x v="70"/>
    <x v="9"/>
    <d v="2024-09-01T00:00:00"/>
    <d v="2024-09-01T00:00:00"/>
    <x v="511"/>
    <x v="6"/>
    <x v="4"/>
    <x v="0"/>
    <n v="5000"/>
    <x v="10"/>
    <x v="10"/>
    <s v="6720"/>
    <x v="0"/>
    <x v="1"/>
    <x v="0"/>
    <x v="0"/>
    <x v="2"/>
  </r>
  <r>
    <x v="4"/>
    <x v="70"/>
    <x v="9"/>
    <d v="2024-09-01T00:00:00"/>
    <d v="2024-09-01T00:00:00"/>
    <x v="511"/>
    <x v="6"/>
    <x v="4"/>
    <x v="0"/>
    <n v="5017"/>
    <x v="1"/>
    <x v="1"/>
    <s v="6257"/>
    <x v="0"/>
    <x v="1"/>
    <x v="0"/>
    <x v="0"/>
    <x v="2"/>
  </r>
  <r>
    <x v="4"/>
    <x v="70"/>
    <x v="9"/>
    <d v="2024-09-01T00:00:00"/>
    <d v="2024-09-01T00:00:00"/>
    <x v="511"/>
    <x v="6"/>
    <x v="4"/>
    <x v="0"/>
    <n v="5300"/>
    <x v="0"/>
    <x v="0"/>
    <s v="6426"/>
    <x v="0"/>
    <x v="1"/>
    <x v="0"/>
    <x v="0"/>
    <x v="2"/>
  </r>
  <r>
    <x v="4"/>
    <x v="70"/>
    <x v="9"/>
    <d v="2024-09-01T00:00:00"/>
    <d v="2024-09-01T00:00:00"/>
    <x v="511"/>
    <x v="6"/>
    <x v="4"/>
    <x v="0"/>
    <n v="5940"/>
    <x v="1"/>
    <x v="1"/>
    <s v="6256"/>
    <x v="0"/>
    <x v="1"/>
    <x v="0"/>
    <x v="0"/>
    <x v="2"/>
  </r>
  <r>
    <x v="4"/>
    <x v="70"/>
    <x v="9"/>
    <d v="2024-09-01T00:00:00"/>
    <d v="2024-09-01T00:00:00"/>
    <x v="511"/>
    <x v="6"/>
    <x v="4"/>
    <x v="0"/>
    <n v="6000"/>
    <x v="4"/>
    <x v="4"/>
    <s v="10271"/>
    <x v="0"/>
    <x v="1"/>
    <x v="4"/>
    <x v="4"/>
    <x v="2"/>
  </r>
  <r>
    <x v="4"/>
    <x v="70"/>
    <x v="9"/>
    <d v="2024-09-01T00:00:00"/>
    <d v="2024-09-01T00:00:00"/>
    <x v="511"/>
    <x v="6"/>
    <x v="4"/>
    <x v="0"/>
    <n v="7000"/>
    <x v="14"/>
    <x v="14"/>
    <s v="10239"/>
    <x v="0"/>
    <x v="1"/>
    <x v="4"/>
    <x v="4"/>
    <x v="2"/>
  </r>
  <r>
    <x v="4"/>
    <x v="70"/>
    <x v="9"/>
    <d v="2024-09-01T00:00:00"/>
    <d v="2024-09-01T00:00:00"/>
    <x v="511"/>
    <x v="6"/>
    <x v="4"/>
    <x v="0"/>
    <n v="8333.3333333333339"/>
    <x v="3"/>
    <x v="3"/>
    <s v="6896"/>
    <x v="0"/>
    <x v="1"/>
    <x v="0"/>
    <x v="0"/>
    <x v="2"/>
  </r>
  <r>
    <x v="4"/>
    <x v="70"/>
    <x v="9"/>
    <d v="2024-09-01T00:00:00"/>
    <d v="2024-09-01T00:00:00"/>
    <x v="511"/>
    <x v="6"/>
    <x v="4"/>
    <x v="0"/>
    <n v="8400"/>
    <x v="11"/>
    <x v="11"/>
    <s v="7034"/>
    <x v="0"/>
    <x v="1"/>
    <x v="0"/>
    <x v="0"/>
    <x v="2"/>
  </r>
  <r>
    <x v="4"/>
    <x v="70"/>
    <x v="9"/>
    <d v="2024-09-01T00:00:00"/>
    <d v="2024-09-01T00:00:00"/>
    <x v="511"/>
    <x v="6"/>
    <x v="4"/>
    <x v="0"/>
    <n v="9000"/>
    <x v="3"/>
    <x v="3"/>
    <s v="6895"/>
    <x v="0"/>
    <x v="1"/>
    <x v="0"/>
    <x v="0"/>
    <x v="2"/>
  </r>
  <r>
    <x v="4"/>
    <x v="70"/>
    <x v="9"/>
    <d v="2024-09-01T00:00:00"/>
    <d v="2024-09-01T00:00:00"/>
    <x v="511"/>
    <x v="6"/>
    <x v="4"/>
    <x v="0"/>
    <n v="9200"/>
    <x v="8"/>
    <x v="8"/>
    <s v="7862"/>
    <x v="0"/>
    <x v="1"/>
    <x v="2"/>
    <x v="2"/>
    <x v="2"/>
  </r>
  <r>
    <x v="4"/>
    <x v="70"/>
    <x v="9"/>
    <d v="2024-09-01T00:00:00"/>
    <d v="2024-09-01T00:00:00"/>
    <x v="511"/>
    <x v="6"/>
    <x v="4"/>
    <x v="0"/>
    <n v="10000"/>
    <x v="10"/>
    <x v="10"/>
    <s v="6719"/>
    <x v="0"/>
    <x v="1"/>
    <x v="0"/>
    <x v="0"/>
    <x v="2"/>
  </r>
  <r>
    <x v="4"/>
    <x v="70"/>
    <x v="9"/>
    <d v="2024-09-01T00:00:00"/>
    <d v="2024-09-01T00:00:00"/>
    <x v="511"/>
    <x v="6"/>
    <x v="4"/>
    <x v="0"/>
    <n v="11000"/>
    <x v="3"/>
    <x v="3"/>
    <s v="6894"/>
    <x v="0"/>
    <x v="1"/>
    <x v="0"/>
    <x v="0"/>
    <x v="2"/>
  </r>
  <r>
    <x v="4"/>
    <x v="70"/>
    <x v="9"/>
    <d v="2024-09-01T00:00:00"/>
    <d v="2024-09-01T00:00:00"/>
    <x v="511"/>
    <x v="6"/>
    <x v="4"/>
    <x v="0"/>
    <n v="11666.666666666666"/>
    <x v="18"/>
    <x v="18"/>
    <s v="7800"/>
    <x v="0"/>
    <x v="1"/>
    <x v="2"/>
    <x v="2"/>
    <x v="2"/>
  </r>
  <r>
    <x v="4"/>
    <x v="70"/>
    <x v="9"/>
    <d v="2024-09-01T00:00:00"/>
    <d v="2024-09-01T00:00:00"/>
    <x v="511"/>
    <x v="6"/>
    <x v="4"/>
    <x v="0"/>
    <n v="12000"/>
    <x v="13"/>
    <x v="13"/>
    <s v="8100"/>
    <x v="0"/>
    <x v="1"/>
    <x v="3"/>
    <x v="3"/>
    <x v="2"/>
  </r>
  <r>
    <x v="4"/>
    <x v="70"/>
    <x v="9"/>
    <d v="2024-09-01T00:00:00"/>
    <d v="2024-09-01T00:00:00"/>
    <x v="511"/>
    <x v="6"/>
    <x v="4"/>
    <x v="0"/>
    <n v="12341"/>
    <x v="1"/>
    <x v="1"/>
    <s v="6255"/>
    <x v="0"/>
    <x v="1"/>
    <x v="0"/>
    <x v="0"/>
    <x v="2"/>
  </r>
  <r>
    <x v="4"/>
    <x v="70"/>
    <x v="9"/>
    <d v="2024-09-01T00:00:00"/>
    <d v="2024-09-01T00:00:00"/>
    <x v="511"/>
    <x v="6"/>
    <x v="4"/>
    <x v="0"/>
    <n v="13000"/>
    <x v="1"/>
    <x v="1"/>
    <s v="6254"/>
    <x v="0"/>
    <x v="1"/>
    <x v="0"/>
    <x v="0"/>
    <x v="2"/>
  </r>
  <r>
    <x v="4"/>
    <x v="70"/>
    <x v="9"/>
    <d v="2024-09-01T00:00:00"/>
    <d v="2024-09-01T00:00:00"/>
    <x v="511"/>
    <x v="6"/>
    <x v="4"/>
    <x v="0"/>
    <n v="15000"/>
    <x v="6"/>
    <x v="6"/>
    <s v="7097"/>
    <x v="0"/>
    <x v="1"/>
    <x v="0"/>
    <x v="0"/>
    <x v="2"/>
  </r>
  <r>
    <x v="4"/>
    <x v="70"/>
    <x v="9"/>
    <d v="2024-09-01T00:00:00"/>
    <d v="2024-09-01T00:00:00"/>
    <x v="511"/>
    <x v="6"/>
    <x v="4"/>
    <x v="0"/>
    <n v="15084"/>
    <x v="1"/>
    <x v="1"/>
    <s v="6253"/>
    <x v="0"/>
    <x v="1"/>
    <x v="0"/>
    <x v="0"/>
    <x v="2"/>
  </r>
  <r>
    <x v="4"/>
    <x v="70"/>
    <x v="9"/>
    <d v="2024-09-01T00:00:00"/>
    <d v="2024-09-01T00:00:00"/>
    <x v="511"/>
    <x v="6"/>
    <x v="4"/>
    <x v="0"/>
    <n v="19010"/>
    <x v="1"/>
    <x v="1"/>
    <s v="6252"/>
    <x v="0"/>
    <x v="1"/>
    <x v="0"/>
    <x v="0"/>
    <x v="2"/>
  </r>
  <r>
    <x v="4"/>
    <x v="70"/>
    <x v="9"/>
    <d v="2024-09-01T00:00:00"/>
    <d v="2024-09-01T00:00:00"/>
    <x v="511"/>
    <x v="6"/>
    <x v="4"/>
    <x v="0"/>
    <n v="20000"/>
    <x v="1"/>
    <x v="1"/>
    <s v="6251"/>
    <x v="0"/>
    <x v="1"/>
    <x v="0"/>
    <x v="0"/>
    <x v="2"/>
  </r>
  <r>
    <x v="4"/>
    <x v="70"/>
    <x v="10"/>
    <d v="2024-10-01T00:00:00"/>
    <d v="2024-10-01T00:00:00"/>
    <x v="511"/>
    <x v="6"/>
    <x v="4"/>
    <x v="0"/>
    <n v="0"/>
    <x v="14"/>
    <x v="14"/>
    <s v="10240"/>
    <x v="0"/>
    <x v="1"/>
    <x v="4"/>
    <x v="4"/>
    <x v="3"/>
  </r>
  <r>
    <x v="4"/>
    <x v="70"/>
    <x v="10"/>
    <d v="2024-10-01T00:00:00"/>
    <d v="2024-10-01T00:00:00"/>
    <x v="511"/>
    <x v="6"/>
    <x v="4"/>
    <x v="0"/>
    <n v="0"/>
    <x v="13"/>
    <x v="13"/>
    <s v="8104"/>
    <x v="0"/>
    <x v="1"/>
    <x v="3"/>
    <x v="3"/>
    <x v="3"/>
  </r>
  <r>
    <x v="4"/>
    <x v="70"/>
    <x v="10"/>
    <d v="2024-10-01T00:00:00"/>
    <d v="2024-10-01T00:00:00"/>
    <x v="511"/>
    <x v="6"/>
    <x v="4"/>
    <x v="0"/>
    <n v="0"/>
    <x v="13"/>
    <x v="13"/>
    <s v="8105"/>
    <x v="0"/>
    <x v="1"/>
    <x v="3"/>
    <x v="3"/>
    <x v="3"/>
  </r>
  <r>
    <x v="4"/>
    <x v="70"/>
    <x v="10"/>
    <d v="2024-10-01T00:00:00"/>
    <d v="2024-10-01T00:00:00"/>
    <x v="511"/>
    <x v="6"/>
    <x v="4"/>
    <x v="0"/>
    <n v="0"/>
    <x v="18"/>
    <x v="18"/>
    <s v="7804"/>
    <x v="0"/>
    <x v="1"/>
    <x v="2"/>
    <x v="2"/>
    <x v="3"/>
  </r>
  <r>
    <x v="4"/>
    <x v="70"/>
    <x v="10"/>
    <d v="2024-10-01T00:00:00"/>
    <d v="2024-10-01T00:00:00"/>
    <x v="511"/>
    <x v="6"/>
    <x v="4"/>
    <x v="0"/>
    <n v="0"/>
    <x v="18"/>
    <x v="18"/>
    <s v="7805"/>
    <x v="0"/>
    <x v="1"/>
    <x v="2"/>
    <x v="2"/>
    <x v="3"/>
  </r>
  <r>
    <x v="4"/>
    <x v="70"/>
    <x v="10"/>
    <d v="2024-10-01T00:00:00"/>
    <d v="2024-10-01T00:00:00"/>
    <x v="511"/>
    <x v="6"/>
    <x v="4"/>
    <x v="0"/>
    <n v="0"/>
    <x v="8"/>
    <x v="8"/>
    <s v="7867"/>
    <x v="0"/>
    <x v="1"/>
    <x v="2"/>
    <x v="2"/>
    <x v="3"/>
  </r>
  <r>
    <x v="4"/>
    <x v="70"/>
    <x v="10"/>
    <d v="2024-10-01T00:00:00"/>
    <d v="2024-10-01T00:00:00"/>
    <x v="511"/>
    <x v="6"/>
    <x v="4"/>
    <x v="0"/>
    <n v="0"/>
    <x v="8"/>
    <x v="8"/>
    <s v="7868"/>
    <x v="0"/>
    <x v="1"/>
    <x v="2"/>
    <x v="2"/>
    <x v="3"/>
  </r>
  <r>
    <x v="4"/>
    <x v="70"/>
    <x v="10"/>
    <d v="2024-10-01T00:00:00"/>
    <d v="2024-10-01T00:00:00"/>
    <x v="511"/>
    <x v="6"/>
    <x v="4"/>
    <x v="0"/>
    <n v="13"/>
    <x v="0"/>
    <x v="0"/>
    <s v="6438"/>
    <x v="0"/>
    <x v="1"/>
    <x v="0"/>
    <x v="0"/>
    <x v="3"/>
  </r>
  <r>
    <x v="4"/>
    <x v="70"/>
    <x v="10"/>
    <d v="2024-10-01T00:00:00"/>
    <d v="2024-10-01T00:00:00"/>
    <x v="511"/>
    <x v="6"/>
    <x v="4"/>
    <x v="0"/>
    <n v="13"/>
    <x v="0"/>
    <x v="0"/>
    <s v="6439"/>
    <x v="0"/>
    <x v="1"/>
    <x v="0"/>
    <x v="0"/>
    <x v="3"/>
  </r>
  <r>
    <x v="4"/>
    <x v="70"/>
    <x v="10"/>
    <d v="2024-10-01T00:00:00"/>
    <d v="2024-10-01T00:00:00"/>
    <x v="511"/>
    <x v="6"/>
    <x v="4"/>
    <x v="0"/>
    <n v="25"/>
    <x v="10"/>
    <x v="10"/>
    <s v="6730"/>
    <x v="0"/>
    <x v="1"/>
    <x v="0"/>
    <x v="0"/>
    <x v="3"/>
  </r>
  <r>
    <x v="4"/>
    <x v="70"/>
    <x v="10"/>
    <d v="2024-10-01T00:00:00"/>
    <d v="2024-10-01T00:00:00"/>
    <x v="511"/>
    <x v="6"/>
    <x v="4"/>
    <x v="0"/>
    <n v="25"/>
    <x v="10"/>
    <x v="10"/>
    <s v="6731"/>
    <x v="0"/>
    <x v="1"/>
    <x v="0"/>
    <x v="0"/>
    <x v="3"/>
  </r>
  <r>
    <x v="4"/>
    <x v="70"/>
    <x v="10"/>
    <d v="2024-10-01T00:00:00"/>
    <d v="2024-10-01T00:00:00"/>
    <x v="511"/>
    <x v="6"/>
    <x v="4"/>
    <x v="0"/>
    <n v="25"/>
    <x v="10"/>
    <x v="10"/>
    <s v="6732"/>
    <x v="0"/>
    <x v="1"/>
    <x v="0"/>
    <x v="0"/>
    <x v="3"/>
  </r>
  <r>
    <x v="4"/>
    <x v="70"/>
    <x v="10"/>
    <d v="2024-10-01T00:00:00"/>
    <d v="2024-10-01T00:00:00"/>
    <x v="511"/>
    <x v="6"/>
    <x v="4"/>
    <x v="0"/>
    <n v="25"/>
    <x v="3"/>
    <x v="3"/>
    <s v="6909"/>
    <x v="0"/>
    <x v="1"/>
    <x v="0"/>
    <x v="0"/>
    <x v="3"/>
  </r>
  <r>
    <x v="4"/>
    <x v="70"/>
    <x v="10"/>
    <d v="2024-10-01T00:00:00"/>
    <d v="2024-10-01T00:00:00"/>
    <x v="511"/>
    <x v="6"/>
    <x v="4"/>
    <x v="0"/>
    <n v="25"/>
    <x v="3"/>
    <x v="3"/>
    <s v="6910"/>
    <x v="0"/>
    <x v="1"/>
    <x v="0"/>
    <x v="0"/>
    <x v="3"/>
  </r>
  <r>
    <x v="4"/>
    <x v="70"/>
    <x v="10"/>
    <d v="2024-10-01T00:00:00"/>
    <d v="2024-10-01T00:00:00"/>
    <x v="511"/>
    <x v="6"/>
    <x v="4"/>
    <x v="0"/>
    <n v="25"/>
    <x v="3"/>
    <x v="3"/>
    <s v="6911"/>
    <x v="0"/>
    <x v="1"/>
    <x v="0"/>
    <x v="0"/>
    <x v="3"/>
  </r>
  <r>
    <x v="4"/>
    <x v="70"/>
    <x v="10"/>
    <d v="2024-10-01T00:00:00"/>
    <d v="2024-10-01T00:00:00"/>
    <x v="511"/>
    <x v="6"/>
    <x v="4"/>
    <x v="0"/>
    <n v="300"/>
    <x v="22"/>
    <x v="21"/>
    <s v="7146"/>
    <x v="0"/>
    <x v="1"/>
    <x v="0"/>
    <x v="0"/>
    <x v="3"/>
  </r>
  <r>
    <x v="4"/>
    <x v="70"/>
    <x v="10"/>
    <d v="2024-10-01T00:00:00"/>
    <d v="2024-10-01T00:00:00"/>
    <x v="511"/>
    <x v="6"/>
    <x v="4"/>
    <x v="0"/>
    <n v="400"/>
    <x v="10"/>
    <x v="10"/>
    <s v="6729"/>
    <x v="0"/>
    <x v="1"/>
    <x v="0"/>
    <x v="0"/>
    <x v="3"/>
  </r>
  <r>
    <x v="4"/>
    <x v="70"/>
    <x v="10"/>
    <d v="2024-10-01T00:00:00"/>
    <d v="2024-10-01T00:00:00"/>
    <x v="511"/>
    <x v="6"/>
    <x v="4"/>
    <x v="0"/>
    <n v="400"/>
    <x v="3"/>
    <x v="3"/>
    <s v="6908"/>
    <x v="0"/>
    <x v="1"/>
    <x v="0"/>
    <x v="0"/>
    <x v="3"/>
  </r>
  <r>
    <x v="4"/>
    <x v="70"/>
    <x v="10"/>
    <d v="2024-10-01T00:00:00"/>
    <d v="2024-10-01T00:00:00"/>
    <x v="511"/>
    <x v="6"/>
    <x v="4"/>
    <x v="0"/>
    <n v="500"/>
    <x v="7"/>
    <x v="7"/>
    <s v="7047"/>
    <x v="0"/>
    <x v="1"/>
    <x v="0"/>
    <x v="0"/>
    <x v="3"/>
  </r>
  <r>
    <x v="4"/>
    <x v="70"/>
    <x v="10"/>
    <d v="2024-10-01T00:00:00"/>
    <d v="2024-10-01T00:00:00"/>
    <x v="511"/>
    <x v="6"/>
    <x v="4"/>
    <x v="0"/>
    <n v="540"/>
    <x v="9"/>
    <x v="9"/>
    <s v="10143"/>
    <x v="0"/>
    <x v="1"/>
    <x v="4"/>
    <x v="4"/>
    <x v="3"/>
  </r>
  <r>
    <x v="4"/>
    <x v="70"/>
    <x v="10"/>
    <d v="2024-10-01T00:00:00"/>
    <d v="2024-10-01T00:00:00"/>
    <x v="511"/>
    <x v="6"/>
    <x v="4"/>
    <x v="0"/>
    <n v="581"/>
    <x v="17"/>
    <x v="17"/>
    <s v="6590"/>
    <x v="0"/>
    <x v="1"/>
    <x v="0"/>
    <x v="0"/>
    <x v="3"/>
  </r>
  <r>
    <x v="4"/>
    <x v="70"/>
    <x v="10"/>
    <d v="2024-10-01T00:00:00"/>
    <d v="2024-10-01T00:00:00"/>
    <x v="511"/>
    <x v="6"/>
    <x v="4"/>
    <x v="0"/>
    <n v="581"/>
    <x v="17"/>
    <x v="17"/>
    <s v="6591"/>
    <x v="0"/>
    <x v="1"/>
    <x v="0"/>
    <x v="0"/>
    <x v="3"/>
  </r>
  <r>
    <x v="4"/>
    <x v="70"/>
    <x v="10"/>
    <d v="2024-10-01T00:00:00"/>
    <d v="2024-10-01T00:00:00"/>
    <x v="511"/>
    <x v="6"/>
    <x v="4"/>
    <x v="0"/>
    <n v="581"/>
    <x v="17"/>
    <x v="17"/>
    <s v="6592"/>
    <x v="0"/>
    <x v="1"/>
    <x v="0"/>
    <x v="0"/>
    <x v="3"/>
  </r>
  <r>
    <x v="4"/>
    <x v="70"/>
    <x v="10"/>
    <d v="2024-10-01T00:00:00"/>
    <d v="2024-10-01T00:00:00"/>
    <x v="511"/>
    <x v="6"/>
    <x v="4"/>
    <x v="0"/>
    <n v="650"/>
    <x v="6"/>
    <x v="6"/>
    <s v="7104"/>
    <x v="0"/>
    <x v="1"/>
    <x v="0"/>
    <x v="0"/>
    <x v="3"/>
  </r>
  <r>
    <x v="4"/>
    <x v="70"/>
    <x v="10"/>
    <d v="2024-10-01T00:00:00"/>
    <d v="2024-10-01T00:00:00"/>
    <x v="511"/>
    <x v="6"/>
    <x v="4"/>
    <x v="0"/>
    <n v="700"/>
    <x v="1"/>
    <x v="1"/>
    <s v="6275"/>
    <x v="0"/>
    <x v="1"/>
    <x v="0"/>
    <x v="0"/>
    <x v="3"/>
  </r>
  <r>
    <x v="4"/>
    <x v="70"/>
    <x v="10"/>
    <d v="2024-10-01T00:00:00"/>
    <d v="2024-10-01T00:00:00"/>
    <x v="511"/>
    <x v="6"/>
    <x v="4"/>
    <x v="0"/>
    <n v="700"/>
    <x v="1"/>
    <x v="1"/>
    <s v="6276"/>
    <x v="0"/>
    <x v="1"/>
    <x v="0"/>
    <x v="0"/>
    <x v="3"/>
  </r>
  <r>
    <x v="4"/>
    <x v="70"/>
    <x v="10"/>
    <d v="2024-10-01T00:00:00"/>
    <d v="2024-10-01T00:00:00"/>
    <x v="511"/>
    <x v="6"/>
    <x v="4"/>
    <x v="0"/>
    <n v="750"/>
    <x v="0"/>
    <x v="0"/>
    <s v="6437"/>
    <x v="0"/>
    <x v="1"/>
    <x v="0"/>
    <x v="0"/>
    <x v="3"/>
  </r>
  <r>
    <x v="4"/>
    <x v="70"/>
    <x v="10"/>
    <d v="2024-10-01T00:00:00"/>
    <d v="2024-10-01T00:00:00"/>
    <x v="511"/>
    <x v="6"/>
    <x v="4"/>
    <x v="0"/>
    <n v="987.32"/>
    <x v="1"/>
    <x v="1"/>
    <s v="6274"/>
    <x v="0"/>
    <x v="1"/>
    <x v="0"/>
    <x v="0"/>
    <x v="3"/>
  </r>
  <r>
    <x v="4"/>
    <x v="70"/>
    <x v="10"/>
    <d v="2024-10-01T00:00:00"/>
    <d v="2024-10-01T00:00:00"/>
    <x v="511"/>
    <x v="6"/>
    <x v="4"/>
    <x v="0"/>
    <n v="1000"/>
    <x v="3"/>
    <x v="3"/>
    <s v="6907"/>
    <x v="0"/>
    <x v="1"/>
    <x v="0"/>
    <x v="0"/>
    <x v="3"/>
  </r>
  <r>
    <x v="4"/>
    <x v="70"/>
    <x v="10"/>
    <d v="2024-10-01T00:00:00"/>
    <d v="2024-10-01T00:00:00"/>
    <x v="511"/>
    <x v="6"/>
    <x v="4"/>
    <x v="0"/>
    <n v="1100"/>
    <x v="0"/>
    <x v="0"/>
    <s v="6436"/>
    <x v="0"/>
    <x v="1"/>
    <x v="0"/>
    <x v="0"/>
    <x v="3"/>
  </r>
  <r>
    <x v="4"/>
    <x v="70"/>
    <x v="10"/>
    <d v="2024-10-01T00:00:00"/>
    <d v="2024-10-01T00:00:00"/>
    <x v="511"/>
    <x v="6"/>
    <x v="4"/>
    <x v="0"/>
    <n v="1200"/>
    <x v="0"/>
    <x v="0"/>
    <s v="6435"/>
    <x v="0"/>
    <x v="1"/>
    <x v="0"/>
    <x v="0"/>
    <x v="3"/>
  </r>
  <r>
    <x v="4"/>
    <x v="70"/>
    <x v="10"/>
    <d v="2024-10-01T00:00:00"/>
    <d v="2024-10-01T00:00:00"/>
    <x v="511"/>
    <x v="6"/>
    <x v="4"/>
    <x v="0"/>
    <n v="1350"/>
    <x v="10"/>
    <x v="10"/>
    <s v="6728"/>
    <x v="0"/>
    <x v="1"/>
    <x v="0"/>
    <x v="0"/>
    <x v="3"/>
  </r>
  <r>
    <x v="4"/>
    <x v="70"/>
    <x v="10"/>
    <d v="2024-10-01T00:00:00"/>
    <d v="2024-10-01T00:00:00"/>
    <x v="511"/>
    <x v="6"/>
    <x v="4"/>
    <x v="0"/>
    <n v="1400"/>
    <x v="0"/>
    <x v="0"/>
    <s v="6434"/>
    <x v="0"/>
    <x v="1"/>
    <x v="0"/>
    <x v="0"/>
    <x v="3"/>
  </r>
  <r>
    <x v="4"/>
    <x v="70"/>
    <x v="10"/>
    <d v="2024-10-01T00:00:00"/>
    <d v="2024-10-01T00:00:00"/>
    <x v="511"/>
    <x v="6"/>
    <x v="4"/>
    <x v="0"/>
    <n v="1595"/>
    <x v="6"/>
    <x v="6"/>
    <s v="7103"/>
    <x v="0"/>
    <x v="1"/>
    <x v="0"/>
    <x v="0"/>
    <x v="3"/>
  </r>
  <r>
    <x v="4"/>
    <x v="70"/>
    <x v="10"/>
    <d v="2024-10-01T00:00:00"/>
    <d v="2024-10-01T00:00:00"/>
    <x v="511"/>
    <x v="6"/>
    <x v="4"/>
    <x v="0"/>
    <n v="1600"/>
    <x v="1"/>
    <x v="1"/>
    <s v="6273"/>
    <x v="0"/>
    <x v="1"/>
    <x v="0"/>
    <x v="0"/>
    <x v="3"/>
  </r>
  <r>
    <x v="4"/>
    <x v="70"/>
    <x v="10"/>
    <d v="2024-10-01T00:00:00"/>
    <d v="2024-10-01T00:00:00"/>
    <x v="511"/>
    <x v="6"/>
    <x v="4"/>
    <x v="0"/>
    <n v="1700"/>
    <x v="3"/>
    <x v="3"/>
    <s v="6906"/>
    <x v="0"/>
    <x v="1"/>
    <x v="0"/>
    <x v="0"/>
    <x v="3"/>
  </r>
  <r>
    <x v="4"/>
    <x v="70"/>
    <x v="10"/>
    <d v="2024-10-01T00:00:00"/>
    <d v="2024-10-01T00:00:00"/>
    <x v="511"/>
    <x v="6"/>
    <x v="4"/>
    <x v="0"/>
    <n v="2407.0777411179424"/>
    <x v="4"/>
    <x v="4"/>
    <s v="10274"/>
    <x v="0"/>
    <x v="1"/>
    <x v="4"/>
    <x v="4"/>
    <x v="3"/>
  </r>
  <r>
    <x v="4"/>
    <x v="70"/>
    <x v="10"/>
    <d v="2024-10-01T00:00:00"/>
    <d v="2024-10-01T00:00:00"/>
    <x v="511"/>
    <x v="6"/>
    <x v="4"/>
    <x v="0"/>
    <n v="2500"/>
    <x v="1"/>
    <x v="1"/>
    <s v="6272"/>
    <x v="0"/>
    <x v="1"/>
    <x v="0"/>
    <x v="0"/>
    <x v="3"/>
  </r>
  <r>
    <x v="4"/>
    <x v="70"/>
    <x v="10"/>
    <d v="2024-10-01T00:00:00"/>
    <d v="2024-10-01T00:00:00"/>
    <x v="511"/>
    <x v="6"/>
    <x v="4"/>
    <x v="0"/>
    <n v="3000"/>
    <x v="8"/>
    <x v="8"/>
    <s v="7866"/>
    <x v="0"/>
    <x v="1"/>
    <x v="2"/>
    <x v="2"/>
    <x v="3"/>
  </r>
  <r>
    <x v="4"/>
    <x v="70"/>
    <x v="10"/>
    <d v="2024-10-01T00:00:00"/>
    <d v="2024-10-01T00:00:00"/>
    <x v="511"/>
    <x v="6"/>
    <x v="4"/>
    <x v="0"/>
    <n v="3500"/>
    <x v="6"/>
    <x v="6"/>
    <s v="7102"/>
    <x v="0"/>
    <x v="1"/>
    <x v="0"/>
    <x v="0"/>
    <x v="3"/>
  </r>
  <r>
    <x v="4"/>
    <x v="70"/>
    <x v="10"/>
    <d v="2024-10-01T00:00:00"/>
    <d v="2024-10-01T00:00:00"/>
    <x v="511"/>
    <x v="6"/>
    <x v="4"/>
    <x v="0"/>
    <n v="5000"/>
    <x v="1"/>
    <x v="1"/>
    <s v="6271"/>
    <x v="0"/>
    <x v="1"/>
    <x v="0"/>
    <x v="0"/>
    <x v="3"/>
  </r>
  <r>
    <x v="4"/>
    <x v="70"/>
    <x v="10"/>
    <d v="2024-10-01T00:00:00"/>
    <d v="2024-10-01T00:00:00"/>
    <x v="511"/>
    <x v="6"/>
    <x v="4"/>
    <x v="0"/>
    <n v="5000"/>
    <x v="10"/>
    <x v="10"/>
    <s v="6727"/>
    <x v="0"/>
    <x v="1"/>
    <x v="0"/>
    <x v="0"/>
    <x v="3"/>
  </r>
  <r>
    <x v="4"/>
    <x v="70"/>
    <x v="10"/>
    <d v="2024-10-01T00:00:00"/>
    <d v="2024-10-01T00:00:00"/>
    <x v="511"/>
    <x v="6"/>
    <x v="4"/>
    <x v="0"/>
    <n v="5000"/>
    <x v="6"/>
    <x v="6"/>
    <s v="7101"/>
    <x v="0"/>
    <x v="1"/>
    <x v="0"/>
    <x v="0"/>
    <x v="3"/>
  </r>
  <r>
    <x v="4"/>
    <x v="70"/>
    <x v="10"/>
    <d v="2024-10-01T00:00:00"/>
    <d v="2024-10-01T00:00:00"/>
    <x v="511"/>
    <x v="6"/>
    <x v="4"/>
    <x v="0"/>
    <n v="5017"/>
    <x v="1"/>
    <x v="1"/>
    <s v="6270"/>
    <x v="0"/>
    <x v="1"/>
    <x v="0"/>
    <x v="0"/>
    <x v="3"/>
  </r>
  <r>
    <x v="4"/>
    <x v="70"/>
    <x v="10"/>
    <d v="2024-10-01T00:00:00"/>
    <d v="2024-10-01T00:00:00"/>
    <x v="511"/>
    <x v="6"/>
    <x v="4"/>
    <x v="0"/>
    <n v="5300"/>
    <x v="0"/>
    <x v="0"/>
    <s v="6433"/>
    <x v="0"/>
    <x v="1"/>
    <x v="0"/>
    <x v="0"/>
    <x v="3"/>
  </r>
  <r>
    <x v="4"/>
    <x v="70"/>
    <x v="10"/>
    <d v="2024-10-01T00:00:00"/>
    <d v="2024-10-01T00:00:00"/>
    <x v="511"/>
    <x v="6"/>
    <x v="4"/>
    <x v="0"/>
    <n v="5940"/>
    <x v="1"/>
    <x v="1"/>
    <s v="6269"/>
    <x v="0"/>
    <x v="1"/>
    <x v="0"/>
    <x v="0"/>
    <x v="3"/>
  </r>
  <r>
    <x v="4"/>
    <x v="70"/>
    <x v="10"/>
    <d v="2024-10-01T00:00:00"/>
    <d v="2024-10-01T00:00:00"/>
    <x v="511"/>
    <x v="6"/>
    <x v="4"/>
    <x v="0"/>
    <n v="6000"/>
    <x v="4"/>
    <x v="4"/>
    <s v="10273"/>
    <x v="0"/>
    <x v="1"/>
    <x v="4"/>
    <x v="4"/>
    <x v="3"/>
  </r>
  <r>
    <x v="4"/>
    <x v="70"/>
    <x v="10"/>
    <d v="2024-10-01T00:00:00"/>
    <d v="2024-10-01T00:00:00"/>
    <x v="511"/>
    <x v="6"/>
    <x v="4"/>
    <x v="0"/>
    <n v="7000"/>
    <x v="8"/>
    <x v="8"/>
    <s v="7865"/>
    <x v="0"/>
    <x v="1"/>
    <x v="2"/>
    <x v="2"/>
    <x v="3"/>
  </r>
  <r>
    <x v="4"/>
    <x v="70"/>
    <x v="10"/>
    <d v="2024-10-01T00:00:00"/>
    <d v="2024-10-01T00:00:00"/>
    <x v="511"/>
    <x v="6"/>
    <x v="4"/>
    <x v="0"/>
    <n v="8333.3333333333339"/>
    <x v="3"/>
    <x v="3"/>
    <s v="6905"/>
    <x v="0"/>
    <x v="1"/>
    <x v="0"/>
    <x v="0"/>
    <x v="3"/>
  </r>
  <r>
    <x v="4"/>
    <x v="70"/>
    <x v="10"/>
    <d v="2024-10-01T00:00:00"/>
    <d v="2024-10-01T00:00:00"/>
    <x v="511"/>
    <x v="6"/>
    <x v="4"/>
    <x v="0"/>
    <n v="8400"/>
    <x v="11"/>
    <x v="11"/>
    <s v="7035"/>
    <x v="0"/>
    <x v="1"/>
    <x v="0"/>
    <x v="0"/>
    <x v="3"/>
  </r>
  <r>
    <x v="4"/>
    <x v="70"/>
    <x v="10"/>
    <d v="2024-10-01T00:00:00"/>
    <d v="2024-10-01T00:00:00"/>
    <x v="511"/>
    <x v="6"/>
    <x v="4"/>
    <x v="0"/>
    <n v="9000"/>
    <x v="3"/>
    <x v="3"/>
    <s v="6904"/>
    <x v="0"/>
    <x v="1"/>
    <x v="0"/>
    <x v="0"/>
    <x v="3"/>
  </r>
  <r>
    <x v="4"/>
    <x v="70"/>
    <x v="10"/>
    <d v="2024-10-01T00:00:00"/>
    <d v="2024-10-01T00:00:00"/>
    <x v="511"/>
    <x v="6"/>
    <x v="4"/>
    <x v="0"/>
    <n v="10000"/>
    <x v="13"/>
    <x v="13"/>
    <s v="8103"/>
    <x v="0"/>
    <x v="1"/>
    <x v="3"/>
    <x v="3"/>
    <x v="3"/>
  </r>
  <r>
    <x v="4"/>
    <x v="70"/>
    <x v="10"/>
    <d v="2024-10-01T00:00:00"/>
    <d v="2024-10-01T00:00:00"/>
    <x v="511"/>
    <x v="6"/>
    <x v="4"/>
    <x v="0"/>
    <n v="10000"/>
    <x v="10"/>
    <x v="10"/>
    <s v="6726"/>
    <x v="0"/>
    <x v="1"/>
    <x v="0"/>
    <x v="0"/>
    <x v="3"/>
  </r>
  <r>
    <x v="4"/>
    <x v="70"/>
    <x v="10"/>
    <d v="2024-10-01T00:00:00"/>
    <d v="2024-10-01T00:00:00"/>
    <x v="511"/>
    <x v="6"/>
    <x v="4"/>
    <x v="0"/>
    <n v="11000"/>
    <x v="3"/>
    <x v="3"/>
    <s v="6903"/>
    <x v="0"/>
    <x v="1"/>
    <x v="0"/>
    <x v="0"/>
    <x v="3"/>
  </r>
  <r>
    <x v="4"/>
    <x v="70"/>
    <x v="10"/>
    <d v="2024-10-01T00:00:00"/>
    <d v="2024-10-01T00:00:00"/>
    <x v="511"/>
    <x v="6"/>
    <x v="4"/>
    <x v="0"/>
    <n v="11666.666666666666"/>
    <x v="18"/>
    <x v="18"/>
    <s v="7803"/>
    <x v="0"/>
    <x v="1"/>
    <x v="2"/>
    <x v="2"/>
    <x v="3"/>
  </r>
  <r>
    <x v="4"/>
    <x v="70"/>
    <x v="10"/>
    <d v="2024-10-01T00:00:00"/>
    <d v="2024-10-01T00:00:00"/>
    <x v="511"/>
    <x v="6"/>
    <x v="4"/>
    <x v="0"/>
    <n v="12341"/>
    <x v="1"/>
    <x v="1"/>
    <s v="6268"/>
    <x v="0"/>
    <x v="1"/>
    <x v="0"/>
    <x v="0"/>
    <x v="3"/>
  </r>
  <r>
    <x v="4"/>
    <x v="70"/>
    <x v="10"/>
    <d v="2024-10-01T00:00:00"/>
    <d v="2024-10-01T00:00:00"/>
    <x v="511"/>
    <x v="6"/>
    <x v="4"/>
    <x v="0"/>
    <n v="13000"/>
    <x v="1"/>
    <x v="1"/>
    <s v="6267"/>
    <x v="0"/>
    <x v="1"/>
    <x v="0"/>
    <x v="0"/>
    <x v="3"/>
  </r>
  <r>
    <x v="4"/>
    <x v="70"/>
    <x v="10"/>
    <d v="2024-10-01T00:00:00"/>
    <d v="2024-10-01T00:00:00"/>
    <x v="511"/>
    <x v="6"/>
    <x v="4"/>
    <x v="0"/>
    <n v="15084"/>
    <x v="1"/>
    <x v="1"/>
    <s v="6266"/>
    <x v="0"/>
    <x v="1"/>
    <x v="0"/>
    <x v="0"/>
    <x v="3"/>
  </r>
  <r>
    <x v="4"/>
    <x v="70"/>
    <x v="10"/>
    <d v="2024-10-01T00:00:00"/>
    <d v="2024-10-01T00:00:00"/>
    <x v="511"/>
    <x v="6"/>
    <x v="4"/>
    <x v="0"/>
    <n v="19010"/>
    <x v="1"/>
    <x v="1"/>
    <s v="6265"/>
    <x v="0"/>
    <x v="1"/>
    <x v="0"/>
    <x v="0"/>
    <x v="3"/>
  </r>
  <r>
    <x v="4"/>
    <x v="70"/>
    <x v="10"/>
    <d v="2024-10-01T00:00:00"/>
    <d v="2024-10-01T00:00:00"/>
    <x v="511"/>
    <x v="6"/>
    <x v="4"/>
    <x v="0"/>
    <n v="20000"/>
    <x v="1"/>
    <x v="1"/>
    <s v="6264"/>
    <x v="0"/>
    <x v="1"/>
    <x v="0"/>
    <x v="0"/>
    <x v="3"/>
  </r>
  <r>
    <x v="4"/>
    <x v="70"/>
    <x v="11"/>
    <d v="2024-11-01T00:00:00"/>
    <d v="2024-11-01T00:00:00"/>
    <x v="511"/>
    <x v="6"/>
    <x v="4"/>
    <x v="0"/>
    <n v="0"/>
    <x v="14"/>
    <x v="14"/>
    <s v="10241"/>
    <x v="0"/>
    <x v="1"/>
    <x v="4"/>
    <x v="4"/>
    <x v="3"/>
  </r>
  <r>
    <x v="4"/>
    <x v="70"/>
    <x v="11"/>
    <d v="2024-11-01T00:00:00"/>
    <d v="2024-11-01T00:00:00"/>
    <x v="511"/>
    <x v="6"/>
    <x v="4"/>
    <x v="0"/>
    <n v="0"/>
    <x v="13"/>
    <x v="13"/>
    <s v="8107"/>
    <x v="0"/>
    <x v="1"/>
    <x v="3"/>
    <x v="3"/>
    <x v="3"/>
  </r>
  <r>
    <x v="4"/>
    <x v="70"/>
    <x v="11"/>
    <d v="2024-11-01T00:00:00"/>
    <d v="2024-11-01T00:00:00"/>
    <x v="511"/>
    <x v="6"/>
    <x v="4"/>
    <x v="0"/>
    <n v="0"/>
    <x v="13"/>
    <x v="13"/>
    <s v="8108"/>
    <x v="0"/>
    <x v="1"/>
    <x v="3"/>
    <x v="3"/>
    <x v="3"/>
  </r>
  <r>
    <x v="4"/>
    <x v="70"/>
    <x v="11"/>
    <d v="2024-11-01T00:00:00"/>
    <d v="2024-11-01T00:00:00"/>
    <x v="511"/>
    <x v="6"/>
    <x v="4"/>
    <x v="0"/>
    <n v="0"/>
    <x v="18"/>
    <x v="18"/>
    <s v="7806"/>
    <x v="0"/>
    <x v="1"/>
    <x v="2"/>
    <x v="2"/>
    <x v="3"/>
  </r>
  <r>
    <x v="4"/>
    <x v="70"/>
    <x v="11"/>
    <d v="2024-11-01T00:00:00"/>
    <d v="2024-11-01T00:00:00"/>
    <x v="511"/>
    <x v="6"/>
    <x v="4"/>
    <x v="0"/>
    <n v="0"/>
    <x v="18"/>
    <x v="18"/>
    <s v="7807"/>
    <x v="0"/>
    <x v="1"/>
    <x v="2"/>
    <x v="2"/>
    <x v="3"/>
  </r>
  <r>
    <x v="4"/>
    <x v="70"/>
    <x v="11"/>
    <d v="2024-11-01T00:00:00"/>
    <d v="2024-11-01T00:00:00"/>
    <x v="511"/>
    <x v="6"/>
    <x v="4"/>
    <x v="0"/>
    <n v="0"/>
    <x v="18"/>
    <x v="18"/>
    <s v="7808"/>
    <x v="0"/>
    <x v="1"/>
    <x v="2"/>
    <x v="2"/>
    <x v="3"/>
  </r>
  <r>
    <x v="4"/>
    <x v="70"/>
    <x v="11"/>
    <d v="2024-11-01T00:00:00"/>
    <d v="2024-11-01T00:00:00"/>
    <x v="511"/>
    <x v="6"/>
    <x v="4"/>
    <x v="0"/>
    <n v="0"/>
    <x v="8"/>
    <x v="8"/>
    <s v="7870"/>
    <x v="0"/>
    <x v="1"/>
    <x v="2"/>
    <x v="2"/>
    <x v="3"/>
  </r>
  <r>
    <x v="4"/>
    <x v="70"/>
    <x v="11"/>
    <d v="2024-11-01T00:00:00"/>
    <d v="2024-11-01T00:00:00"/>
    <x v="511"/>
    <x v="6"/>
    <x v="4"/>
    <x v="0"/>
    <n v="0"/>
    <x v="8"/>
    <x v="8"/>
    <s v="7871"/>
    <x v="0"/>
    <x v="1"/>
    <x v="2"/>
    <x v="2"/>
    <x v="3"/>
  </r>
  <r>
    <x v="4"/>
    <x v="70"/>
    <x v="11"/>
    <d v="2024-11-01T00:00:00"/>
    <d v="2024-11-01T00:00:00"/>
    <x v="511"/>
    <x v="6"/>
    <x v="4"/>
    <x v="0"/>
    <n v="13"/>
    <x v="0"/>
    <x v="0"/>
    <s v="6445"/>
    <x v="0"/>
    <x v="1"/>
    <x v="0"/>
    <x v="0"/>
    <x v="3"/>
  </r>
  <r>
    <x v="4"/>
    <x v="70"/>
    <x v="11"/>
    <d v="2024-11-01T00:00:00"/>
    <d v="2024-11-01T00:00:00"/>
    <x v="511"/>
    <x v="6"/>
    <x v="4"/>
    <x v="0"/>
    <n v="13"/>
    <x v="0"/>
    <x v="0"/>
    <s v="6446"/>
    <x v="0"/>
    <x v="1"/>
    <x v="0"/>
    <x v="0"/>
    <x v="3"/>
  </r>
  <r>
    <x v="4"/>
    <x v="70"/>
    <x v="11"/>
    <d v="2024-11-01T00:00:00"/>
    <d v="2024-11-01T00:00:00"/>
    <x v="511"/>
    <x v="6"/>
    <x v="4"/>
    <x v="0"/>
    <n v="25"/>
    <x v="10"/>
    <x v="10"/>
    <s v="6737"/>
    <x v="0"/>
    <x v="1"/>
    <x v="0"/>
    <x v="0"/>
    <x v="3"/>
  </r>
  <r>
    <x v="4"/>
    <x v="70"/>
    <x v="11"/>
    <d v="2024-11-01T00:00:00"/>
    <d v="2024-11-01T00:00:00"/>
    <x v="511"/>
    <x v="6"/>
    <x v="4"/>
    <x v="0"/>
    <n v="25"/>
    <x v="10"/>
    <x v="10"/>
    <s v="6738"/>
    <x v="0"/>
    <x v="1"/>
    <x v="0"/>
    <x v="0"/>
    <x v="3"/>
  </r>
  <r>
    <x v="4"/>
    <x v="70"/>
    <x v="11"/>
    <d v="2024-11-01T00:00:00"/>
    <d v="2024-11-01T00:00:00"/>
    <x v="511"/>
    <x v="6"/>
    <x v="4"/>
    <x v="0"/>
    <n v="25"/>
    <x v="10"/>
    <x v="10"/>
    <s v="6739"/>
    <x v="0"/>
    <x v="1"/>
    <x v="0"/>
    <x v="0"/>
    <x v="3"/>
  </r>
  <r>
    <x v="4"/>
    <x v="70"/>
    <x v="11"/>
    <d v="2024-11-01T00:00:00"/>
    <d v="2024-11-01T00:00:00"/>
    <x v="511"/>
    <x v="6"/>
    <x v="4"/>
    <x v="0"/>
    <n v="25"/>
    <x v="3"/>
    <x v="3"/>
    <s v="6918"/>
    <x v="0"/>
    <x v="1"/>
    <x v="0"/>
    <x v="0"/>
    <x v="3"/>
  </r>
  <r>
    <x v="4"/>
    <x v="70"/>
    <x v="11"/>
    <d v="2024-11-01T00:00:00"/>
    <d v="2024-11-01T00:00:00"/>
    <x v="511"/>
    <x v="6"/>
    <x v="4"/>
    <x v="0"/>
    <n v="25"/>
    <x v="3"/>
    <x v="3"/>
    <s v="6919"/>
    <x v="0"/>
    <x v="1"/>
    <x v="0"/>
    <x v="0"/>
    <x v="3"/>
  </r>
  <r>
    <x v="4"/>
    <x v="70"/>
    <x v="11"/>
    <d v="2024-11-01T00:00:00"/>
    <d v="2024-11-01T00:00:00"/>
    <x v="511"/>
    <x v="6"/>
    <x v="4"/>
    <x v="0"/>
    <n v="25"/>
    <x v="3"/>
    <x v="3"/>
    <s v="6920"/>
    <x v="0"/>
    <x v="1"/>
    <x v="0"/>
    <x v="0"/>
    <x v="3"/>
  </r>
  <r>
    <x v="4"/>
    <x v="70"/>
    <x v="11"/>
    <d v="2024-11-01T00:00:00"/>
    <d v="2024-11-01T00:00:00"/>
    <x v="511"/>
    <x v="6"/>
    <x v="4"/>
    <x v="0"/>
    <n v="300"/>
    <x v="22"/>
    <x v="21"/>
    <s v="7147"/>
    <x v="0"/>
    <x v="1"/>
    <x v="0"/>
    <x v="0"/>
    <x v="3"/>
  </r>
  <r>
    <x v="4"/>
    <x v="70"/>
    <x v="11"/>
    <d v="2024-11-01T00:00:00"/>
    <d v="2024-11-01T00:00:00"/>
    <x v="511"/>
    <x v="6"/>
    <x v="4"/>
    <x v="0"/>
    <n v="400"/>
    <x v="10"/>
    <x v="10"/>
    <s v="6736"/>
    <x v="0"/>
    <x v="1"/>
    <x v="0"/>
    <x v="0"/>
    <x v="3"/>
  </r>
  <r>
    <x v="4"/>
    <x v="70"/>
    <x v="11"/>
    <d v="2024-11-01T00:00:00"/>
    <d v="2024-11-01T00:00:00"/>
    <x v="511"/>
    <x v="6"/>
    <x v="4"/>
    <x v="0"/>
    <n v="400"/>
    <x v="3"/>
    <x v="3"/>
    <s v="6917"/>
    <x v="0"/>
    <x v="1"/>
    <x v="0"/>
    <x v="0"/>
    <x v="3"/>
  </r>
  <r>
    <x v="4"/>
    <x v="70"/>
    <x v="11"/>
    <d v="2024-11-01T00:00:00"/>
    <d v="2024-11-01T00:00:00"/>
    <x v="511"/>
    <x v="6"/>
    <x v="4"/>
    <x v="0"/>
    <n v="500"/>
    <x v="7"/>
    <x v="7"/>
    <s v="7048"/>
    <x v="0"/>
    <x v="1"/>
    <x v="0"/>
    <x v="0"/>
    <x v="3"/>
  </r>
  <r>
    <x v="4"/>
    <x v="70"/>
    <x v="11"/>
    <d v="2024-11-01T00:00:00"/>
    <d v="2024-11-01T00:00:00"/>
    <x v="511"/>
    <x v="6"/>
    <x v="4"/>
    <x v="0"/>
    <n v="540"/>
    <x v="9"/>
    <x v="9"/>
    <s v="10144"/>
    <x v="0"/>
    <x v="1"/>
    <x v="4"/>
    <x v="4"/>
    <x v="3"/>
  </r>
  <r>
    <x v="4"/>
    <x v="70"/>
    <x v="11"/>
    <d v="2024-11-01T00:00:00"/>
    <d v="2024-11-01T00:00:00"/>
    <x v="511"/>
    <x v="6"/>
    <x v="4"/>
    <x v="0"/>
    <n v="581"/>
    <x v="17"/>
    <x v="17"/>
    <s v="6593"/>
    <x v="0"/>
    <x v="1"/>
    <x v="0"/>
    <x v="0"/>
    <x v="3"/>
  </r>
  <r>
    <x v="4"/>
    <x v="70"/>
    <x v="11"/>
    <d v="2024-11-01T00:00:00"/>
    <d v="2024-11-01T00:00:00"/>
    <x v="511"/>
    <x v="6"/>
    <x v="4"/>
    <x v="0"/>
    <n v="581"/>
    <x v="17"/>
    <x v="17"/>
    <s v="6594"/>
    <x v="0"/>
    <x v="1"/>
    <x v="0"/>
    <x v="0"/>
    <x v="3"/>
  </r>
  <r>
    <x v="4"/>
    <x v="70"/>
    <x v="11"/>
    <d v="2024-11-01T00:00:00"/>
    <d v="2024-11-01T00:00:00"/>
    <x v="511"/>
    <x v="6"/>
    <x v="4"/>
    <x v="0"/>
    <n v="581"/>
    <x v="17"/>
    <x v="17"/>
    <s v="6595"/>
    <x v="0"/>
    <x v="1"/>
    <x v="0"/>
    <x v="0"/>
    <x v="3"/>
  </r>
  <r>
    <x v="4"/>
    <x v="70"/>
    <x v="11"/>
    <d v="2024-11-01T00:00:00"/>
    <d v="2024-11-01T00:00:00"/>
    <x v="511"/>
    <x v="6"/>
    <x v="4"/>
    <x v="0"/>
    <n v="650"/>
    <x v="6"/>
    <x v="6"/>
    <s v="7108"/>
    <x v="0"/>
    <x v="1"/>
    <x v="0"/>
    <x v="0"/>
    <x v="3"/>
  </r>
  <r>
    <x v="4"/>
    <x v="70"/>
    <x v="11"/>
    <d v="2024-11-01T00:00:00"/>
    <d v="2024-11-01T00:00:00"/>
    <x v="511"/>
    <x v="6"/>
    <x v="4"/>
    <x v="0"/>
    <n v="700"/>
    <x v="1"/>
    <x v="1"/>
    <s v="6288"/>
    <x v="0"/>
    <x v="1"/>
    <x v="0"/>
    <x v="0"/>
    <x v="3"/>
  </r>
  <r>
    <x v="4"/>
    <x v="70"/>
    <x v="11"/>
    <d v="2024-11-01T00:00:00"/>
    <d v="2024-11-01T00:00:00"/>
    <x v="511"/>
    <x v="6"/>
    <x v="4"/>
    <x v="0"/>
    <n v="700"/>
    <x v="1"/>
    <x v="1"/>
    <s v="6289"/>
    <x v="0"/>
    <x v="1"/>
    <x v="0"/>
    <x v="0"/>
    <x v="3"/>
  </r>
  <r>
    <x v="4"/>
    <x v="70"/>
    <x v="11"/>
    <d v="2024-11-01T00:00:00"/>
    <d v="2024-11-01T00:00:00"/>
    <x v="511"/>
    <x v="6"/>
    <x v="4"/>
    <x v="0"/>
    <n v="750"/>
    <x v="0"/>
    <x v="0"/>
    <s v="6444"/>
    <x v="0"/>
    <x v="1"/>
    <x v="0"/>
    <x v="0"/>
    <x v="3"/>
  </r>
  <r>
    <x v="4"/>
    <x v="70"/>
    <x v="11"/>
    <d v="2024-11-01T00:00:00"/>
    <d v="2024-11-01T00:00:00"/>
    <x v="511"/>
    <x v="6"/>
    <x v="4"/>
    <x v="0"/>
    <n v="987.32"/>
    <x v="1"/>
    <x v="1"/>
    <s v="6287"/>
    <x v="0"/>
    <x v="1"/>
    <x v="0"/>
    <x v="0"/>
    <x v="3"/>
  </r>
  <r>
    <x v="4"/>
    <x v="70"/>
    <x v="11"/>
    <d v="2024-11-01T00:00:00"/>
    <d v="2024-11-01T00:00:00"/>
    <x v="511"/>
    <x v="6"/>
    <x v="4"/>
    <x v="0"/>
    <n v="1000"/>
    <x v="3"/>
    <x v="3"/>
    <s v="6916"/>
    <x v="0"/>
    <x v="1"/>
    <x v="0"/>
    <x v="0"/>
    <x v="3"/>
  </r>
  <r>
    <x v="4"/>
    <x v="70"/>
    <x v="11"/>
    <d v="2024-11-01T00:00:00"/>
    <d v="2024-11-01T00:00:00"/>
    <x v="511"/>
    <x v="6"/>
    <x v="4"/>
    <x v="0"/>
    <n v="1100"/>
    <x v="0"/>
    <x v="0"/>
    <s v="6443"/>
    <x v="0"/>
    <x v="1"/>
    <x v="0"/>
    <x v="0"/>
    <x v="3"/>
  </r>
  <r>
    <x v="4"/>
    <x v="70"/>
    <x v="11"/>
    <d v="2024-11-01T00:00:00"/>
    <d v="2024-11-01T00:00:00"/>
    <x v="511"/>
    <x v="6"/>
    <x v="4"/>
    <x v="0"/>
    <n v="1200"/>
    <x v="0"/>
    <x v="0"/>
    <s v="6442"/>
    <x v="0"/>
    <x v="1"/>
    <x v="0"/>
    <x v="0"/>
    <x v="3"/>
  </r>
  <r>
    <x v="4"/>
    <x v="70"/>
    <x v="11"/>
    <d v="2024-11-01T00:00:00"/>
    <d v="2024-11-01T00:00:00"/>
    <x v="511"/>
    <x v="6"/>
    <x v="4"/>
    <x v="0"/>
    <n v="1350"/>
    <x v="10"/>
    <x v="10"/>
    <s v="6735"/>
    <x v="0"/>
    <x v="1"/>
    <x v="0"/>
    <x v="0"/>
    <x v="3"/>
  </r>
  <r>
    <x v="4"/>
    <x v="70"/>
    <x v="11"/>
    <d v="2024-11-01T00:00:00"/>
    <d v="2024-11-01T00:00:00"/>
    <x v="511"/>
    <x v="6"/>
    <x v="4"/>
    <x v="0"/>
    <n v="1400"/>
    <x v="0"/>
    <x v="0"/>
    <s v="6441"/>
    <x v="0"/>
    <x v="1"/>
    <x v="0"/>
    <x v="0"/>
    <x v="3"/>
  </r>
  <r>
    <x v="4"/>
    <x v="70"/>
    <x v="11"/>
    <d v="2024-11-01T00:00:00"/>
    <d v="2024-11-01T00:00:00"/>
    <x v="511"/>
    <x v="6"/>
    <x v="4"/>
    <x v="0"/>
    <n v="1595"/>
    <x v="6"/>
    <x v="6"/>
    <s v="7107"/>
    <x v="0"/>
    <x v="1"/>
    <x v="0"/>
    <x v="0"/>
    <x v="3"/>
  </r>
  <r>
    <x v="4"/>
    <x v="70"/>
    <x v="11"/>
    <d v="2024-11-01T00:00:00"/>
    <d v="2024-11-01T00:00:00"/>
    <x v="511"/>
    <x v="6"/>
    <x v="4"/>
    <x v="0"/>
    <n v="1600"/>
    <x v="1"/>
    <x v="1"/>
    <s v="6286"/>
    <x v="0"/>
    <x v="1"/>
    <x v="0"/>
    <x v="0"/>
    <x v="3"/>
  </r>
  <r>
    <x v="4"/>
    <x v="70"/>
    <x v="11"/>
    <d v="2024-11-01T00:00:00"/>
    <d v="2024-11-01T00:00:00"/>
    <x v="511"/>
    <x v="6"/>
    <x v="4"/>
    <x v="0"/>
    <n v="1700"/>
    <x v="3"/>
    <x v="3"/>
    <s v="6915"/>
    <x v="0"/>
    <x v="1"/>
    <x v="0"/>
    <x v="0"/>
    <x v="3"/>
  </r>
  <r>
    <x v="4"/>
    <x v="70"/>
    <x v="11"/>
    <d v="2024-11-01T00:00:00"/>
    <d v="2024-11-01T00:00:00"/>
    <x v="511"/>
    <x v="6"/>
    <x v="4"/>
    <x v="0"/>
    <n v="2387.4831642443337"/>
    <x v="4"/>
    <x v="4"/>
    <s v="10276"/>
    <x v="0"/>
    <x v="1"/>
    <x v="4"/>
    <x v="4"/>
    <x v="3"/>
  </r>
  <r>
    <x v="4"/>
    <x v="70"/>
    <x v="11"/>
    <d v="2024-11-01T00:00:00"/>
    <d v="2024-11-01T00:00:00"/>
    <x v="511"/>
    <x v="6"/>
    <x v="4"/>
    <x v="0"/>
    <n v="2500"/>
    <x v="1"/>
    <x v="1"/>
    <s v="6285"/>
    <x v="0"/>
    <x v="1"/>
    <x v="0"/>
    <x v="0"/>
    <x v="3"/>
  </r>
  <r>
    <x v="4"/>
    <x v="70"/>
    <x v="11"/>
    <d v="2024-11-01T00:00:00"/>
    <d v="2024-11-01T00:00:00"/>
    <x v="511"/>
    <x v="6"/>
    <x v="4"/>
    <x v="0"/>
    <n v="3500"/>
    <x v="6"/>
    <x v="6"/>
    <s v="7106"/>
    <x v="0"/>
    <x v="1"/>
    <x v="0"/>
    <x v="0"/>
    <x v="3"/>
  </r>
  <r>
    <x v="4"/>
    <x v="70"/>
    <x v="11"/>
    <d v="2024-11-01T00:00:00"/>
    <d v="2024-11-01T00:00:00"/>
    <x v="511"/>
    <x v="6"/>
    <x v="4"/>
    <x v="0"/>
    <n v="5000"/>
    <x v="1"/>
    <x v="1"/>
    <s v="6284"/>
    <x v="0"/>
    <x v="1"/>
    <x v="0"/>
    <x v="0"/>
    <x v="3"/>
  </r>
  <r>
    <x v="4"/>
    <x v="70"/>
    <x v="11"/>
    <d v="2024-11-01T00:00:00"/>
    <d v="2024-11-01T00:00:00"/>
    <x v="511"/>
    <x v="6"/>
    <x v="4"/>
    <x v="0"/>
    <n v="5000"/>
    <x v="10"/>
    <x v="10"/>
    <s v="6734"/>
    <x v="0"/>
    <x v="1"/>
    <x v="0"/>
    <x v="0"/>
    <x v="3"/>
  </r>
  <r>
    <x v="4"/>
    <x v="70"/>
    <x v="11"/>
    <d v="2024-11-01T00:00:00"/>
    <d v="2024-11-01T00:00:00"/>
    <x v="511"/>
    <x v="6"/>
    <x v="4"/>
    <x v="0"/>
    <n v="5000"/>
    <x v="6"/>
    <x v="6"/>
    <s v="7105"/>
    <x v="0"/>
    <x v="1"/>
    <x v="0"/>
    <x v="0"/>
    <x v="3"/>
  </r>
  <r>
    <x v="4"/>
    <x v="70"/>
    <x v="11"/>
    <d v="2024-11-01T00:00:00"/>
    <d v="2024-11-01T00:00:00"/>
    <x v="511"/>
    <x v="6"/>
    <x v="4"/>
    <x v="0"/>
    <n v="5017"/>
    <x v="1"/>
    <x v="1"/>
    <s v="6283"/>
    <x v="0"/>
    <x v="1"/>
    <x v="0"/>
    <x v="0"/>
    <x v="3"/>
  </r>
  <r>
    <x v="4"/>
    <x v="70"/>
    <x v="11"/>
    <d v="2024-11-01T00:00:00"/>
    <d v="2024-11-01T00:00:00"/>
    <x v="511"/>
    <x v="6"/>
    <x v="4"/>
    <x v="0"/>
    <n v="5300"/>
    <x v="0"/>
    <x v="0"/>
    <s v="6440"/>
    <x v="0"/>
    <x v="1"/>
    <x v="0"/>
    <x v="0"/>
    <x v="3"/>
  </r>
  <r>
    <x v="4"/>
    <x v="70"/>
    <x v="11"/>
    <d v="2024-11-01T00:00:00"/>
    <d v="2024-11-01T00:00:00"/>
    <x v="511"/>
    <x v="6"/>
    <x v="4"/>
    <x v="0"/>
    <n v="5940"/>
    <x v="1"/>
    <x v="1"/>
    <s v="6282"/>
    <x v="0"/>
    <x v="1"/>
    <x v="0"/>
    <x v="0"/>
    <x v="3"/>
  </r>
  <r>
    <x v="4"/>
    <x v="70"/>
    <x v="11"/>
    <d v="2024-11-01T00:00:00"/>
    <d v="2024-11-01T00:00:00"/>
    <x v="511"/>
    <x v="6"/>
    <x v="4"/>
    <x v="0"/>
    <n v="6000"/>
    <x v="4"/>
    <x v="4"/>
    <s v="10275"/>
    <x v="0"/>
    <x v="1"/>
    <x v="4"/>
    <x v="4"/>
    <x v="3"/>
  </r>
  <r>
    <x v="4"/>
    <x v="70"/>
    <x v="11"/>
    <d v="2024-11-01T00:00:00"/>
    <d v="2024-11-01T00:00:00"/>
    <x v="511"/>
    <x v="6"/>
    <x v="4"/>
    <x v="0"/>
    <n v="7000"/>
    <x v="13"/>
    <x v="13"/>
    <s v="8106"/>
    <x v="0"/>
    <x v="1"/>
    <x v="3"/>
    <x v="3"/>
    <x v="3"/>
  </r>
  <r>
    <x v="4"/>
    <x v="70"/>
    <x v="11"/>
    <d v="2024-11-01T00:00:00"/>
    <d v="2024-11-01T00:00:00"/>
    <x v="511"/>
    <x v="6"/>
    <x v="4"/>
    <x v="0"/>
    <n v="7000"/>
    <x v="8"/>
    <x v="8"/>
    <s v="7869"/>
    <x v="0"/>
    <x v="1"/>
    <x v="2"/>
    <x v="2"/>
    <x v="3"/>
  </r>
  <r>
    <x v="4"/>
    <x v="70"/>
    <x v="11"/>
    <d v="2024-11-01T00:00:00"/>
    <d v="2024-11-01T00:00:00"/>
    <x v="511"/>
    <x v="6"/>
    <x v="4"/>
    <x v="0"/>
    <n v="8333.3333333333339"/>
    <x v="3"/>
    <x v="3"/>
    <s v="6914"/>
    <x v="0"/>
    <x v="1"/>
    <x v="0"/>
    <x v="0"/>
    <x v="3"/>
  </r>
  <r>
    <x v="4"/>
    <x v="70"/>
    <x v="11"/>
    <d v="2024-11-01T00:00:00"/>
    <d v="2024-11-01T00:00:00"/>
    <x v="511"/>
    <x v="6"/>
    <x v="4"/>
    <x v="0"/>
    <n v="8400"/>
    <x v="11"/>
    <x v="11"/>
    <s v="7036"/>
    <x v="0"/>
    <x v="1"/>
    <x v="0"/>
    <x v="0"/>
    <x v="3"/>
  </r>
  <r>
    <x v="4"/>
    <x v="70"/>
    <x v="11"/>
    <d v="2024-11-01T00:00:00"/>
    <d v="2024-11-01T00:00:00"/>
    <x v="511"/>
    <x v="6"/>
    <x v="4"/>
    <x v="0"/>
    <n v="9000"/>
    <x v="3"/>
    <x v="3"/>
    <s v="6913"/>
    <x v="0"/>
    <x v="1"/>
    <x v="0"/>
    <x v="0"/>
    <x v="3"/>
  </r>
  <r>
    <x v="4"/>
    <x v="70"/>
    <x v="11"/>
    <d v="2024-11-01T00:00:00"/>
    <d v="2024-11-01T00:00:00"/>
    <x v="511"/>
    <x v="6"/>
    <x v="4"/>
    <x v="0"/>
    <n v="10000"/>
    <x v="10"/>
    <x v="10"/>
    <s v="6733"/>
    <x v="0"/>
    <x v="1"/>
    <x v="0"/>
    <x v="0"/>
    <x v="3"/>
  </r>
  <r>
    <x v="4"/>
    <x v="70"/>
    <x v="11"/>
    <d v="2024-11-01T00:00:00"/>
    <d v="2024-11-01T00:00:00"/>
    <x v="511"/>
    <x v="6"/>
    <x v="4"/>
    <x v="0"/>
    <n v="11000"/>
    <x v="3"/>
    <x v="3"/>
    <s v="6912"/>
    <x v="0"/>
    <x v="1"/>
    <x v="0"/>
    <x v="0"/>
    <x v="3"/>
  </r>
  <r>
    <x v="4"/>
    <x v="70"/>
    <x v="11"/>
    <d v="2024-11-01T00:00:00"/>
    <d v="2024-11-01T00:00:00"/>
    <x v="511"/>
    <x v="6"/>
    <x v="4"/>
    <x v="0"/>
    <n v="12341"/>
    <x v="1"/>
    <x v="1"/>
    <s v="6281"/>
    <x v="0"/>
    <x v="1"/>
    <x v="0"/>
    <x v="0"/>
    <x v="3"/>
  </r>
  <r>
    <x v="4"/>
    <x v="70"/>
    <x v="11"/>
    <d v="2024-11-01T00:00:00"/>
    <d v="2024-11-01T00:00:00"/>
    <x v="511"/>
    <x v="6"/>
    <x v="4"/>
    <x v="0"/>
    <n v="13000"/>
    <x v="1"/>
    <x v="1"/>
    <s v="6280"/>
    <x v="0"/>
    <x v="1"/>
    <x v="0"/>
    <x v="0"/>
    <x v="3"/>
  </r>
  <r>
    <x v="4"/>
    <x v="70"/>
    <x v="11"/>
    <d v="2024-11-01T00:00:00"/>
    <d v="2024-11-01T00:00:00"/>
    <x v="511"/>
    <x v="6"/>
    <x v="4"/>
    <x v="0"/>
    <n v="15084"/>
    <x v="1"/>
    <x v="1"/>
    <s v="6279"/>
    <x v="0"/>
    <x v="1"/>
    <x v="0"/>
    <x v="0"/>
    <x v="3"/>
  </r>
  <r>
    <x v="4"/>
    <x v="70"/>
    <x v="11"/>
    <d v="2024-11-01T00:00:00"/>
    <d v="2024-11-01T00:00:00"/>
    <x v="511"/>
    <x v="6"/>
    <x v="4"/>
    <x v="0"/>
    <n v="19010"/>
    <x v="1"/>
    <x v="1"/>
    <s v="6278"/>
    <x v="0"/>
    <x v="1"/>
    <x v="0"/>
    <x v="0"/>
    <x v="3"/>
  </r>
  <r>
    <x v="4"/>
    <x v="70"/>
    <x v="11"/>
    <d v="2024-11-01T00:00:00"/>
    <d v="2024-11-01T00:00:00"/>
    <x v="511"/>
    <x v="6"/>
    <x v="4"/>
    <x v="0"/>
    <n v="20000"/>
    <x v="1"/>
    <x v="1"/>
    <s v="6277"/>
    <x v="0"/>
    <x v="1"/>
    <x v="0"/>
    <x v="0"/>
    <x v="3"/>
  </r>
  <r>
    <x v="4"/>
    <x v="70"/>
    <x v="12"/>
    <d v="2024-12-01T00:00:00"/>
    <d v="2024-12-01T00:00:00"/>
    <x v="511"/>
    <x v="6"/>
    <x v="4"/>
    <x v="0"/>
    <n v="0"/>
    <x v="14"/>
    <x v="14"/>
    <s v="10242"/>
    <x v="0"/>
    <x v="1"/>
    <x v="4"/>
    <x v="4"/>
    <x v="3"/>
  </r>
  <r>
    <x v="4"/>
    <x v="70"/>
    <x v="12"/>
    <d v="2024-12-01T00:00:00"/>
    <d v="2024-12-01T00:00:00"/>
    <x v="511"/>
    <x v="6"/>
    <x v="4"/>
    <x v="0"/>
    <n v="0"/>
    <x v="13"/>
    <x v="13"/>
    <s v="8110"/>
    <x v="0"/>
    <x v="1"/>
    <x v="3"/>
    <x v="3"/>
    <x v="3"/>
  </r>
  <r>
    <x v="4"/>
    <x v="70"/>
    <x v="12"/>
    <d v="2024-12-01T00:00:00"/>
    <d v="2024-12-01T00:00:00"/>
    <x v="511"/>
    <x v="6"/>
    <x v="4"/>
    <x v="0"/>
    <n v="0"/>
    <x v="13"/>
    <x v="13"/>
    <s v="8111"/>
    <x v="0"/>
    <x v="1"/>
    <x v="3"/>
    <x v="3"/>
    <x v="3"/>
  </r>
  <r>
    <x v="4"/>
    <x v="70"/>
    <x v="12"/>
    <d v="2024-12-01T00:00:00"/>
    <d v="2024-12-01T00:00:00"/>
    <x v="511"/>
    <x v="6"/>
    <x v="4"/>
    <x v="0"/>
    <n v="0"/>
    <x v="18"/>
    <x v="18"/>
    <s v="7809"/>
    <x v="0"/>
    <x v="1"/>
    <x v="2"/>
    <x v="2"/>
    <x v="3"/>
  </r>
  <r>
    <x v="4"/>
    <x v="70"/>
    <x v="12"/>
    <d v="2024-12-01T00:00:00"/>
    <d v="2024-12-01T00:00:00"/>
    <x v="511"/>
    <x v="6"/>
    <x v="4"/>
    <x v="0"/>
    <n v="0"/>
    <x v="18"/>
    <x v="18"/>
    <s v="7810"/>
    <x v="0"/>
    <x v="1"/>
    <x v="2"/>
    <x v="2"/>
    <x v="3"/>
  </r>
  <r>
    <x v="4"/>
    <x v="70"/>
    <x v="12"/>
    <d v="2024-12-01T00:00:00"/>
    <d v="2024-12-01T00:00:00"/>
    <x v="511"/>
    <x v="6"/>
    <x v="4"/>
    <x v="0"/>
    <n v="0"/>
    <x v="18"/>
    <x v="18"/>
    <s v="7811"/>
    <x v="0"/>
    <x v="1"/>
    <x v="2"/>
    <x v="2"/>
    <x v="3"/>
  </r>
  <r>
    <x v="4"/>
    <x v="70"/>
    <x v="12"/>
    <d v="2024-12-01T00:00:00"/>
    <d v="2024-12-01T00:00:00"/>
    <x v="511"/>
    <x v="6"/>
    <x v="4"/>
    <x v="0"/>
    <n v="0"/>
    <x v="8"/>
    <x v="8"/>
    <s v="7873"/>
    <x v="0"/>
    <x v="1"/>
    <x v="2"/>
    <x v="2"/>
    <x v="3"/>
  </r>
  <r>
    <x v="4"/>
    <x v="70"/>
    <x v="12"/>
    <d v="2024-12-01T00:00:00"/>
    <d v="2024-12-01T00:00:00"/>
    <x v="511"/>
    <x v="6"/>
    <x v="4"/>
    <x v="0"/>
    <n v="0"/>
    <x v="8"/>
    <x v="8"/>
    <s v="7874"/>
    <x v="0"/>
    <x v="1"/>
    <x v="2"/>
    <x v="2"/>
    <x v="3"/>
  </r>
  <r>
    <x v="4"/>
    <x v="70"/>
    <x v="12"/>
    <d v="2024-12-01T00:00:00"/>
    <d v="2024-12-01T00:00:00"/>
    <x v="511"/>
    <x v="6"/>
    <x v="4"/>
    <x v="0"/>
    <n v="25"/>
    <x v="10"/>
    <x v="10"/>
    <s v="6744"/>
    <x v="0"/>
    <x v="1"/>
    <x v="0"/>
    <x v="0"/>
    <x v="3"/>
  </r>
  <r>
    <x v="4"/>
    <x v="70"/>
    <x v="12"/>
    <d v="2024-12-01T00:00:00"/>
    <d v="2024-12-01T00:00:00"/>
    <x v="511"/>
    <x v="6"/>
    <x v="4"/>
    <x v="0"/>
    <n v="25"/>
    <x v="10"/>
    <x v="10"/>
    <s v="6745"/>
    <x v="0"/>
    <x v="1"/>
    <x v="0"/>
    <x v="0"/>
    <x v="3"/>
  </r>
  <r>
    <x v="4"/>
    <x v="70"/>
    <x v="12"/>
    <d v="2024-12-01T00:00:00"/>
    <d v="2024-12-01T00:00:00"/>
    <x v="511"/>
    <x v="6"/>
    <x v="4"/>
    <x v="0"/>
    <n v="25"/>
    <x v="10"/>
    <x v="10"/>
    <s v="6746"/>
    <x v="0"/>
    <x v="1"/>
    <x v="0"/>
    <x v="0"/>
    <x v="3"/>
  </r>
  <r>
    <x v="4"/>
    <x v="70"/>
    <x v="12"/>
    <d v="2024-12-01T00:00:00"/>
    <d v="2024-12-01T00:00:00"/>
    <x v="511"/>
    <x v="6"/>
    <x v="4"/>
    <x v="0"/>
    <n v="25"/>
    <x v="3"/>
    <x v="3"/>
    <s v="6927"/>
    <x v="0"/>
    <x v="1"/>
    <x v="0"/>
    <x v="0"/>
    <x v="3"/>
  </r>
  <r>
    <x v="4"/>
    <x v="70"/>
    <x v="12"/>
    <d v="2024-12-01T00:00:00"/>
    <d v="2024-12-01T00:00:00"/>
    <x v="511"/>
    <x v="6"/>
    <x v="4"/>
    <x v="0"/>
    <n v="25"/>
    <x v="3"/>
    <x v="3"/>
    <s v="6928"/>
    <x v="0"/>
    <x v="1"/>
    <x v="0"/>
    <x v="0"/>
    <x v="3"/>
  </r>
  <r>
    <x v="4"/>
    <x v="70"/>
    <x v="12"/>
    <d v="2024-12-01T00:00:00"/>
    <d v="2024-12-01T00:00:00"/>
    <x v="511"/>
    <x v="6"/>
    <x v="4"/>
    <x v="0"/>
    <n v="25"/>
    <x v="3"/>
    <x v="3"/>
    <s v="6929"/>
    <x v="0"/>
    <x v="1"/>
    <x v="0"/>
    <x v="0"/>
    <x v="3"/>
  </r>
  <r>
    <x v="4"/>
    <x v="70"/>
    <x v="12"/>
    <d v="2024-12-01T00:00:00"/>
    <d v="2024-12-01T00:00:00"/>
    <x v="511"/>
    <x v="6"/>
    <x v="4"/>
    <x v="0"/>
    <n v="300"/>
    <x v="22"/>
    <x v="21"/>
    <s v="7148"/>
    <x v="0"/>
    <x v="1"/>
    <x v="0"/>
    <x v="0"/>
    <x v="3"/>
  </r>
  <r>
    <x v="4"/>
    <x v="70"/>
    <x v="12"/>
    <d v="2024-12-01T00:00:00"/>
    <d v="2024-12-01T00:00:00"/>
    <x v="511"/>
    <x v="6"/>
    <x v="4"/>
    <x v="0"/>
    <n v="400"/>
    <x v="10"/>
    <x v="10"/>
    <s v="6743"/>
    <x v="0"/>
    <x v="1"/>
    <x v="0"/>
    <x v="0"/>
    <x v="3"/>
  </r>
  <r>
    <x v="4"/>
    <x v="70"/>
    <x v="12"/>
    <d v="2024-12-01T00:00:00"/>
    <d v="2024-12-01T00:00:00"/>
    <x v="511"/>
    <x v="6"/>
    <x v="4"/>
    <x v="0"/>
    <n v="400"/>
    <x v="3"/>
    <x v="3"/>
    <s v="6926"/>
    <x v="0"/>
    <x v="1"/>
    <x v="0"/>
    <x v="0"/>
    <x v="3"/>
  </r>
  <r>
    <x v="4"/>
    <x v="70"/>
    <x v="12"/>
    <d v="2024-12-01T00:00:00"/>
    <d v="2024-12-01T00:00:00"/>
    <x v="511"/>
    <x v="6"/>
    <x v="4"/>
    <x v="0"/>
    <n v="500"/>
    <x v="7"/>
    <x v="7"/>
    <s v="7049"/>
    <x v="0"/>
    <x v="1"/>
    <x v="0"/>
    <x v="0"/>
    <x v="3"/>
  </r>
  <r>
    <x v="4"/>
    <x v="70"/>
    <x v="12"/>
    <d v="2024-12-01T00:00:00"/>
    <d v="2024-12-01T00:00:00"/>
    <x v="511"/>
    <x v="6"/>
    <x v="4"/>
    <x v="0"/>
    <n v="540"/>
    <x v="9"/>
    <x v="9"/>
    <s v="10145"/>
    <x v="0"/>
    <x v="1"/>
    <x v="4"/>
    <x v="4"/>
    <x v="3"/>
  </r>
  <r>
    <x v="4"/>
    <x v="70"/>
    <x v="12"/>
    <d v="2024-12-01T00:00:00"/>
    <d v="2024-12-01T00:00:00"/>
    <x v="511"/>
    <x v="6"/>
    <x v="4"/>
    <x v="0"/>
    <n v="581"/>
    <x v="17"/>
    <x v="17"/>
    <s v="6596"/>
    <x v="0"/>
    <x v="1"/>
    <x v="0"/>
    <x v="0"/>
    <x v="3"/>
  </r>
  <r>
    <x v="4"/>
    <x v="70"/>
    <x v="12"/>
    <d v="2024-12-01T00:00:00"/>
    <d v="2024-12-01T00:00:00"/>
    <x v="511"/>
    <x v="6"/>
    <x v="4"/>
    <x v="0"/>
    <n v="581"/>
    <x v="17"/>
    <x v="17"/>
    <s v="6597"/>
    <x v="0"/>
    <x v="1"/>
    <x v="0"/>
    <x v="0"/>
    <x v="3"/>
  </r>
  <r>
    <x v="4"/>
    <x v="70"/>
    <x v="12"/>
    <d v="2024-12-01T00:00:00"/>
    <d v="2024-12-01T00:00:00"/>
    <x v="511"/>
    <x v="6"/>
    <x v="4"/>
    <x v="0"/>
    <n v="581"/>
    <x v="17"/>
    <x v="17"/>
    <s v="6598"/>
    <x v="0"/>
    <x v="1"/>
    <x v="0"/>
    <x v="0"/>
    <x v="3"/>
  </r>
  <r>
    <x v="4"/>
    <x v="70"/>
    <x v="12"/>
    <d v="2024-12-01T00:00:00"/>
    <d v="2024-12-01T00:00:00"/>
    <x v="511"/>
    <x v="6"/>
    <x v="4"/>
    <x v="0"/>
    <n v="650"/>
    <x v="6"/>
    <x v="6"/>
    <s v="7112"/>
    <x v="0"/>
    <x v="1"/>
    <x v="0"/>
    <x v="0"/>
    <x v="3"/>
  </r>
  <r>
    <x v="4"/>
    <x v="70"/>
    <x v="12"/>
    <d v="2024-12-01T00:00:00"/>
    <d v="2024-12-01T00:00:00"/>
    <x v="511"/>
    <x v="6"/>
    <x v="4"/>
    <x v="0"/>
    <n v="700"/>
    <x v="1"/>
    <x v="1"/>
    <s v="6301"/>
    <x v="0"/>
    <x v="1"/>
    <x v="0"/>
    <x v="0"/>
    <x v="3"/>
  </r>
  <r>
    <x v="4"/>
    <x v="70"/>
    <x v="12"/>
    <d v="2024-12-01T00:00:00"/>
    <d v="2024-12-01T00:00:00"/>
    <x v="511"/>
    <x v="6"/>
    <x v="4"/>
    <x v="0"/>
    <n v="700"/>
    <x v="1"/>
    <x v="1"/>
    <s v="6302"/>
    <x v="0"/>
    <x v="1"/>
    <x v="0"/>
    <x v="0"/>
    <x v="3"/>
  </r>
  <r>
    <x v="4"/>
    <x v="70"/>
    <x v="12"/>
    <d v="2024-12-01T00:00:00"/>
    <d v="2024-12-01T00:00:00"/>
    <x v="511"/>
    <x v="6"/>
    <x v="4"/>
    <x v="0"/>
    <n v="987.32"/>
    <x v="1"/>
    <x v="1"/>
    <s v="6300"/>
    <x v="0"/>
    <x v="1"/>
    <x v="0"/>
    <x v="0"/>
    <x v="3"/>
  </r>
  <r>
    <x v="4"/>
    <x v="70"/>
    <x v="12"/>
    <d v="2024-12-01T00:00:00"/>
    <d v="2024-12-01T00:00:00"/>
    <x v="511"/>
    <x v="6"/>
    <x v="4"/>
    <x v="0"/>
    <n v="1000"/>
    <x v="3"/>
    <x v="3"/>
    <s v="6925"/>
    <x v="0"/>
    <x v="1"/>
    <x v="0"/>
    <x v="0"/>
    <x v="3"/>
  </r>
  <r>
    <x v="4"/>
    <x v="70"/>
    <x v="12"/>
    <d v="2024-12-01T00:00:00"/>
    <d v="2024-12-01T00:00:00"/>
    <x v="511"/>
    <x v="6"/>
    <x v="4"/>
    <x v="0"/>
    <n v="1350"/>
    <x v="10"/>
    <x v="10"/>
    <s v="6742"/>
    <x v="0"/>
    <x v="1"/>
    <x v="0"/>
    <x v="0"/>
    <x v="3"/>
  </r>
  <r>
    <x v="4"/>
    <x v="70"/>
    <x v="12"/>
    <d v="2024-12-01T00:00:00"/>
    <d v="2024-12-01T00:00:00"/>
    <x v="511"/>
    <x v="6"/>
    <x v="4"/>
    <x v="0"/>
    <n v="1595"/>
    <x v="6"/>
    <x v="6"/>
    <s v="7111"/>
    <x v="0"/>
    <x v="1"/>
    <x v="0"/>
    <x v="0"/>
    <x v="3"/>
  </r>
  <r>
    <x v="4"/>
    <x v="70"/>
    <x v="12"/>
    <d v="2024-12-01T00:00:00"/>
    <d v="2024-12-01T00:00:00"/>
    <x v="511"/>
    <x v="6"/>
    <x v="4"/>
    <x v="0"/>
    <n v="1600"/>
    <x v="1"/>
    <x v="1"/>
    <s v="6299"/>
    <x v="0"/>
    <x v="1"/>
    <x v="0"/>
    <x v="0"/>
    <x v="3"/>
  </r>
  <r>
    <x v="4"/>
    <x v="70"/>
    <x v="12"/>
    <d v="2024-12-01T00:00:00"/>
    <d v="2024-12-01T00:00:00"/>
    <x v="511"/>
    <x v="6"/>
    <x v="4"/>
    <x v="0"/>
    <n v="1700"/>
    <x v="3"/>
    <x v="3"/>
    <s v="6924"/>
    <x v="0"/>
    <x v="1"/>
    <x v="0"/>
    <x v="0"/>
    <x v="3"/>
  </r>
  <r>
    <x v="4"/>
    <x v="70"/>
    <x v="12"/>
    <d v="2024-12-01T00:00:00"/>
    <d v="2024-12-01T00:00:00"/>
    <x v="511"/>
    <x v="6"/>
    <x v="4"/>
    <x v="0"/>
    <n v="2500"/>
    <x v="1"/>
    <x v="1"/>
    <s v="6298"/>
    <x v="0"/>
    <x v="1"/>
    <x v="0"/>
    <x v="0"/>
    <x v="3"/>
  </r>
  <r>
    <x v="4"/>
    <x v="70"/>
    <x v="12"/>
    <d v="2024-12-01T00:00:00"/>
    <d v="2024-12-01T00:00:00"/>
    <x v="511"/>
    <x v="6"/>
    <x v="4"/>
    <x v="0"/>
    <n v="2526.9384087556364"/>
    <x v="4"/>
    <x v="4"/>
    <s v="10278"/>
    <x v="0"/>
    <x v="1"/>
    <x v="4"/>
    <x v="4"/>
    <x v="3"/>
  </r>
  <r>
    <x v="4"/>
    <x v="70"/>
    <x v="12"/>
    <d v="2024-12-01T00:00:00"/>
    <d v="2024-12-01T00:00:00"/>
    <x v="511"/>
    <x v="6"/>
    <x v="4"/>
    <x v="0"/>
    <n v="3500"/>
    <x v="6"/>
    <x v="6"/>
    <s v="7110"/>
    <x v="0"/>
    <x v="1"/>
    <x v="0"/>
    <x v="0"/>
    <x v="3"/>
  </r>
  <r>
    <x v="4"/>
    <x v="70"/>
    <x v="12"/>
    <d v="2024-12-01T00:00:00"/>
    <d v="2024-12-01T00:00:00"/>
    <x v="511"/>
    <x v="6"/>
    <x v="4"/>
    <x v="0"/>
    <n v="5000"/>
    <x v="1"/>
    <x v="1"/>
    <s v="6297"/>
    <x v="0"/>
    <x v="1"/>
    <x v="0"/>
    <x v="0"/>
    <x v="3"/>
  </r>
  <r>
    <x v="4"/>
    <x v="70"/>
    <x v="12"/>
    <d v="2024-12-01T00:00:00"/>
    <d v="2024-12-01T00:00:00"/>
    <x v="511"/>
    <x v="6"/>
    <x v="4"/>
    <x v="0"/>
    <n v="5000"/>
    <x v="10"/>
    <x v="10"/>
    <s v="6741"/>
    <x v="0"/>
    <x v="1"/>
    <x v="0"/>
    <x v="0"/>
    <x v="3"/>
  </r>
  <r>
    <x v="4"/>
    <x v="70"/>
    <x v="12"/>
    <d v="2024-12-01T00:00:00"/>
    <d v="2024-12-01T00:00:00"/>
    <x v="511"/>
    <x v="6"/>
    <x v="4"/>
    <x v="0"/>
    <n v="5000"/>
    <x v="6"/>
    <x v="6"/>
    <s v="7109"/>
    <x v="0"/>
    <x v="1"/>
    <x v="0"/>
    <x v="0"/>
    <x v="3"/>
  </r>
  <r>
    <x v="4"/>
    <x v="70"/>
    <x v="12"/>
    <d v="2024-12-01T00:00:00"/>
    <d v="2024-12-01T00:00:00"/>
    <x v="511"/>
    <x v="6"/>
    <x v="4"/>
    <x v="0"/>
    <n v="5017"/>
    <x v="1"/>
    <x v="1"/>
    <s v="6296"/>
    <x v="0"/>
    <x v="1"/>
    <x v="0"/>
    <x v="0"/>
    <x v="3"/>
  </r>
  <r>
    <x v="4"/>
    <x v="70"/>
    <x v="12"/>
    <d v="2024-12-01T00:00:00"/>
    <d v="2024-12-01T00:00:00"/>
    <x v="511"/>
    <x v="6"/>
    <x v="4"/>
    <x v="0"/>
    <n v="5940"/>
    <x v="1"/>
    <x v="1"/>
    <s v="6295"/>
    <x v="0"/>
    <x v="1"/>
    <x v="0"/>
    <x v="0"/>
    <x v="3"/>
  </r>
  <r>
    <x v="4"/>
    <x v="70"/>
    <x v="12"/>
    <d v="2024-12-01T00:00:00"/>
    <d v="2024-12-01T00:00:00"/>
    <x v="511"/>
    <x v="6"/>
    <x v="4"/>
    <x v="0"/>
    <n v="6000"/>
    <x v="4"/>
    <x v="4"/>
    <s v="10277"/>
    <x v="0"/>
    <x v="1"/>
    <x v="4"/>
    <x v="4"/>
    <x v="3"/>
  </r>
  <r>
    <x v="4"/>
    <x v="70"/>
    <x v="12"/>
    <d v="2024-12-01T00:00:00"/>
    <d v="2024-12-01T00:00:00"/>
    <x v="511"/>
    <x v="6"/>
    <x v="4"/>
    <x v="0"/>
    <n v="7000"/>
    <x v="13"/>
    <x v="13"/>
    <s v="8109"/>
    <x v="0"/>
    <x v="1"/>
    <x v="3"/>
    <x v="3"/>
    <x v="3"/>
  </r>
  <r>
    <x v="4"/>
    <x v="70"/>
    <x v="12"/>
    <d v="2024-12-01T00:00:00"/>
    <d v="2024-12-01T00:00:00"/>
    <x v="511"/>
    <x v="6"/>
    <x v="4"/>
    <x v="0"/>
    <n v="7000"/>
    <x v="8"/>
    <x v="8"/>
    <s v="7872"/>
    <x v="0"/>
    <x v="1"/>
    <x v="2"/>
    <x v="2"/>
    <x v="3"/>
  </r>
  <r>
    <x v="4"/>
    <x v="70"/>
    <x v="12"/>
    <d v="2024-12-01T00:00:00"/>
    <d v="2024-12-01T00:00:00"/>
    <x v="511"/>
    <x v="6"/>
    <x v="4"/>
    <x v="0"/>
    <n v="8333.3333333333339"/>
    <x v="3"/>
    <x v="3"/>
    <s v="6923"/>
    <x v="0"/>
    <x v="1"/>
    <x v="0"/>
    <x v="0"/>
    <x v="3"/>
  </r>
  <r>
    <x v="4"/>
    <x v="70"/>
    <x v="12"/>
    <d v="2024-12-01T00:00:00"/>
    <d v="2024-12-01T00:00:00"/>
    <x v="511"/>
    <x v="6"/>
    <x v="4"/>
    <x v="0"/>
    <n v="8400"/>
    <x v="11"/>
    <x v="11"/>
    <s v="7037"/>
    <x v="0"/>
    <x v="1"/>
    <x v="0"/>
    <x v="0"/>
    <x v="3"/>
  </r>
  <r>
    <x v="4"/>
    <x v="70"/>
    <x v="12"/>
    <d v="2024-12-01T00:00:00"/>
    <d v="2024-12-01T00:00:00"/>
    <x v="511"/>
    <x v="6"/>
    <x v="4"/>
    <x v="0"/>
    <n v="9000"/>
    <x v="3"/>
    <x v="3"/>
    <s v="6922"/>
    <x v="0"/>
    <x v="1"/>
    <x v="0"/>
    <x v="0"/>
    <x v="3"/>
  </r>
  <r>
    <x v="4"/>
    <x v="70"/>
    <x v="12"/>
    <d v="2024-12-01T00:00:00"/>
    <d v="2024-12-01T00:00:00"/>
    <x v="511"/>
    <x v="6"/>
    <x v="4"/>
    <x v="0"/>
    <n v="10000"/>
    <x v="10"/>
    <x v="10"/>
    <s v="6740"/>
    <x v="0"/>
    <x v="1"/>
    <x v="0"/>
    <x v="0"/>
    <x v="3"/>
  </r>
  <r>
    <x v="4"/>
    <x v="70"/>
    <x v="12"/>
    <d v="2024-12-01T00:00:00"/>
    <d v="2024-12-01T00:00:00"/>
    <x v="511"/>
    <x v="6"/>
    <x v="4"/>
    <x v="0"/>
    <n v="11000"/>
    <x v="3"/>
    <x v="3"/>
    <s v="6921"/>
    <x v="0"/>
    <x v="1"/>
    <x v="0"/>
    <x v="0"/>
    <x v="3"/>
  </r>
  <r>
    <x v="4"/>
    <x v="70"/>
    <x v="12"/>
    <d v="2024-12-01T00:00:00"/>
    <d v="2024-12-01T00:00:00"/>
    <x v="511"/>
    <x v="6"/>
    <x v="4"/>
    <x v="0"/>
    <n v="12341"/>
    <x v="1"/>
    <x v="1"/>
    <s v="6294"/>
    <x v="0"/>
    <x v="1"/>
    <x v="0"/>
    <x v="0"/>
    <x v="3"/>
  </r>
  <r>
    <x v="4"/>
    <x v="70"/>
    <x v="12"/>
    <d v="2024-12-01T00:00:00"/>
    <d v="2024-12-01T00:00:00"/>
    <x v="511"/>
    <x v="6"/>
    <x v="4"/>
    <x v="0"/>
    <n v="13000"/>
    <x v="1"/>
    <x v="1"/>
    <s v="6293"/>
    <x v="0"/>
    <x v="1"/>
    <x v="0"/>
    <x v="0"/>
    <x v="3"/>
  </r>
  <r>
    <x v="4"/>
    <x v="70"/>
    <x v="12"/>
    <d v="2024-12-01T00:00:00"/>
    <d v="2024-12-01T00:00:00"/>
    <x v="511"/>
    <x v="6"/>
    <x v="4"/>
    <x v="0"/>
    <n v="15084"/>
    <x v="1"/>
    <x v="1"/>
    <s v="6292"/>
    <x v="0"/>
    <x v="1"/>
    <x v="0"/>
    <x v="0"/>
    <x v="3"/>
  </r>
  <r>
    <x v="4"/>
    <x v="70"/>
    <x v="12"/>
    <d v="2024-12-01T00:00:00"/>
    <d v="2024-12-01T00:00:00"/>
    <x v="511"/>
    <x v="6"/>
    <x v="4"/>
    <x v="0"/>
    <n v="19010"/>
    <x v="1"/>
    <x v="1"/>
    <s v="6291"/>
    <x v="0"/>
    <x v="1"/>
    <x v="0"/>
    <x v="0"/>
    <x v="3"/>
  </r>
  <r>
    <x v="4"/>
    <x v="70"/>
    <x v="12"/>
    <d v="2024-12-01T00:00:00"/>
    <d v="2024-12-01T00:00:00"/>
    <x v="511"/>
    <x v="6"/>
    <x v="4"/>
    <x v="0"/>
    <n v="20000"/>
    <x v="1"/>
    <x v="1"/>
    <s v="6290"/>
    <x v="0"/>
    <x v="1"/>
    <x v="0"/>
    <x v="0"/>
    <x v="3"/>
  </r>
  <r>
    <x v="4"/>
    <x v="70"/>
    <x v="2"/>
    <d v="2025-01-01T00:00:00"/>
    <d v="2025-01-01T00:00:00"/>
    <x v="511"/>
    <x v="6"/>
    <x v="4"/>
    <x v="0"/>
    <n v="-27000"/>
    <x v="15"/>
    <x v="15"/>
    <s v="14194"/>
    <x v="0"/>
    <x v="1"/>
    <x v="0"/>
    <x v="0"/>
    <x v="0"/>
  </r>
  <r>
    <x v="4"/>
    <x v="70"/>
    <x v="2"/>
    <d v="2025-01-01T00:00:00"/>
    <d v="2025-01-01T00:00:00"/>
    <x v="511"/>
    <x v="6"/>
    <x v="4"/>
    <x v="0"/>
    <n v="-6000"/>
    <x v="15"/>
    <x v="15"/>
    <s v="14206"/>
    <x v="0"/>
    <x v="1"/>
    <x v="0"/>
    <x v="0"/>
    <x v="0"/>
  </r>
  <r>
    <x v="4"/>
    <x v="70"/>
    <x v="2"/>
    <d v="2025-01-01T00:00:00"/>
    <d v="2025-01-01T00:00:00"/>
    <x v="511"/>
    <x v="6"/>
    <x v="4"/>
    <x v="0"/>
    <n v="90"/>
    <x v="3"/>
    <x v="3"/>
    <s v="6936"/>
    <x v="0"/>
    <x v="1"/>
    <x v="0"/>
    <x v="0"/>
    <x v="0"/>
  </r>
  <r>
    <x v="4"/>
    <x v="70"/>
    <x v="2"/>
    <d v="2025-01-01T00:00:00"/>
    <d v="2025-01-01T00:00:00"/>
    <x v="511"/>
    <x v="6"/>
    <x v="4"/>
    <x v="0"/>
    <n v="90"/>
    <x v="3"/>
    <x v="3"/>
    <s v="6937"/>
    <x v="0"/>
    <x v="1"/>
    <x v="0"/>
    <x v="0"/>
    <x v="0"/>
  </r>
  <r>
    <x v="4"/>
    <x v="70"/>
    <x v="2"/>
    <d v="2025-01-01T00:00:00"/>
    <d v="2025-01-01T00:00:00"/>
    <x v="511"/>
    <x v="6"/>
    <x v="4"/>
    <x v="0"/>
    <n v="170"/>
    <x v="3"/>
    <x v="3"/>
    <s v="6935"/>
    <x v="0"/>
    <x v="1"/>
    <x v="0"/>
    <x v="0"/>
    <x v="0"/>
  </r>
  <r>
    <x v="4"/>
    <x v="70"/>
    <x v="2"/>
    <d v="2025-01-01T00:00:00"/>
    <d v="2025-01-01T00:00:00"/>
    <x v="511"/>
    <x v="6"/>
    <x v="4"/>
    <x v="0"/>
    <n v="181.64999999999964"/>
    <x v="8"/>
    <x v="8"/>
    <s v="14115"/>
    <x v="0"/>
    <x v="1"/>
    <x v="2"/>
    <x v="2"/>
    <x v="0"/>
  </r>
  <r>
    <x v="4"/>
    <x v="70"/>
    <x v="2"/>
    <d v="2025-01-01T00:00:00"/>
    <d v="2025-01-01T00:00:00"/>
    <x v="511"/>
    <x v="6"/>
    <x v="4"/>
    <x v="0"/>
    <n v="200"/>
    <x v="20"/>
    <x v="20"/>
    <s v="8062"/>
    <x v="0"/>
    <x v="1"/>
    <x v="3"/>
    <x v="3"/>
    <x v="0"/>
  </r>
  <r>
    <x v="4"/>
    <x v="70"/>
    <x v="2"/>
    <d v="2025-01-01T00:00:00"/>
    <d v="2025-01-01T00:00:00"/>
    <x v="511"/>
    <x v="6"/>
    <x v="4"/>
    <x v="0"/>
    <n v="300"/>
    <x v="10"/>
    <x v="10"/>
    <s v="6752"/>
    <x v="0"/>
    <x v="1"/>
    <x v="0"/>
    <x v="0"/>
    <x v="0"/>
  </r>
  <r>
    <x v="4"/>
    <x v="70"/>
    <x v="2"/>
    <d v="2025-01-01T00:00:00"/>
    <d v="2025-01-01T00:00:00"/>
    <x v="511"/>
    <x v="6"/>
    <x v="4"/>
    <x v="0"/>
    <n v="300"/>
    <x v="22"/>
    <x v="21"/>
    <s v="7149"/>
    <x v="0"/>
    <x v="1"/>
    <x v="0"/>
    <x v="0"/>
    <x v="0"/>
  </r>
  <r>
    <x v="4"/>
    <x v="70"/>
    <x v="2"/>
    <d v="2025-01-01T00:00:00"/>
    <d v="2025-01-01T00:00:00"/>
    <x v="511"/>
    <x v="6"/>
    <x v="4"/>
    <x v="0"/>
    <n v="450"/>
    <x v="3"/>
    <x v="3"/>
    <s v="6934"/>
    <x v="0"/>
    <x v="1"/>
    <x v="0"/>
    <x v="0"/>
    <x v="0"/>
  </r>
  <r>
    <x v="4"/>
    <x v="70"/>
    <x v="2"/>
    <d v="2025-01-01T00:00:00"/>
    <d v="2025-01-01T00:00:00"/>
    <x v="511"/>
    <x v="6"/>
    <x v="4"/>
    <x v="0"/>
    <n v="650"/>
    <x v="17"/>
    <x v="17"/>
    <s v="6601"/>
    <x v="0"/>
    <x v="1"/>
    <x v="0"/>
    <x v="0"/>
    <x v="0"/>
  </r>
  <r>
    <x v="4"/>
    <x v="70"/>
    <x v="2"/>
    <d v="2025-01-01T00:00:00"/>
    <d v="2025-01-01T00:00:00"/>
    <x v="511"/>
    <x v="6"/>
    <x v="4"/>
    <x v="0"/>
    <n v="650"/>
    <x v="17"/>
    <x v="17"/>
    <s v="6602"/>
    <x v="0"/>
    <x v="1"/>
    <x v="0"/>
    <x v="0"/>
    <x v="0"/>
  </r>
  <r>
    <x v="4"/>
    <x v="70"/>
    <x v="2"/>
    <d v="2025-01-01T00:00:00"/>
    <d v="2025-01-01T00:00:00"/>
    <x v="511"/>
    <x v="6"/>
    <x v="4"/>
    <x v="0"/>
    <n v="650"/>
    <x v="17"/>
    <x v="17"/>
    <s v="6603"/>
    <x v="0"/>
    <x v="1"/>
    <x v="0"/>
    <x v="0"/>
    <x v="0"/>
  </r>
  <r>
    <x v="4"/>
    <x v="70"/>
    <x v="2"/>
    <d v="2025-01-01T00:00:00"/>
    <d v="2025-01-01T00:00:00"/>
    <x v="511"/>
    <x v="6"/>
    <x v="4"/>
    <x v="0"/>
    <n v="1000"/>
    <x v="3"/>
    <x v="3"/>
    <s v="6933"/>
    <x v="0"/>
    <x v="1"/>
    <x v="0"/>
    <x v="0"/>
    <x v="0"/>
  </r>
  <r>
    <x v="4"/>
    <x v="70"/>
    <x v="2"/>
    <d v="2025-01-01T00:00:00"/>
    <d v="2025-01-01T00:00:00"/>
    <x v="511"/>
    <x v="6"/>
    <x v="4"/>
    <x v="0"/>
    <n v="1500"/>
    <x v="10"/>
    <x v="10"/>
    <s v="6750"/>
    <x v="0"/>
    <x v="1"/>
    <x v="0"/>
    <x v="0"/>
    <x v="0"/>
  </r>
  <r>
    <x v="4"/>
    <x v="70"/>
    <x v="2"/>
    <d v="2025-01-01T00:00:00"/>
    <d v="2025-01-01T00:00:00"/>
    <x v="511"/>
    <x v="6"/>
    <x v="4"/>
    <x v="0"/>
    <n v="1500"/>
    <x v="10"/>
    <x v="10"/>
    <s v="6751"/>
    <x v="0"/>
    <x v="1"/>
    <x v="0"/>
    <x v="0"/>
    <x v="0"/>
  </r>
  <r>
    <x v="4"/>
    <x v="70"/>
    <x v="2"/>
    <d v="2025-01-01T00:00:00"/>
    <d v="2025-01-01T00:00:00"/>
    <x v="511"/>
    <x v="6"/>
    <x v="4"/>
    <x v="0"/>
    <n v="1791.36"/>
    <x v="1"/>
    <x v="1"/>
    <s v="6308"/>
    <x v="0"/>
    <x v="1"/>
    <x v="0"/>
    <x v="0"/>
    <x v="0"/>
  </r>
  <r>
    <x v="4"/>
    <x v="70"/>
    <x v="2"/>
    <d v="2025-01-01T00:00:00"/>
    <d v="2025-01-01T00:00:00"/>
    <x v="511"/>
    <x v="6"/>
    <x v="4"/>
    <x v="0"/>
    <n v="2161.86"/>
    <x v="0"/>
    <x v="0"/>
    <s v="6449"/>
    <x v="0"/>
    <x v="1"/>
    <x v="0"/>
    <x v="0"/>
    <x v="0"/>
  </r>
  <r>
    <x v="4"/>
    <x v="70"/>
    <x v="2"/>
    <d v="2025-01-01T00:00:00"/>
    <d v="2025-01-01T00:00:00"/>
    <x v="511"/>
    <x v="6"/>
    <x v="4"/>
    <x v="0"/>
    <n v="2500"/>
    <x v="3"/>
    <x v="3"/>
    <s v="6932"/>
    <x v="0"/>
    <x v="1"/>
    <x v="0"/>
    <x v="0"/>
    <x v="0"/>
  </r>
  <r>
    <x v="4"/>
    <x v="70"/>
    <x v="2"/>
    <d v="2025-01-01T00:00:00"/>
    <d v="2025-01-01T00:00:00"/>
    <x v="511"/>
    <x v="6"/>
    <x v="4"/>
    <x v="0"/>
    <n v="3000"/>
    <x v="1"/>
    <x v="1"/>
    <s v="6307"/>
    <x v="0"/>
    <x v="1"/>
    <x v="0"/>
    <x v="0"/>
    <x v="0"/>
  </r>
  <r>
    <x v="4"/>
    <x v="70"/>
    <x v="2"/>
    <d v="2025-01-01T00:00:00"/>
    <d v="2025-01-01T00:00:00"/>
    <x v="511"/>
    <x v="6"/>
    <x v="4"/>
    <x v="0"/>
    <n v="3200"/>
    <x v="0"/>
    <x v="0"/>
    <s v="6448"/>
    <x v="0"/>
    <x v="1"/>
    <x v="0"/>
    <x v="0"/>
    <x v="0"/>
  </r>
  <r>
    <x v="4"/>
    <x v="70"/>
    <x v="2"/>
    <d v="2025-01-01T00:00:00"/>
    <d v="2025-01-01T00:00:00"/>
    <x v="511"/>
    <x v="6"/>
    <x v="4"/>
    <x v="0"/>
    <n v="3400"/>
    <x v="0"/>
    <x v="0"/>
    <s v="6447"/>
    <x v="0"/>
    <x v="1"/>
    <x v="0"/>
    <x v="0"/>
    <x v="0"/>
  </r>
  <r>
    <x v="4"/>
    <x v="70"/>
    <x v="2"/>
    <d v="2025-01-01T00:00:00"/>
    <d v="2025-01-01T00:00:00"/>
    <x v="511"/>
    <x v="6"/>
    <x v="4"/>
    <x v="0"/>
    <n v="3400"/>
    <x v="17"/>
    <x v="17"/>
    <s v="6599"/>
    <x v="0"/>
    <x v="1"/>
    <x v="0"/>
    <x v="0"/>
    <x v="0"/>
  </r>
  <r>
    <x v="4"/>
    <x v="70"/>
    <x v="2"/>
    <d v="2025-01-01T00:00:00"/>
    <d v="2025-01-01T00:00:00"/>
    <x v="511"/>
    <x v="6"/>
    <x v="4"/>
    <x v="0"/>
    <n v="3400"/>
    <x v="17"/>
    <x v="17"/>
    <s v="6600"/>
    <x v="0"/>
    <x v="1"/>
    <x v="0"/>
    <x v="0"/>
    <x v="0"/>
  </r>
  <r>
    <x v="4"/>
    <x v="70"/>
    <x v="2"/>
    <d v="2025-01-01T00:00:00"/>
    <d v="2025-01-01T00:00:00"/>
    <x v="511"/>
    <x v="6"/>
    <x v="4"/>
    <x v="0"/>
    <n v="5000"/>
    <x v="10"/>
    <x v="10"/>
    <s v="6749"/>
    <x v="0"/>
    <x v="1"/>
    <x v="0"/>
    <x v="0"/>
    <x v="0"/>
  </r>
  <r>
    <x v="4"/>
    <x v="70"/>
    <x v="2"/>
    <d v="2025-01-01T00:00:00"/>
    <d v="2025-01-01T00:00:00"/>
    <x v="511"/>
    <x v="6"/>
    <x v="4"/>
    <x v="0"/>
    <n v="5000"/>
    <x v="6"/>
    <x v="6"/>
    <s v="7113"/>
    <x v="0"/>
    <x v="1"/>
    <x v="0"/>
    <x v="0"/>
    <x v="0"/>
  </r>
  <r>
    <x v="4"/>
    <x v="70"/>
    <x v="2"/>
    <d v="2025-01-01T00:00:00"/>
    <d v="2025-01-01T00:00:00"/>
    <x v="511"/>
    <x v="6"/>
    <x v="4"/>
    <x v="0"/>
    <n v="5000"/>
    <x v="6"/>
    <x v="6"/>
    <s v="7114"/>
    <x v="0"/>
    <x v="1"/>
    <x v="0"/>
    <x v="0"/>
    <x v="0"/>
  </r>
  <r>
    <x v="4"/>
    <x v="70"/>
    <x v="2"/>
    <d v="2025-01-01T00:00:00"/>
    <d v="2025-01-01T00:00:00"/>
    <x v="511"/>
    <x v="6"/>
    <x v="4"/>
    <x v="0"/>
    <n v="6000"/>
    <x v="19"/>
    <x v="19"/>
    <s v="14113"/>
    <x v="0"/>
    <x v="1"/>
    <x v="4"/>
    <x v="4"/>
    <x v="0"/>
  </r>
  <r>
    <x v="4"/>
    <x v="70"/>
    <x v="2"/>
    <d v="2025-01-01T00:00:00"/>
    <d v="2025-01-01T00:00:00"/>
    <x v="511"/>
    <x v="6"/>
    <x v="4"/>
    <x v="0"/>
    <n v="6000"/>
    <x v="15"/>
    <x v="15"/>
    <s v="7167"/>
    <x v="0"/>
    <x v="1"/>
    <x v="0"/>
    <x v="0"/>
    <x v="0"/>
  </r>
  <r>
    <x v="4"/>
    <x v="70"/>
    <x v="2"/>
    <d v="2025-01-01T00:00:00"/>
    <d v="2025-01-01T00:00:00"/>
    <x v="511"/>
    <x v="6"/>
    <x v="4"/>
    <x v="0"/>
    <n v="8000"/>
    <x v="8"/>
    <x v="8"/>
    <s v="7875"/>
    <x v="0"/>
    <x v="1"/>
    <x v="2"/>
    <x v="2"/>
    <x v="0"/>
  </r>
  <r>
    <x v="4"/>
    <x v="70"/>
    <x v="2"/>
    <d v="2025-01-01T00:00:00"/>
    <d v="2025-01-01T00:00:00"/>
    <x v="511"/>
    <x v="6"/>
    <x v="4"/>
    <x v="0"/>
    <n v="10000"/>
    <x v="3"/>
    <x v="3"/>
    <s v="6931"/>
    <x v="0"/>
    <x v="1"/>
    <x v="0"/>
    <x v="0"/>
    <x v="0"/>
  </r>
  <r>
    <x v="4"/>
    <x v="70"/>
    <x v="2"/>
    <d v="2025-01-01T00:00:00"/>
    <d v="2025-01-01T00:00:00"/>
    <x v="511"/>
    <x v="6"/>
    <x v="4"/>
    <x v="0"/>
    <n v="11000"/>
    <x v="14"/>
    <x v="14"/>
    <s v="10243"/>
    <x v="0"/>
    <x v="1"/>
    <x v="4"/>
    <x v="4"/>
    <x v="0"/>
  </r>
  <r>
    <x v="4"/>
    <x v="70"/>
    <x v="2"/>
    <d v="2025-01-01T00:00:00"/>
    <d v="2025-01-01T00:00:00"/>
    <x v="511"/>
    <x v="6"/>
    <x v="4"/>
    <x v="0"/>
    <n v="12000"/>
    <x v="18"/>
    <x v="18"/>
    <s v="7813"/>
    <x v="0"/>
    <x v="1"/>
    <x v="2"/>
    <x v="2"/>
    <x v="0"/>
  </r>
  <r>
    <x v="4"/>
    <x v="70"/>
    <x v="2"/>
    <d v="2025-01-01T00:00:00"/>
    <d v="2025-01-01T00:00:00"/>
    <x v="511"/>
    <x v="6"/>
    <x v="4"/>
    <x v="0"/>
    <n v="14000"/>
    <x v="3"/>
    <x v="3"/>
    <s v="6930"/>
    <x v="0"/>
    <x v="1"/>
    <x v="0"/>
    <x v="0"/>
    <x v="0"/>
  </r>
  <r>
    <x v="4"/>
    <x v="70"/>
    <x v="2"/>
    <d v="2025-01-01T00:00:00"/>
    <d v="2025-01-01T00:00:00"/>
    <x v="511"/>
    <x v="6"/>
    <x v="4"/>
    <x v="0"/>
    <n v="15000"/>
    <x v="10"/>
    <x v="10"/>
    <s v="6748"/>
    <x v="0"/>
    <x v="1"/>
    <x v="0"/>
    <x v="0"/>
    <x v="0"/>
  </r>
  <r>
    <x v="4"/>
    <x v="70"/>
    <x v="2"/>
    <d v="2025-01-01T00:00:00"/>
    <d v="2025-01-01T00:00:00"/>
    <x v="511"/>
    <x v="6"/>
    <x v="4"/>
    <x v="0"/>
    <n v="15205.369999999999"/>
    <x v="7"/>
    <x v="7"/>
    <s v="7050"/>
    <x v="0"/>
    <x v="1"/>
    <x v="0"/>
    <x v="0"/>
    <x v="0"/>
  </r>
  <r>
    <x v="4"/>
    <x v="70"/>
    <x v="2"/>
    <d v="2025-01-01T00:00:00"/>
    <d v="2025-01-01T00:00:00"/>
    <x v="511"/>
    <x v="6"/>
    <x v="4"/>
    <x v="0"/>
    <n v="15525.61"/>
    <x v="13"/>
    <x v="13"/>
    <s v="8112"/>
    <x v="0"/>
    <x v="1"/>
    <x v="3"/>
    <x v="3"/>
    <x v="0"/>
  </r>
  <r>
    <x v="4"/>
    <x v="70"/>
    <x v="2"/>
    <d v="2025-01-01T00:00:00"/>
    <d v="2025-01-01T00:00:00"/>
    <x v="511"/>
    <x v="6"/>
    <x v="4"/>
    <x v="0"/>
    <n v="16000"/>
    <x v="1"/>
    <x v="1"/>
    <s v="6306"/>
    <x v="0"/>
    <x v="1"/>
    <x v="0"/>
    <x v="0"/>
    <x v="0"/>
  </r>
  <r>
    <x v="4"/>
    <x v="70"/>
    <x v="2"/>
    <d v="2025-01-01T00:00:00"/>
    <d v="2025-01-01T00:00:00"/>
    <x v="511"/>
    <x v="6"/>
    <x v="4"/>
    <x v="0"/>
    <n v="16000"/>
    <x v="10"/>
    <x v="10"/>
    <s v="6747"/>
    <x v="0"/>
    <x v="1"/>
    <x v="0"/>
    <x v="0"/>
    <x v="0"/>
  </r>
  <r>
    <x v="4"/>
    <x v="70"/>
    <x v="2"/>
    <d v="2025-01-01T00:00:00"/>
    <d v="2025-01-01T00:00:00"/>
    <x v="511"/>
    <x v="6"/>
    <x v="4"/>
    <x v="0"/>
    <n v="19021"/>
    <x v="1"/>
    <x v="1"/>
    <s v="6305"/>
    <x v="0"/>
    <x v="1"/>
    <x v="0"/>
    <x v="0"/>
    <x v="0"/>
  </r>
  <r>
    <x v="4"/>
    <x v="70"/>
    <x v="2"/>
    <d v="2025-01-01T00:00:00"/>
    <d v="2025-01-01T00:00:00"/>
    <x v="511"/>
    <x v="6"/>
    <x v="4"/>
    <x v="0"/>
    <n v="20000"/>
    <x v="18"/>
    <x v="18"/>
    <s v="7812"/>
    <x v="0"/>
    <x v="1"/>
    <x v="2"/>
    <x v="2"/>
    <x v="0"/>
  </r>
  <r>
    <x v="4"/>
    <x v="70"/>
    <x v="2"/>
    <d v="2025-01-01T00:00:00"/>
    <d v="2025-01-01T00:00:00"/>
    <x v="511"/>
    <x v="6"/>
    <x v="4"/>
    <x v="0"/>
    <n v="27000"/>
    <x v="15"/>
    <x v="15"/>
    <s v="7165"/>
    <x v="0"/>
    <x v="1"/>
    <x v="0"/>
    <x v="0"/>
    <x v="0"/>
  </r>
  <r>
    <x v="4"/>
    <x v="70"/>
    <x v="2"/>
    <d v="2025-01-01T00:00:00"/>
    <d v="2025-01-01T00:00:00"/>
    <x v="511"/>
    <x v="6"/>
    <x v="4"/>
    <x v="0"/>
    <n v="45292"/>
    <x v="1"/>
    <x v="1"/>
    <s v="6303"/>
    <x v="0"/>
    <x v="1"/>
    <x v="0"/>
    <x v="0"/>
    <x v="0"/>
  </r>
  <r>
    <x v="4"/>
    <x v="70"/>
    <x v="2"/>
    <d v="2025-01-01T00:00:00"/>
    <d v="2025-01-01T00:00:00"/>
    <x v="511"/>
    <x v="6"/>
    <x v="4"/>
    <x v="0"/>
    <n v="50000"/>
    <x v="1"/>
    <x v="1"/>
    <s v="6304"/>
    <x v="0"/>
    <x v="1"/>
    <x v="0"/>
    <x v="0"/>
    <x v="0"/>
  </r>
  <r>
    <x v="4"/>
    <x v="70"/>
    <x v="13"/>
    <d v="2025-02-01T00:00:00"/>
    <d v="2025-02-01T00:00:00"/>
    <x v="511"/>
    <x v="6"/>
    <x v="4"/>
    <x v="0"/>
    <n v="-181.64999999999964"/>
    <x v="8"/>
    <x v="8"/>
    <s v="14116"/>
    <x v="0"/>
    <x v="1"/>
    <x v="2"/>
    <x v="2"/>
    <x v="0"/>
  </r>
  <r>
    <x v="4"/>
    <x v="70"/>
    <x v="13"/>
    <d v="2025-02-01T00:00:00"/>
    <d v="2025-02-01T00:00:00"/>
    <x v="511"/>
    <x v="6"/>
    <x v="4"/>
    <x v="0"/>
    <n v="16"/>
    <x v="0"/>
    <x v="0"/>
    <s v="6458"/>
    <x v="0"/>
    <x v="1"/>
    <x v="0"/>
    <x v="0"/>
    <x v="0"/>
  </r>
  <r>
    <x v="4"/>
    <x v="70"/>
    <x v="13"/>
    <d v="2025-02-01T00:00:00"/>
    <d v="2025-02-01T00:00:00"/>
    <x v="511"/>
    <x v="6"/>
    <x v="4"/>
    <x v="0"/>
    <n v="16"/>
    <x v="0"/>
    <x v="0"/>
    <s v="6459"/>
    <x v="0"/>
    <x v="1"/>
    <x v="0"/>
    <x v="0"/>
    <x v="0"/>
  </r>
  <r>
    <x v="4"/>
    <x v="70"/>
    <x v="13"/>
    <d v="2025-02-01T00:00:00"/>
    <d v="2025-02-01T00:00:00"/>
    <x v="511"/>
    <x v="6"/>
    <x v="4"/>
    <x v="0"/>
    <n v="16"/>
    <x v="0"/>
    <x v="0"/>
    <s v="6460"/>
    <x v="0"/>
    <x v="1"/>
    <x v="0"/>
    <x v="0"/>
    <x v="0"/>
  </r>
  <r>
    <x v="4"/>
    <x v="70"/>
    <x v="13"/>
    <d v="2025-02-01T00:00:00"/>
    <d v="2025-02-01T00:00:00"/>
    <x v="511"/>
    <x v="6"/>
    <x v="4"/>
    <x v="0"/>
    <n v="90"/>
    <x v="3"/>
    <x v="3"/>
    <s v="6944"/>
    <x v="0"/>
    <x v="1"/>
    <x v="0"/>
    <x v="0"/>
    <x v="0"/>
  </r>
  <r>
    <x v="4"/>
    <x v="70"/>
    <x v="13"/>
    <d v="2025-02-01T00:00:00"/>
    <d v="2025-02-01T00:00:00"/>
    <x v="511"/>
    <x v="6"/>
    <x v="4"/>
    <x v="0"/>
    <n v="90"/>
    <x v="3"/>
    <x v="3"/>
    <s v="6945"/>
    <x v="0"/>
    <x v="1"/>
    <x v="0"/>
    <x v="0"/>
    <x v="0"/>
  </r>
  <r>
    <x v="4"/>
    <x v="70"/>
    <x v="13"/>
    <d v="2025-02-01T00:00:00"/>
    <d v="2025-02-01T00:00:00"/>
    <x v="511"/>
    <x v="6"/>
    <x v="4"/>
    <x v="0"/>
    <n v="170"/>
    <x v="3"/>
    <x v="3"/>
    <s v="6943"/>
    <x v="0"/>
    <x v="1"/>
    <x v="0"/>
    <x v="0"/>
    <x v="0"/>
  </r>
  <r>
    <x v="4"/>
    <x v="70"/>
    <x v="13"/>
    <d v="2025-02-01T00:00:00"/>
    <d v="2025-02-01T00:00:00"/>
    <x v="511"/>
    <x v="6"/>
    <x v="4"/>
    <x v="0"/>
    <n v="200"/>
    <x v="20"/>
    <x v="20"/>
    <s v="8063"/>
    <x v="0"/>
    <x v="1"/>
    <x v="3"/>
    <x v="3"/>
    <x v="0"/>
  </r>
  <r>
    <x v="4"/>
    <x v="70"/>
    <x v="13"/>
    <d v="2025-02-01T00:00:00"/>
    <d v="2025-02-01T00:00:00"/>
    <x v="511"/>
    <x v="6"/>
    <x v="4"/>
    <x v="0"/>
    <n v="300"/>
    <x v="10"/>
    <x v="10"/>
    <s v="6758"/>
    <x v="0"/>
    <x v="1"/>
    <x v="0"/>
    <x v="0"/>
    <x v="0"/>
  </r>
  <r>
    <x v="4"/>
    <x v="70"/>
    <x v="13"/>
    <d v="2025-02-01T00:00:00"/>
    <d v="2025-02-01T00:00:00"/>
    <x v="511"/>
    <x v="6"/>
    <x v="4"/>
    <x v="0"/>
    <n v="300"/>
    <x v="22"/>
    <x v="21"/>
    <s v="7150"/>
    <x v="0"/>
    <x v="1"/>
    <x v="0"/>
    <x v="0"/>
    <x v="0"/>
  </r>
  <r>
    <x v="4"/>
    <x v="70"/>
    <x v="13"/>
    <d v="2025-02-01T00:00:00"/>
    <d v="2025-02-01T00:00:00"/>
    <x v="511"/>
    <x v="6"/>
    <x v="4"/>
    <x v="0"/>
    <n v="450"/>
    <x v="3"/>
    <x v="3"/>
    <s v="6942"/>
    <x v="0"/>
    <x v="1"/>
    <x v="0"/>
    <x v="0"/>
    <x v="0"/>
  </r>
  <r>
    <x v="4"/>
    <x v="70"/>
    <x v="13"/>
    <d v="2025-02-01T00:00:00"/>
    <d v="2025-02-01T00:00:00"/>
    <x v="511"/>
    <x v="6"/>
    <x v="4"/>
    <x v="0"/>
    <n v="650"/>
    <x v="17"/>
    <x v="17"/>
    <s v="6606"/>
    <x v="0"/>
    <x v="1"/>
    <x v="0"/>
    <x v="0"/>
    <x v="0"/>
  </r>
  <r>
    <x v="4"/>
    <x v="70"/>
    <x v="13"/>
    <d v="2025-02-01T00:00:00"/>
    <d v="2025-02-01T00:00:00"/>
    <x v="511"/>
    <x v="6"/>
    <x v="4"/>
    <x v="0"/>
    <n v="650"/>
    <x v="17"/>
    <x v="17"/>
    <s v="6607"/>
    <x v="0"/>
    <x v="1"/>
    <x v="0"/>
    <x v="0"/>
    <x v="0"/>
  </r>
  <r>
    <x v="4"/>
    <x v="70"/>
    <x v="13"/>
    <d v="2025-02-01T00:00:00"/>
    <d v="2025-02-01T00:00:00"/>
    <x v="511"/>
    <x v="6"/>
    <x v="4"/>
    <x v="0"/>
    <n v="650"/>
    <x v="17"/>
    <x v="17"/>
    <s v="6608"/>
    <x v="0"/>
    <x v="1"/>
    <x v="0"/>
    <x v="0"/>
    <x v="0"/>
  </r>
  <r>
    <x v="4"/>
    <x v="70"/>
    <x v="13"/>
    <d v="2025-02-01T00:00:00"/>
    <d v="2025-02-01T00:00:00"/>
    <x v="511"/>
    <x v="6"/>
    <x v="4"/>
    <x v="0"/>
    <n v="1000"/>
    <x v="0"/>
    <x v="0"/>
    <s v="6457"/>
    <x v="0"/>
    <x v="1"/>
    <x v="0"/>
    <x v="0"/>
    <x v="0"/>
  </r>
  <r>
    <x v="4"/>
    <x v="70"/>
    <x v="13"/>
    <d v="2025-02-01T00:00:00"/>
    <d v="2025-02-01T00:00:00"/>
    <x v="511"/>
    <x v="6"/>
    <x v="4"/>
    <x v="0"/>
    <n v="1000"/>
    <x v="3"/>
    <x v="3"/>
    <s v="6941"/>
    <x v="0"/>
    <x v="1"/>
    <x v="0"/>
    <x v="0"/>
    <x v="0"/>
  </r>
  <r>
    <x v="4"/>
    <x v="70"/>
    <x v="13"/>
    <d v="2025-02-01T00:00:00"/>
    <d v="2025-02-01T00:00:00"/>
    <x v="511"/>
    <x v="6"/>
    <x v="4"/>
    <x v="0"/>
    <n v="1300"/>
    <x v="0"/>
    <x v="0"/>
    <s v="6456"/>
    <x v="0"/>
    <x v="1"/>
    <x v="0"/>
    <x v="0"/>
    <x v="0"/>
  </r>
  <r>
    <x v="4"/>
    <x v="70"/>
    <x v="13"/>
    <d v="2025-02-01T00:00:00"/>
    <d v="2025-02-01T00:00:00"/>
    <x v="511"/>
    <x v="6"/>
    <x v="4"/>
    <x v="0"/>
    <n v="1500"/>
    <x v="10"/>
    <x v="10"/>
    <s v="6756"/>
    <x v="0"/>
    <x v="1"/>
    <x v="0"/>
    <x v="0"/>
    <x v="0"/>
  </r>
  <r>
    <x v="4"/>
    <x v="70"/>
    <x v="13"/>
    <d v="2025-02-01T00:00:00"/>
    <d v="2025-02-01T00:00:00"/>
    <x v="511"/>
    <x v="6"/>
    <x v="4"/>
    <x v="0"/>
    <n v="1500"/>
    <x v="10"/>
    <x v="10"/>
    <s v="6757"/>
    <x v="0"/>
    <x v="1"/>
    <x v="0"/>
    <x v="0"/>
    <x v="0"/>
  </r>
  <r>
    <x v="4"/>
    <x v="70"/>
    <x v="13"/>
    <d v="2025-02-01T00:00:00"/>
    <d v="2025-02-01T00:00:00"/>
    <x v="511"/>
    <x v="6"/>
    <x v="4"/>
    <x v="0"/>
    <n v="1700"/>
    <x v="0"/>
    <x v="0"/>
    <s v="6455"/>
    <x v="0"/>
    <x v="1"/>
    <x v="0"/>
    <x v="0"/>
    <x v="0"/>
  </r>
  <r>
    <x v="4"/>
    <x v="70"/>
    <x v="13"/>
    <d v="2025-02-01T00:00:00"/>
    <d v="2025-02-01T00:00:00"/>
    <x v="511"/>
    <x v="6"/>
    <x v="4"/>
    <x v="0"/>
    <n v="1791.36"/>
    <x v="1"/>
    <x v="1"/>
    <s v="6314"/>
    <x v="0"/>
    <x v="1"/>
    <x v="0"/>
    <x v="0"/>
    <x v="0"/>
  </r>
  <r>
    <x v="4"/>
    <x v="70"/>
    <x v="13"/>
    <d v="2025-02-01T00:00:00"/>
    <d v="2025-02-01T00:00:00"/>
    <x v="511"/>
    <x v="6"/>
    <x v="4"/>
    <x v="0"/>
    <n v="1800"/>
    <x v="0"/>
    <x v="0"/>
    <s v="6454"/>
    <x v="0"/>
    <x v="1"/>
    <x v="0"/>
    <x v="0"/>
    <x v="0"/>
  </r>
  <r>
    <x v="4"/>
    <x v="70"/>
    <x v="13"/>
    <d v="2025-02-01T00:00:00"/>
    <d v="2025-02-01T00:00:00"/>
    <x v="511"/>
    <x v="6"/>
    <x v="4"/>
    <x v="0"/>
    <n v="2000"/>
    <x v="8"/>
    <x v="8"/>
    <s v="7876"/>
    <x v="0"/>
    <x v="1"/>
    <x v="2"/>
    <x v="2"/>
    <x v="0"/>
  </r>
  <r>
    <x v="4"/>
    <x v="70"/>
    <x v="13"/>
    <d v="2025-02-01T00:00:00"/>
    <d v="2025-02-01T00:00:00"/>
    <x v="511"/>
    <x v="6"/>
    <x v="4"/>
    <x v="0"/>
    <n v="2161.86"/>
    <x v="0"/>
    <x v="0"/>
    <s v="6453"/>
    <x v="0"/>
    <x v="1"/>
    <x v="0"/>
    <x v="0"/>
    <x v="0"/>
  </r>
  <r>
    <x v="4"/>
    <x v="70"/>
    <x v="13"/>
    <d v="2025-02-01T00:00:00"/>
    <d v="2025-02-01T00:00:00"/>
    <x v="511"/>
    <x v="6"/>
    <x v="4"/>
    <x v="0"/>
    <n v="2454.54545454545"/>
    <x v="15"/>
    <x v="15"/>
    <s v="14195"/>
    <x v="0"/>
    <x v="1"/>
    <x v="0"/>
    <x v="0"/>
    <x v="0"/>
  </r>
  <r>
    <x v="4"/>
    <x v="70"/>
    <x v="13"/>
    <d v="2025-02-01T00:00:00"/>
    <d v="2025-02-01T00:00:00"/>
    <x v="511"/>
    <x v="6"/>
    <x v="4"/>
    <x v="0"/>
    <n v="2500"/>
    <x v="3"/>
    <x v="3"/>
    <s v="6940"/>
    <x v="0"/>
    <x v="1"/>
    <x v="0"/>
    <x v="0"/>
    <x v="0"/>
  </r>
  <r>
    <x v="4"/>
    <x v="70"/>
    <x v="13"/>
    <d v="2025-02-01T00:00:00"/>
    <d v="2025-02-01T00:00:00"/>
    <x v="511"/>
    <x v="6"/>
    <x v="4"/>
    <x v="0"/>
    <n v="3000"/>
    <x v="1"/>
    <x v="1"/>
    <s v="6313"/>
    <x v="0"/>
    <x v="1"/>
    <x v="0"/>
    <x v="0"/>
    <x v="0"/>
  </r>
  <r>
    <x v="4"/>
    <x v="70"/>
    <x v="13"/>
    <d v="2025-02-01T00:00:00"/>
    <d v="2025-02-01T00:00:00"/>
    <x v="511"/>
    <x v="6"/>
    <x v="4"/>
    <x v="0"/>
    <n v="3200"/>
    <x v="0"/>
    <x v="0"/>
    <s v="6452"/>
    <x v="0"/>
    <x v="1"/>
    <x v="0"/>
    <x v="0"/>
    <x v="0"/>
  </r>
  <r>
    <x v="4"/>
    <x v="70"/>
    <x v="13"/>
    <d v="2025-02-01T00:00:00"/>
    <d v="2025-02-01T00:00:00"/>
    <x v="511"/>
    <x v="6"/>
    <x v="4"/>
    <x v="0"/>
    <n v="3400"/>
    <x v="0"/>
    <x v="0"/>
    <s v="6451"/>
    <x v="0"/>
    <x v="1"/>
    <x v="0"/>
    <x v="0"/>
    <x v="0"/>
  </r>
  <r>
    <x v="4"/>
    <x v="70"/>
    <x v="13"/>
    <d v="2025-02-01T00:00:00"/>
    <d v="2025-02-01T00:00:00"/>
    <x v="511"/>
    <x v="6"/>
    <x v="4"/>
    <x v="0"/>
    <n v="3400"/>
    <x v="17"/>
    <x v="17"/>
    <s v="6604"/>
    <x v="0"/>
    <x v="1"/>
    <x v="0"/>
    <x v="0"/>
    <x v="0"/>
  </r>
  <r>
    <x v="4"/>
    <x v="70"/>
    <x v="13"/>
    <d v="2025-02-01T00:00:00"/>
    <d v="2025-02-01T00:00:00"/>
    <x v="511"/>
    <x v="6"/>
    <x v="4"/>
    <x v="0"/>
    <n v="3400"/>
    <x v="17"/>
    <x v="17"/>
    <s v="6605"/>
    <x v="0"/>
    <x v="1"/>
    <x v="0"/>
    <x v="0"/>
    <x v="0"/>
  </r>
  <r>
    <x v="4"/>
    <x v="70"/>
    <x v="13"/>
    <d v="2025-02-01T00:00:00"/>
    <d v="2025-02-01T00:00:00"/>
    <x v="511"/>
    <x v="6"/>
    <x v="4"/>
    <x v="0"/>
    <n v="5000"/>
    <x v="10"/>
    <x v="10"/>
    <s v="6755"/>
    <x v="0"/>
    <x v="1"/>
    <x v="0"/>
    <x v="0"/>
    <x v="0"/>
  </r>
  <r>
    <x v="4"/>
    <x v="70"/>
    <x v="13"/>
    <d v="2025-02-01T00:00:00"/>
    <d v="2025-02-01T00:00:00"/>
    <x v="511"/>
    <x v="6"/>
    <x v="4"/>
    <x v="0"/>
    <n v="5000"/>
    <x v="6"/>
    <x v="6"/>
    <s v="7115"/>
    <x v="0"/>
    <x v="1"/>
    <x v="0"/>
    <x v="0"/>
    <x v="0"/>
  </r>
  <r>
    <x v="4"/>
    <x v="70"/>
    <x v="13"/>
    <d v="2025-02-01T00:00:00"/>
    <d v="2025-02-01T00:00:00"/>
    <x v="511"/>
    <x v="6"/>
    <x v="4"/>
    <x v="0"/>
    <n v="5000"/>
    <x v="6"/>
    <x v="6"/>
    <s v="7116"/>
    <x v="0"/>
    <x v="1"/>
    <x v="0"/>
    <x v="0"/>
    <x v="0"/>
  </r>
  <r>
    <x v="4"/>
    <x v="70"/>
    <x v="13"/>
    <d v="2025-02-01T00:00:00"/>
    <d v="2025-02-01T00:00:00"/>
    <x v="511"/>
    <x v="6"/>
    <x v="4"/>
    <x v="0"/>
    <n v="5600"/>
    <x v="0"/>
    <x v="0"/>
    <s v="6450"/>
    <x v="0"/>
    <x v="1"/>
    <x v="0"/>
    <x v="0"/>
    <x v="0"/>
  </r>
  <r>
    <x v="4"/>
    <x v="70"/>
    <x v="13"/>
    <d v="2025-02-01T00:00:00"/>
    <d v="2025-02-01T00:00:00"/>
    <x v="511"/>
    <x v="6"/>
    <x v="4"/>
    <x v="0"/>
    <n v="6000"/>
    <x v="15"/>
    <x v="15"/>
    <s v="14207"/>
    <x v="0"/>
    <x v="1"/>
    <x v="0"/>
    <x v="0"/>
    <x v="0"/>
  </r>
  <r>
    <x v="4"/>
    <x v="70"/>
    <x v="13"/>
    <d v="2025-02-01T00:00:00"/>
    <d v="2025-02-01T00:00:00"/>
    <x v="511"/>
    <x v="6"/>
    <x v="4"/>
    <x v="0"/>
    <n v="10000"/>
    <x v="3"/>
    <x v="3"/>
    <s v="6939"/>
    <x v="0"/>
    <x v="1"/>
    <x v="0"/>
    <x v="0"/>
    <x v="0"/>
  </r>
  <r>
    <x v="4"/>
    <x v="70"/>
    <x v="13"/>
    <d v="2025-02-01T00:00:00"/>
    <d v="2025-02-01T00:00:00"/>
    <x v="511"/>
    <x v="6"/>
    <x v="4"/>
    <x v="0"/>
    <n v="10000"/>
    <x v="21"/>
    <x v="18"/>
    <s v="7887"/>
    <x v="0"/>
    <x v="1"/>
    <x v="2"/>
    <x v="2"/>
    <x v="0"/>
  </r>
  <r>
    <x v="4"/>
    <x v="70"/>
    <x v="13"/>
    <d v="2025-02-01T00:00:00"/>
    <d v="2025-02-01T00:00:00"/>
    <x v="511"/>
    <x v="6"/>
    <x v="4"/>
    <x v="0"/>
    <n v="11000"/>
    <x v="14"/>
    <x v="14"/>
    <s v="10244"/>
    <x v="0"/>
    <x v="1"/>
    <x v="4"/>
    <x v="4"/>
    <x v="0"/>
  </r>
  <r>
    <x v="4"/>
    <x v="70"/>
    <x v="13"/>
    <d v="2025-02-01T00:00:00"/>
    <d v="2025-02-01T00:00:00"/>
    <x v="511"/>
    <x v="6"/>
    <x v="4"/>
    <x v="0"/>
    <n v="12000"/>
    <x v="18"/>
    <x v="18"/>
    <s v="7815"/>
    <x v="0"/>
    <x v="1"/>
    <x v="2"/>
    <x v="2"/>
    <x v="0"/>
  </r>
  <r>
    <x v="4"/>
    <x v="70"/>
    <x v="13"/>
    <d v="2025-02-01T00:00:00"/>
    <d v="2025-02-01T00:00:00"/>
    <x v="511"/>
    <x v="6"/>
    <x v="4"/>
    <x v="0"/>
    <n v="12000"/>
    <x v="15"/>
    <x v="15"/>
    <s v="7166"/>
    <x v="0"/>
    <x v="1"/>
    <x v="0"/>
    <x v="0"/>
    <x v="0"/>
  </r>
  <r>
    <x v="4"/>
    <x v="70"/>
    <x v="13"/>
    <d v="2025-02-01T00:00:00"/>
    <d v="2025-02-01T00:00:00"/>
    <x v="511"/>
    <x v="6"/>
    <x v="4"/>
    <x v="0"/>
    <n v="14000"/>
    <x v="3"/>
    <x v="3"/>
    <s v="6938"/>
    <x v="0"/>
    <x v="1"/>
    <x v="0"/>
    <x v="0"/>
    <x v="0"/>
  </r>
  <r>
    <x v="4"/>
    <x v="70"/>
    <x v="13"/>
    <d v="2025-02-01T00:00:00"/>
    <d v="2025-02-01T00:00:00"/>
    <x v="511"/>
    <x v="6"/>
    <x v="4"/>
    <x v="0"/>
    <n v="14474.39"/>
    <x v="13"/>
    <x v="13"/>
    <s v="8113"/>
    <x v="0"/>
    <x v="1"/>
    <x v="3"/>
    <x v="3"/>
    <x v="0"/>
  </r>
  <r>
    <x v="4"/>
    <x v="70"/>
    <x v="13"/>
    <d v="2025-02-01T00:00:00"/>
    <d v="2025-02-01T00:00:00"/>
    <x v="511"/>
    <x v="6"/>
    <x v="4"/>
    <x v="0"/>
    <n v="14794.630000000001"/>
    <x v="7"/>
    <x v="7"/>
    <s v="7051"/>
    <x v="0"/>
    <x v="1"/>
    <x v="0"/>
    <x v="0"/>
    <x v="0"/>
  </r>
  <r>
    <x v="4"/>
    <x v="70"/>
    <x v="13"/>
    <d v="2025-02-01T00:00:00"/>
    <d v="2025-02-01T00:00:00"/>
    <x v="511"/>
    <x v="6"/>
    <x v="4"/>
    <x v="0"/>
    <n v="15000"/>
    <x v="10"/>
    <x v="10"/>
    <s v="6754"/>
    <x v="0"/>
    <x v="1"/>
    <x v="0"/>
    <x v="0"/>
    <x v="0"/>
  </r>
  <r>
    <x v="4"/>
    <x v="70"/>
    <x v="13"/>
    <d v="2025-02-01T00:00:00"/>
    <d v="2025-02-01T00:00:00"/>
    <x v="511"/>
    <x v="6"/>
    <x v="4"/>
    <x v="0"/>
    <n v="16000"/>
    <x v="1"/>
    <x v="1"/>
    <s v="6312"/>
    <x v="0"/>
    <x v="1"/>
    <x v="0"/>
    <x v="0"/>
    <x v="0"/>
  </r>
  <r>
    <x v="4"/>
    <x v="70"/>
    <x v="13"/>
    <d v="2025-02-01T00:00:00"/>
    <d v="2025-02-01T00:00:00"/>
    <x v="511"/>
    <x v="6"/>
    <x v="4"/>
    <x v="0"/>
    <n v="16000"/>
    <x v="10"/>
    <x v="10"/>
    <s v="6753"/>
    <x v="0"/>
    <x v="1"/>
    <x v="0"/>
    <x v="0"/>
    <x v="0"/>
  </r>
  <r>
    <x v="4"/>
    <x v="70"/>
    <x v="13"/>
    <d v="2025-02-01T00:00:00"/>
    <d v="2025-02-01T00:00:00"/>
    <x v="511"/>
    <x v="6"/>
    <x v="4"/>
    <x v="0"/>
    <n v="19021"/>
    <x v="1"/>
    <x v="1"/>
    <s v="6311"/>
    <x v="0"/>
    <x v="1"/>
    <x v="0"/>
    <x v="0"/>
    <x v="0"/>
  </r>
  <r>
    <x v="4"/>
    <x v="70"/>
    <x v="13"/>
    <d v="2025-02-01T00:00:00"/>
    <d v="2025-02-01T00:00:00"/>
    <x v="511"/>
    <x v="6"/>
    <x v="4"/>
    <x v="0"/>
    <n v="20000"/>
    <x v="18"/>
    <x v="18"/>
    <s v="7814"/>
    <x v="0"/>
    <x v="1"/>
    <x v="2"/>
    <x v="2"/>
    <x v="0"/>
  </r>
  <r>
    <x v="4"/>
    <x v="70"/>
    <x v="13"/>
    <d v="2025-02-01T00:00:00"/>
    <d v="2025-02-01T00:00:00"/>
    <x v="511"/>
    <x v="6"/>
    <x v="4"/>
    <x v="0"/>
    <n v="20000"/>
    <x v="19"/>
    <x v="19"/>
    <s v="7891"/>
    <x v="0"/>
    <x v="1"/>
    <x v="2"/>
    <x v="2"/>
    <x v="0"/>
  </r>
  <r>
    <x v="4"/>
    <x v="70"/>
    <x v="13"/>
    <d v="2025-02-01T00:00:00"/>
    <d v="2025-02-01T00:00:00"/>
    <x v="511"/>
    <x v="6"/>
    <x v="4"/>
    <x v="0"/>
    <n v="45292"/>
    <x v="1"/>
    <x v="1"/>
    <s v="6309"/>
    <x v="0"/>
    <x v="1"/>
    <x v="0"/>
    <x v="0"/>
    <x v="0"/>
  </r>
  <r>
    <x v="4"/>
    <x v="70"/>
    <x v="13"/>
    <d v="2025-02-01T00:00:00"/>
    <d v="2025-02-01T00:00:00"/>
    <x v="511"/>
    <x v="6"/>
    <x v="4"/>
    <x v="0"/>
    <n v="50000"/>
    <x v="1"/>
    <x v="1"/>
    <s v="6310"/>
    <x v="0"/>
    <x v="1"/>
    <x v="0"/>
    <x v="0"/>
    <x v="0"/>
  </r>
  <r>
    <x v="4"/>
    <x v="70"/>
    <x v="14"/>
    <d v="2025-03-01T00:00:00"/>
    <d v="2025-03-01T00:00:00"/>
    <x v="511"/>
    <x v="6"/>
    <x v="4"/>
    <x v="0"/>
    <n v="16"/>
    <x v="0"/>
    <x v="0"/>
    <s v="6469"/>
    <x v="0"/>
    <x v="1"/>
    <x v="0"/>
    <x v="0"/>
    <x v="0"/>
  </r>
  <r>
    <x v="4"/>
    <x v="70"/>
    <x v="14"/>
    <d v="2025-03-01T00:00:00"/>
    <d v="2025-03-01T00:00:00"/>
    <x v="511"/>
    <x v="6"/>
    <x v="4"/>
    <x v="0"/>
    <n v="16"/>
    <x v="0"/>
    <x v="0"/>
    <s v="6470"/>
    <x v="0"/>
    <x v="1"/>
    <x v="0"/>
    <x v="0"/>
    <x v="0"/>
  </r>
  <r>
    <x v="4"/>
    <x v="70"/>
    <x v="14"/>
    <d v="2025-03-01T00:00:00"/>
    <d v="2025-03-01T00:00:00"/>
    <x v="511"/>
    <x v="6"/>
    <x v="4"/>
    <x v="0"/>
    <n v="16"/>
    <x v="0"/>
    <x v="0"/>
    <s v="6471"/>
    <x v="0"/>
    <x v="1"/>
    <x v="0"/>
    <x v="0"/>
    <x v="0"/>
  </r>
  <r>
    <x v="4"/>
    <x v="70"/>
    <x v="14"/>
    <d v="2025-03-01T00:00:00"/>
    <d v="2025-03-01T00:00:00"/>
    <x v="511"/>
    <x v="6"/>
    <x v="4"/>
    <x v="0"/>
    <n v="90"/>
    <x v="3"/>
    <x v="3"/>
    <s v="6952"/>
    <x v="0"/>
    <x v="1"/>
    <x v="0"/>
    <x v="0"/>
    <x v="0"/>
  </r>
  <r>
    <x v="4"/>
    <x v="70"/>
    <x v="14"/>
    <d v="2025-03-01T00:00:00"/>
    <d v="2025-03-01T00:00:00"/>
    <x v="511"/>
    <x v="6"/>
    <x v="4"/>
    <x v="0"/>
    <n v="90"/>
    <x v="3"/>
    <x v="3"/>
    <s v="6953"/>
    <x v="0"/>
    <x v="1"/>
    <x v="0"/>
    <x v="0"/>
    <x v="0"/>
  </r>
  <r>
    <x v="4"/>
    <x v="70"/>
    <x v="14"/>
    <d v="2025-03-01T00:00:00"/>
    <d v="2025-03-01T00:00:00"/>
    <x v="511"/>
    <x v="6"/>
    <x v="4"/>
    <x v="0"/>
    <n v="170"/>
    <x v="3"/>
    <x v="3"/>
    <s v="6951"/>
    <x v="0"/>
    <x v="1"/>
    <x v="0"/>
    <x v="0"/>
    <x v="0"/>
  </r>
  <r>
    <x v="4"/>
    <x v="70"/>
    <x v="14"/>
    <d v="2025-03-01T00:00:00"/>
    <d v="2025-03-01T00:00:00"/>
    <x v="511"/>
    <x v="6"/>
    <x v="4"/>
    <x v="0"/>
    <n v="200"/>
    <x v="20"/>
    <x v="20"/>
    <s v="8064"/>
    <x v="0"/>
    <x v="1"/>
    <x v="3"/>
    <x v="3"/>
    <x v="0"/>
  </r>
  <r>
    <x v="4"/>
    <x v="70"/>
    <x v="14"/>
    <d v="2025-03-01T00:00:00"/>
    <d v="2025-03-01T00:00:00"/>
    <x v="511"/>
    <x v="6"/>
    <x v="4"/>
    <x v="0"/>
    <n v="300"/>
    <x v="10"/>
    <x v="10"/>
    <s v="6764"/>
    <x v="0"/>
    <x v="1"/>
    <x v="0"/>
    <x v="0"/>
    <x v="0"/>
  </r>
  <r>
    <x v="4"/>
    <x v="70"/>
    <x v="14"/>
    <d v="2025-03-01T00:00:00"/>
    <d v="2025-03-01T00:00:00"/>
    <x v="511"/>
    <x v="6"/>
    <x v="4"/>
    <x v="0"/>
    <n v="300"/>
    <x v="22"/>
    <x v="21"/>
    <s v="7151"/>
    <x v="0"/>
    <x v="1"/>
    <x v="0"/>
    <x v="0"/>
    <x v="0"/>
  </r>
  <r>
    <x v="4"/>
    <x v="70"/>
    <x v="14"/>
    <d v="2025-03-01T00:00:00"/>
    <d v="2025-03-01T00:00:00"/>
    <x v="511"/>
    <x v="6"/>
    <x v="4"/>
    <x v="0"/>
    <n v="450"/>
    <x v="3"/>
    <x v="3"/>
    <s v="6950"/>
    <x v="0"/>
    <x v="1"/>
    <x v="0"/>
    <x v="0"/>
    <x v="0"/>
  </r>
  <r>
    <x v="4"/>
    <x v="70"/>
    <x v="14"/>
    <d v="2025-03-01T00:00:00"/>
    <d v="2025-03-01T00:00:00"/>
    <x v="511"/>
    <x v="6"/>
    <x v="4"/>
    <x v="0"/>
    <n v="650"/>
    <x v="17"/>
    <x v="17"/>
    <s v="6611"/>
    <x v="0"/>
    <x v="1"/>
    <x v="0"/>
    <x v="0"/>
    <x v="0"/>
  </r>
  <r>
    <x v="4"/>
    <x v="70"/>
    <x v="14"/>
    <d v="2025-03-01T00:00:00"/>
    <d v="2025-03-01T00:00:00"/>
    <x v="511"/>
    <x v="6"/>
    <x v="4"/>
    <x v="0"/>
    <n v="650"/>
    <x v="17"/>
    <x v="17"/>
    <s v="6612"/>
    <x v="0"/>
    <x v="1"/>
    <x v="0"/>
    <x v="0"/>
    <x v="0"/>
  </r>
  <r>
    <x v="4"/>
    <x v="70"/>
    <x v="14"/>
    <d v="2025-03-01T00:00:00"/>
    <d v="2025-03-01T00:00:00"/>
    <x v="511"/>
    <x v="6"/>
    <x v="4"/>
    <x v="0"/>
    <n v="650"/>
    <x v="17"/>
    <x v="17"/>
    <s v="6613"/>
    <x v="0"/>
    <x v="1"/>
    <x v="0"/>
    <x v="0"/>
    <x v="0"/>
  </r>
  <r>
    <x v="4"/>
    <x v="70"/>
    <x v="14"/>
    <d v="2025-03-01T00:00:00"/>
    <d v="2025-03-01T00:00:00"/>
    <x v="511"/>
    <x v="6"/>
    <x v="4"/>
    <x v="0"/>
    <n v="1000"/>
    <x v="0"/>
    <x v="0"/>
    <s v="6468"/>
    <x v="0"/>
    <x v="1"/>
    <x v="0"/>
    <x v="0"/>
    <x v="0"/>
  </r>
  <r>
    <x v="4"/>
    <x v="70"/>
    <x v="14"/>
    <d v="2025-03-01T00:00:00"/>
    <d v="2025-03-01T00:00:00"/>
    <x v="511"/>
    <x v="6"/>
    <x v="4"/>
    <x v="0"/>
    <n v="1000"/>
    <x v="3"/>
    <x v="3"/>
    <s v="6949"/>
    <x v="0"/>
    <x v="1"/>
    <x v="0"/>
    <x v="0"/>
    <x v="0"/>
  </r>
  <r>
    <x v="4"/>
    <x v="70"/>
    <x v="14"/>
    <d v="2025-03-01T00:00:00"/>
    <d v="2025-03-01T00:00:00"/>
    <x v="511"/>
    <x v="6"/>
    <x v="4"/>
    <x v="0"/>
    <n v="1300"/>
    <x v="0"/>
    <x v="0"/>
    <s v="6467"/>
    <x v="0"/>
    <x v="1"/>
    <x v="0"/>
    <x v="0"/>
    <x v="0"/>
  </r>
  <r>
    <x v="4"/>
    <x v="70"/>
    <x v="14"/>
    <d v="2025-03-01T00:00:00"/>
    <d v="2025-03-01T00:00:00"/>
    <x v="511"/>
    <x v="6"/>
    <x v="4"/>
    <x v="0"/>
    <n v="1500"/>
    <x v="10"/>
    <x v="10"/>
    <s v="6762"/>
    <x v="0"/>
    <x v="1"/>
    <x v="0"/>
    <x v="0"/>
    <x v="0"/>
  </r>
  <r>
    <x v="4"/>
    <x v="70"/>
    <x v="14"/>
    <d v="2025-03-01T00:00:00"/>
    <d v="2025-03-01T00:00:00"/>
    <x v="511"/>
    <x v="6"/>
    <x v="4"/>
    <x v="0"/>
    <n v="1500"/>
    <x v="10"/>
    <x v="10"/>
    <s v="6763"/>
    <x v="0"/>
    <x v="1"/>
    <x v="0"/>
    <x v="0"/>
    <x v="0"/>
  </r>
  <r>
    <x v="4"/>
    <x v="70"/>
    <x v="14"/>
    <d v="2025-03-01T00:00:00"/>
    <d v="2025-03-01T00:00:00"/>
    <x v="511"/>
    <x v="6"/>
    <x v="4"/>
    <x v="0"/>
    <n v="1700"/>
    <x v="0"/>
    <x v="0"/>
    <s v="6466"/>
    <x v="0"/>
    <x v="1"/>
    <x v="0"/>
    <x v="0"/>
    <x v="0"/>
  </r>
  <r>
    <x v="4"/>
    <x v="70"/>
    <x v="14"/>
    <d v="2025-03-01T00:00:00"/>
    <d v="2025-03-01T00:00:00"/>
    <x v="511"/>
    <x v="6"/>
    <x v="4"/>
    <x v="0"/>
    <n v="1791.36"/>
    <x v="1"/>
    <x v="1"/>
    <s v="6320"/>
    <x v="0"/>
    <x v="1"/>
    <x v="0"/>
    <x v="0"/>
    <x v="0"/>
  </r>
  <r>
    <x v="4"/>
    <x v="70"/>
    <x v="14"/>
    <d v="2025-03-01T00:00:00"/>
    <d v="2025-03-01T00:00:00"/>
    <x v="511"/>
    <x v="6"/>
    <x v="4"/>
    <x v="0"/>
    <n v="1800"/>
    <x v="0"/>
    <x v="0"/>
    <s v="6465"/>
    <x v="0"/>
    <x v="1"/>
    <x v="0"/>
    <x v="0"/>
    <x v="0"/>
  </r>
  <r>
    <x v="4"/>
    <x v="70"/>
    <x v="14"/>
    <d v="2025-03-01T00:00:00"/>
    <d v="2025-03-01T00:00:00"/>
    <x v="511"/>
    <x v="6"/>
    <x v="4"/>
    <x v="0"/>
    <n v="2161.86"/>
    <x v="0"/>
    <x v="0"/>
    <s v="6464"/>
    <x v="0"/>
    <x v="1"/>
    <x v="0"/>
    <x v="0"/>
    <x v="0"/>
  </r>
  <r>
    <x v="4"/>
    <x v="70"/>
    <x v="14"/>
    <d v="2025-03-01T00:00:00"/>
    <d v="2025-03-01T00:00:00"/>
    <x v="511"/>
    <x v="6"/>
    <x v="4"/>
    <x v="0"/>
    <n v="2454.54545454545"/>
    <x v="15"/>
    <x v="15"/>
    <s v="14196"/>
    <x v="0"/>
    <x v="1"/>
    <x v="0"/>
    <x v="0"/>
    <x v="0"/>
  </r>
  <r>
    <x v="4"/>
    <x v="70"/>
    <x v="14"/>
    <d v="2025-03-01T00:00:00"/>
    <d v="2025-03-01T00:00:00"/>
    <x v="511"/>
    <x v="6"/>
    <x v="4"/>
    <x v="0"/>
    <n v="2500"/>
    <x v="3"/>
    <x v="3"/>
    <s v="6948"/>
    <x v="0"/>
    <x v="1"/>
    <x v="0"/>
    <x v="0"/>
    <x v="0"/>
  </r>
  <r>
    <x v="4"/>
    <x v="70"/>
    <x v="14"/>
    <d v="2025-03-01T00:00:00"/>
    <d v="2025-03-01T00:00:00"/>
    <x v="511"/>
    <x v="6"/>
    <x v="4"/>
    <x v="0"/>
    <n v="3000"/>
    <x v="1"/>
    <x v="1"/>
    <s v="6319"/>
    <x v="0"/>
    <x v="1"/>
    <x v="0"/>
    <x v="0"/>
    <x v="0"/>
  </r>
  <r>
    <x v="4"/>
    <x v="70"/>
    <x v="14"/>
    <d v="2025-03-01T00:00:00"/>
    <d v="2025-03-01T00:00:00"/>
    <x v="511"/>
    <x v="6"/>
    <x v="4"/>
    <x v="0"/>
    <n v="3200"/>
    <x v="0"/>
    <x v="0"/>
    <s v="6463"/>
    <x v="0"/>
    <x v="1"/>
    <x v="0"/>
    <x v="0"/>
    <x v="0"/>
  </r>
  <r>
    <x v="4"/>
    <x v="70"/>
    <x v="14"/>
    <d v="2025-03-01T00:00:00"/>
    <d v="2025-03-01T00:00:00"/>
    <x v="511"/>
    <x v="6"/>
    <x v="4"/>
    <x v="0"/>
    <n v="3400"/>
    <x v="0"/>
    <x v="0"/>
    <s v="6462"/>
    <x v="0"/>
    <x v="1"/>
    <x v="0"/>
    <x v="0"/>
    <x v="0"/>
  </r>
  <r>
    <x v="4"/>
    <x v="70"/>
    <x v="14"/>
    <d v="2025-03-01T00:00:00"/>
    <d v="2025-03-01T00:00:00"/>
    <x v="511"/>
    <x v="6"/>
    <x v="4"/>
    <x v="0"/>
    <n v="3400"/>
    <x v="17"/>
    <x v="17"/>
    <s v="6609"/>
    <x v="0"/>
    <x v="1"/>
    <x v="0"/>
    <x v="0"/>
    <x v="0"/>
  </r>
  <r>
    <x v="4"/>
    <x v="70"/>
    <x v="14"/>
    <d v="2025-03-01T00:00:00"/>
    <d v="2025-03-01T00:00:00"/>
    <x v="511"/>
    <x v="6"/>
    <x v="4"/>
    <x v="0"/>
    <n v="3400"/>
    <x v="17"/>
    <x v="17"/>
    <s v="6610"/>
    <x v="0"/>
    <x v="1"/>
    <x v="0"/>
    <x v="0"/>
    <x v="0"/>
  </r>
  <r>
    <x v="4"/>
    <x v="70"/>
    <x v="14"/>
    <d v="2025-03-01T00:00:00"/>
    <d v="2025-03-01T00:00:00"/>
    <x v="511"/>
    <x v="6"/>
    <x v="4"/>
    <x v="0"/>
    <n v="5000"/>
    <x v="8"/>
    <x v="8"/>
    <s v="7877"/>
    <x v="0"/>
    <x v="1"/>
    <x v="2"/>
    <x v="2"/>
    <x v="0"/>
  </r>
  <r>
    <x v="4"/>
    <x v="70"/>
    <x v="14"/>
    <d v="2025-03-01T00:00:00"/>
    <d v="2025-03-01T00:00:00"/>
    <x v="511"/>
    <x v="6"/>
    <x v="4"/>
    <x v="0"/>
    <n v="5000"/>
    <x v="10"/>
    <x v="10"/>
    <s v="6761"/>
    <x v="0"/>
    <x v="1"/>
    <x v="0"/>
    <x v="0"/>
    <x v="0"/>
  </r>
  <r>
    <x v="4"/>
    <x v="70"/>
    <x v="14"/>
    <d v="2025-03-01T00:00:00"/>
    <d v="2025-03-01T00:00:00"/>
    <x v="511"/>
    <x v="6"/>
    <x v="4"/>
    <x v="0"/>
    <n v="5000"/>
    <x v="6"/>
    <x v="6"/>
    <s v="7117"/>
    <x v="0"/>
    <x v="1"/>
    <x v="0"/>
    <x v="0"/>
    <x v="0"/>
  </r>
  <r>
    <x v="4"/>
    <x v="70"/>
    <x v="14"/>
    <d v="2025-03-01T00:00:00"/>
    <d v="2025-03-01T00:00:00"/>
    <x v="511"/>
    <x v="6"/>
    <x v="4"/>
    <x v="0"/>
    <n v="5000"/>
    <x v="6"/>
    <x v="6"/>
    <s v="7118"/>
    <x v="0"/>
    <x v="1"/>
    <x v="0"/>
    <x v="0"/>
    <x v="0"/>
  </r>
  <r>
    <x v="4"/>
    <x v="70"/>
    <x v="14"/>
    <d v="2025-03-01T00:00:00"/>
    <d v="2025-03-01T00:00:00"/>
    <x v="511"/>
    <x v="6"/>
    <x v="4"/>
    <x v="0"/>
    <n v="5600"/>
    <x v="0"/>
    <x v="0"/>
    <s v="6461"/>
    <x v="0"/>
    <x v="1"/>
    <x v="0"/>
    <x v="0"/>
    <x v="0"/>
  </r>
  <r>
    <x v="4"/>
    <x v="70"/>
    <x v="14"/>
    <d v="2025-03-01T00:00:00"/>
    <d v="2025-03-01T00:00:00"/>
    <x v="511"/>
    <x v="6"/>
    <x v="4"/>
    <x v="0"/>
    <n v="10000"/>
    <x v="3"/>
    <x v="3"/>
    <s v="6947"/>
    <x v="0"/>
    <x v="1"/>
    <x v="0"/>
    <x v="0"/>
    <x v="0"/>
  </r>
  <r>
    <x v="4"/>
    <x v="70"/>
    <x v="14"/>
    <d v="2025-03-01T00:00:00"/>
    <d v="2025-03-01T00:00:00"/>
    <x v="511"/>
    <x v="6"/>
    <x v="4"/>
    <x v="0"/>
    <n v="11000"/>
    <x v="14"/>
    <x v="14"/>
    <s v="10245"/>
    <x v="0"/>
    <x v="1"/>
    <x v="4"/>
    <x v="4"/>
    <x v="0"/>
  </r>
  <r>
    <x v="4"/>
    <x v="70"/>
    <x v="14"/>
    <d v="2025-03-01T00:00:00"/>
    <d v="2025-03-01T00:00:00"/>
    <x v="511"/>
    <x v="6"/>
    <x v="4"/>
    <x v="0"/>
    <n v="12000"/>
    <x v="18"/>
    <x v="18"/>
    <s v="7817"/>
    <x v="0"/>
    <x v="1"/>
    <x v="2"/>
    <x v="2"/>
    <x v="0"/>
  </r>
  <r>
    <x v="4"/>
    <x v="70"/>
    <x v="14"/>
    <d v="2025-03-01T00:00:00"/>
    <d v="2025-03-01T00:00:00"/>
    <x v="511"/>
    <x v="6"/>
    <x v="4"/>
    <x v="0"/>
    <n v="12000"/>
    <x v="15"/>
    <x v="15"/>
    <s v="7169"/>
    <x v="0"/>
    <x v="1"/>
    <x v="0"/>
    <x v="0"/>
    <x v="0"/>
  </r>
  <r>
    <x v="4"/>
    <x v="70"/>
    <x v="14"/>
    <d v="2025-03-01T00:00:00"/>
    <d v="2025-03-01T00:00:00"/>
    <x v="511"/>
    <x v="6"/>
    <x v="4"/>
    <x v="0"/>
    <n v="14000"/>
    <x v="3"/>
    <x v="3"/>
    <s v="6946"/>
    <x v="0"/>
    <x v="1"/>
    <x v="0"/>
    <x v="0"/>
    <x v="0"/>
  </r>
  <r>
    <x v="4"/>
    <x v="70"/>
    <x v="14"/>
    <d v="2025-03-01T00:00:00"/>
    <d v="2025-03-01T00:00:00"/>
    <x v="511"/>
    <x v="6"/>
    <x v="4"/>
    <x v="0"/>
    <n v="15000"/>
    <x v="13"/>
    <x v="13"/>
    <s v="8114"/>
    <x v="0"/>
    <x v="1"/>
    <x v="3"/>
    <x v="3"/>
    <x v="0"/>
  </r>
  <r>
    <x v="4"/>
    <x v="70"/>
    <x v="14"/>
    <d v="2025-03-01T00:00:00"/>
    <d v="2025-03-01T00:00:00"/>
    <x v="511"/>
    <x v="6"/>
    <x v="4"/>
    <x v="0"/>
    <n v="15000"/>
    <x v="10"/>
    <x v="10"/>
    <s v="6760"/>
    <x v="0"/>
    <x v="1"/>
    <x v="0"/>
    <x v="0"/>
    <x v="0"/>
  </r>
  <r>
    <x v="4"/>
    <x v="70"/>
    <x v="14"/>
    <d v="2025-03-01T00:00:00"/>
    <d v="2025-03-01T00:00:00"/>
    <x v="511"/>
    <x v="6"/>
    <x v="4"/>
    <x v="0"/>
    <n v="15000"/>
    <x v="7"/>
    <x v="7"/>
    <s v="7052"/>
    <x v="0"/>
    <x v="1"/>
    <x v="0"/>
    <x v="0"/>
    <x v="0"/>
  </r>
  <r>
    <x v="4"/>
    <x v="70"/>
    <x v="14"/>
    <d v="2025-03-01T00:00:00"/>
    <d v="2025-03-01T00:00:00"/>
    <x v="511"/>
    <x v="6"/>
    <x v="4"/>
    <x v="0"/>
    <n v="16000"/>
    <x v="1"/>
    <x v="1"/>
    <s v="6318"/>
    <x v="0"/>
    <x v="1"/>
    <x v="0"/>
    <x v="0"/>
    <x v="0"/>
  </r>
  <r>
    <x v="4"/>
    <x v="70"/>
    <x v="14"/>
    <d v="2025-03-01T00:00:00"/>
    <d v="2025-03-01T00:00:00"/>
    <x v="511"/>
    <x v="6"/>
    <x v="4"/>
    <x v="0"/>
    <n v="16000"/>
    <x v="10"/>
    <x v="10"/>
    <s v="6759"/>
    <x v="0"/>
    <x v="1"/>
    <x v="0"/>
    <x v="0"/>
    <x v="0"/>
  </r>
  <r>
    <x v="4"/>
    <x v="70"/>
    <x v="14"/>
    <d v="2025-03-01T00:00:00"/>
    <d v="2025-03-01T00:00:00"/>
    <x v="511"/>
    <x v="6"/>
    <x v="4"/>
    <x v="0"/>
    <n v="19021"/>
    <x v="1"/>
    <x v="1"/>
    <s v="6317"/>
    <x v="0"/>
    <x v="1"/>
    <x v="0"/>
    <x v="0"/>
    <x v="0"/>
  </r>
  <r>
    <x v="4"/>
    <x v="70"/>
    <x v="14"/>
    <d v="2025-03-01T00:00:00"/>
    <d v="2025-03-01T00:00:00"/>
    <x v="511"/>
    <x v="6"/>
    <x v="4"/>
    <x v="0"/>
    <n v="20000"/>
    <x v="18"/>
    <x v="18"/>
    <s v="7816"/>
    <x v="0"/>
    <x v="1"/>
    <x v="2"/>
    <x v="2"/>
    <x v="0"/>
  </r>
  <r>
    <x v="4"/>
    <x v="70"/>
    <x v="14"/>
    <d v="2025-03-01T00:00:00"/>
    <d v="2025-03-01T00:00:00"/>
    <x v="511"/>
    <x v="6"/>
    <x v="4"/>
    <x v="0"/>
    <n v="30000"/>
    <x v="15"/>
    <x v="15"/>
    <s v="7168"/>
    <x v="0"/>
    <x v="1"/>
    <x v="0"/>
    <x v="0"/>
    <x v="0"/>
  </r>
  <r>
    <x v="4"/>
    <x v="70"/>
    <x v="14"/>
    <d v="2025-03-01T00:00:00"/>
    <d v="2025-03-01T00:00:00"/>
    <x v="511"/>
    <x v="6"/>
    <x v="4"/>
    <x v="0"/>
    <n v="45292"/>
    <x v="1"/>
    <x v="1"/>
    <s v="6315"/>
    <x v="0"/>
    <x v="1"/>
    <x v="0"/>
    <x v="0"/>
    <x v="0"/>
  </r>
  <r>
    <x v="4"/>
    <x v="70"/>
    <x v="14"/>
    <d v="2025-03-01T00:00:00"/>
    <d v="2025-03-01T00:00:00"/>
    <x v="511"/>
    <x v="6"/>
    <x v="4"/>
    <x v="0"/>
    <n v="50000"/>
    <x v="1"/>
    <x v="1"/>
    <s v="6316"/>
    <x v="0"/>
    <x v="1"/>
    <x v="0"/>
    <x v="0"/>
    <x v="0"/>
  </r>
  <r>
    <x v="4"/>
    <x v="70"/>
    <x v="15"/>
    <d v="2025-04-01T00:00:00"/>
    <d v="2025-04-01T00:00:00"/>
    <x v="511"/>
    <x v="6"/>
    <x v="4"/>
    <x v="0"/>
    <n v="-6000"/>
    <x v="19"/>
    <x v="19"/>
    <s v="14114"/>
    <x v="0"/>
    <x v="1"/>
    <x v="4"/>
    <x v="4"/>
    <x v="1"/>
  </r>
  <r>
    <x v="4"/>
    <x v="70"/>
    <x v="15"/>
    <d v="2025-04-01T00:00:00"/>
    <d v="2025-04-01T00:00:00"/>
    <x v="511"/>
    <x v="6"/>
    <x v="4"/>
    <x v="0"/>
    <n v="-3000"/>
    <x v="18"/>
    <x v="18"/>
    <s v="14074"/>
    <x v="0"/>
    <x v="1"/>
    <x v="2"/>
    <x v="2"/>
    <x v="1"/>
  </r>
  <r>
    <x v="4"/>
    <x v="70"/>
    <x v="15"/>
    <d v="2025-04-01T00:00:00"/>
    <d v="2025-04-01T00:00:00"/>
    <x v="511"/>
    <x v="6"/>
    <x v="4"/>
    <x v="0"/>
    <n v="16"/>
    <x v="0"/>
    <x v="0"/>
    <s v="6480"/>
    <x v="0"/>
    <x v="1"/>
    <x v="0"/>
    <x v="0"/>
    <x v="1"/>
  </r>
  <r>
    <x v="4"/>
    <x v="70"/>
    <x v="15"/>
    <d v="2025-04-01T00:00:00"/>
    <d v="2025-04-01T00:00:00"/>
    <x v="511"/>
    <x v="6"/>
    <x v="4"/>
    <x v="0"/>
    <n v="16"/>
    <x v="0"/>
    <x v="0"/>
    <s v="6481"/>
    <x v="0"/>
    <x v="1"/>
    <x v="0"/>
    <x v="0"/>
    <x v="1"/>
  </r>
  <r>
    <x v="4"/>
    <x v="70"/>
    <x v="15"/>
    <d v="2025-04-01T00:00:00"/>
    <d v="2025-04-01T00:00:00"/>
    <x v="511"/>
    <x v="6"/>
    <x v="4"/>
    <x v="0"/>
    <n v="16"/>
    <x v="0"/>
    <x v="0"/>
    <s v="6482"/>
    <x v="0"/>
    <x v="1"/>
    <x v="0"/>
    <x v="0"/>
    <x v="1"/>
  </r>
  <r>
    <x v="4"/>
    <x v="70"/>
    <x v="15"/>
    <d v="2025-04-01T00:00:00"/>
    <d v="2025-04-01T00:00:00"/>
    <x v="511"/>
    <x v="6"/>
    <x v="4"/>
    <x v="0"/>
    <n v="90"/>
    <x v="3"/>
    <x v="3"/>
    <s v="6960"/>
    <x v="0"/>
    <x v="1"/>
    <x v="0"/>
    <x v="0"/>
    <x v="1"/>
  </r>
  <r>
    <x v="4"/>
    <x v="70"/>
    <x v="15"/>
    <d v="2025-04-01T00:00:00"/>
    <d v="2025-04-01T00:00:00"/>
    <x v="511"/>
    <x v="6"/>
    <x v="4"/>
    <x v="0"/>
    <n v="90"/>
    <x v="3"/>
    <x v="3"/>
    <s v="6961"/>
    <x v="0"/>
    <x v="1"/>
    <x v="0"/>
    <x v="0"/>
    <x v="1"/>
  </r>
  <r>
    <x v="4"/>
    <x v="70"/>
    <x v="15"/>
    <d v="2025-04-01T00:00:00"/>
    <d v="2025-04-01T00:00:00"/>
    <x v="511"/>
    <x v="6"/>
    <x v="4"/>
    <x v="0"/>
    <n v="170"/>
    <x v="3"/>
    <x v="3"/>
    <s v="6959"/>
    <x v="0"/>
    <x v="1"/>
    <x v="0"/>
    <x v="0"/>
    <x v="1"/>
  </r>
  <r>
    <x v="4"/>
    <x v="70"/>
    <x v="15"/>
    <d v="2025-04-01T00:00:00"/>
    <d v="2025-04-01T00:00:00"/>
    <x v="511"/>
    <x v="6"/>
    <x v="4"/>
    <x v="0"/>
    <n v="200"/>
    <x v="20"/>
    <x v="20"/>
    <s v="8066"/>
    <x v="0"/>
    <x v="1"/>
    <x v="3"/>
    <x v="3"/>
    <x v="1"/>
  </r>
  <r>
    <x v="4"/>
    <x v="70"/>
    <x v="15"/>
    <d v="2025-04-01T00:00:00"/>
    <d v="2025-04-01T00:00:00"/>
    <x v="511"/>
    <x v="6"/>
    <x v="4"/>
    <x v="0"/>
    <n v="300"/>
    <x v="10"/>
    <x v="10"/>
    <s v="6770"/>
    <x v="0"/>
    <x v="1"/>
    <x v="0"/>
    <x v="0"/>
    <x v="1"/>
  </r>
  <r>
    <x v="4"/>
    <x v="70"/>
    <x v="15"/>
    <d v="2025-04-01T00:00:00"/>
    <d v="2025-04-01T00:00:00"/>
    <x v="511"/>
    <x v="6"/>
    <x v="4"/>
    <x v="0"/>
    <n v="300"/>
    <x v="22"/>
    <x v="21"/>
    <s v="7152"/>
    <x v="0"/>
    <x v="1"/>
    <x v="0"/>
    <x v="0"/>
    <x v="1"/>
  </r>
  <r>
    <x v="4"/>
    <x v="70"/>
    <x v="15"/>
    <d v="2025-04-01T00:00:00"/>
    <d v="2025-04-01T00:00:00"/>
    <x v="511"/>
    <x v="6"/>
    <x v="4"/>
    <x v="0"/>
    <n v="450"/>
    <x v="3"/>
    <x v="3"/>
    <s v="6958"/>
    <x v="0"/>
    <x v="1"/>
    <x v="0"/>
    <x v="0"/>
    <x v="1"/>
  </r>
  <r>
    <x v="4"/>
    <x v="70"/>
    <x v="15"/>
    <d v="2025-04-01T00:00:00"/>
    <d v="2025-04-01T00:00:00"/>
    <x v="511"/>
    <x v="6"/>
    <x v="4"/>
    <x v="0"/>
    <n v="650"/>
    <x v="17"/>
    <x v="17"/>
    <s v="6616"/>
    <x v="0"/>
    <x v="1"/>
    <x v="0"/>
    <x v="0"/>
    <x v="1"/>
  </r>
  <r>
    <x v="4"/>
    <x v="70"/>
    <x v="15"/>
    <d v="2025-04-01T00:00:00"/>
    <d v="2025-04-01T00:00:00"/>
    <x v="511"/>
    <x v="6"/>
    <x v="4"/>
    <x v="0"/>
    <n v="650"/>
    <x v="17"/>
    <x v="17"/>
    <s v="6617"/>
    <x v="0"/>
    <x v="1"/>
    <x v="0"/>
    <x v="0"/>
    <x v="1"/>
  </r>
  <r>
    <x v="4"/>
    <x v="70"/>
    <x v="15"/>
    <d v="2025-04-01T00:00:00"/>
    <d v="2025-04-01T00:00:00"/>
    <x v="511"/>
    <x v="6"/>
    <x v="4"/>
    <x v="0"/>
    <n v="650"/>
    <x v="17"/>
    <x v="17"/>
    <s v="6618"/>
    <x v="0"/>
    <x v="1"/>
    <x v="0"/>
    <x v="0"/>
    <x v="1"/>
  </r>
  <r>
    <x v="4"/>
    <x v="70"/>
    <x v="15"/>
    <d v="2025-04-01T00:00:00"/>
    <d v="2025-04-01T00:00:00"/>
    <x v="511"/>
    <x v="6"/>
    <x v="4"/>
    <x v="0"/>
    <n v="1000"/>
    <x v="0"/>
    <x v="0"/>
    <s v="6479"/>
    <x v="0"/>
    <x v="1"/>
    <x v="0"/>
    <x v="0"/>
    <x v="1"/>
  </r>
  <r>
    <x v="4"/>
    <x v="70"/>
    <x v="15"/>
    <d v="2025-04-01T00:00:00"/>
    <d v="2025-04-01T00:00:00"/>
    <x v="511"/>
    <x v="6"/>
    <x v="4"/>
    <x v="0"/>
    <n v="1000"/>
    <x v="3"/>
    <x v="3"/>
    <s v="6957"/>
    <x v="0"/>
    <x v="1"/>
    <x v="0"/>
    <x v="0"/>
    <x v="1"/>
  </r>
  <r>
    <x v="4"/>
    <x v="70"/>
    <x v="15"/>
    <d v="2025-04-01T00:00:00"/>
    <d v="2025-04-01T00:00:00"/>
    <x v="511"/>
    <x v="6"/>
    <x v="4"/>
    <x v="0"/>
    <n v="1300"/>
    <x v="0"/>
    <x v="0"/>
    <s v="6478"/>
    <x v="0"/>
    <x v="1"/>
    <x v="0"/>
    <x v="0"/>
    <x v="1"/>
  </r>
  <r>
    <x v="4"/>
    <x v="70"/>
    <x v="15"/>
    <d v="2025-04-01T00:00:00"/>
    <d v="2025-04-01T00:00:00"/>
    <x v="511"/>
    <x v="6"/>
    <x v="4"/>
    <x v="0"/>
    <n v="1500"/>
    <x v="10"/>
    <x v="10"/>
    <s v="6768"/>
    <x v="0"/>
    <x v="1"/>
    <x v="0"/>
    <x v="0"/>
    <x v="1"/>
  </r>
  <r>
    <x v="4"/>
    <x v="70"/>
    <x v="15"/>
    <d v="2025-04-01T00:00:00"/>
    <d v="2025-04-01T00:00:00"/>
    <x v="511"/>
    <x v="6"/>
    <x v="4"/>
    <x v="0"/>
    <n v="1500"/>
    <x v="10"/>
    <x v="10"/>
    <s v="6769"/>
    <x v="0"/>
    <x v="1"/>
    <x v="0"/>
    <x v="0"/>
    <x v="1"/>
  </r>
  <r>
    <x v="4"/>
    <x v="70"/>
    <x v="15"/>
    <d v="2025-04-01T00:00:00"/>
    <d v="2025-04-01T00:00:00"/>
    <x v="511"/>
    <x v="6"/>
    <x v="4"/>
    <x v="0"/>
    <n v="1700"/>
    <x v="0"/>
    <x v="0"/>
    <s v="6477"/>
    <x v="0"/>
    <x v="1"/>
    <x v="0"/>
    <x v="0"/>
    <x v="1"/>
  </r>
  <r>
    <x v="4"/>
    <x v="70"/>
    <x v="15"/>
    <d v="2025-04-01T00:00:00"/>
    <d v="2025-04-01T00:00:00"/>
    <x v="511"/>
    <x v="6"/>
    <x v="4"/>
    <x v="0"/>
    <n v="1800"/>
    <x v="0"/>
    <x v="0"/>
    <s v="6476"/>
    <x v="0"/>
    <x v="1"/>
    <x v="0"/>
    <x v="0"/>
    <x v="1"/>
  </r>
  <r>
    <x v="4"/>
    <x v="70"/>
    <x v="15"/>
    <d v="2025-04-01T00:00:00"/>
    <d v="2025-04-01T00:00:00"/>
    <x v="511"/>
    <x v="6"/>
    <x v="4"/>
    <x v="0"/>
    <n v="1871.9711999999997"/>
    <x v="1"/>
    <x v="1"/>
    <s v="6326"/>
    <x v="0"/>
    <x v="1"/>
    <x v="0"/>
    <x v="0"/>
    <x v="1"/>
  </r>
  <r>
    <x v="4"/>
    <x v="70"/>
    <x v="15"/>
    <d v="2025-04-01T00:00:00"/>
    <d v="2025-04-01T00:00:00"/>
    <x v="511"/>
    <x v="6"/>
    <x v="4"/>
    <x v="0"/>
    <n v="2161.86"/>
    <x v="0"/>
    <x v="0"/>
    <s v="6475"/>
    <x v="0"/>
    <x v="1"/>
    <x v="0"/>
    <x v="0"/>
    <x v="1"/>
  </r>
  <r>
    <x v="4"/>
    <x v="70"/>
    <x v="15"/>
    <d v="2025-04-01T00:00:00"/>
    <d v="2025-04-01T00:00:00"/>
    <x v="511"/>
    <x v="6"/>
    <x v="4"/>
    <x v="0"/>
    <n v="2454.54545454545"/>
    <x v="15"/>
    <x v="15"/>
    <s v="14197"/>
    <x v="0"/>
    <x v="1"/>
    <x v="0"/>
    <x v="0"/>
    <x v="1"/>
  </r>
  <r>
    <x v="4"/>
    <x v="70"/>
    <x v="15"/>
    <d v="2025-04-01T00:00:00"/>
    <d v="2025-04-01T00:00:00"/>
    <x v="511"/>
    <x v="6"/>
    <x v="4"/>
    <x v="0"/>
    <n v="2500"/>
    <x v="3"/>
    <x v="3"/>
    <s v="6956"/>
    <x v="0"/>
    <x v="1"/>
    <x v="0"/>
    <x v="0"/>
    <x v="1"/>
  </r>
  <r>
    <x v="4"/>
    <x v="70"/>
    <x v="15"/>
    <d v="2025-04-01T00:00:00"/>
    <d v="2025-04-01T00:00:00"/>
    <x v="511"/>
    <x v="6"/>
    <x v="4"/>
    <x v="0"/>
    <n v="3135"/>
    <x v="1"/>
    <x v="1"/>
    <s v="6325"/>
    <x v="0"/>
    <x v="1"/>
    <x v="0"/>
    <x v="0"/>
    <x v="1"/>
  </r>
  <r>
    <x v="4"/>
    <x v="70"/>
    <x v="15"/>
    <d v="2025-04-01T00:00:00"/>
    <d v="2025-04-01T00:00:00"/>
    <x v="511"/>
    <x v="6"/>
    <x v="4"/>
    <x v="0"/>
    <n v="3200"/>
    <x v="0"/>
    <x v="0"/>
    <s v="6474"/>
    <x v="0"/>
    <x v="1"/>
    <x v="0"/>
    <x v="0"/>
    <x v="1"/>
  </r>
  <r>
    <x v="4"/>
    <x v="70"/>
    <x v="15"/>
    <d v="2025-04-01T00:00:00"/>
    <d v="2025-04-01T00:00:00"/>
    <x v="511"/>
    <x v="6"/>
    <x v="4"/>
    <x v="0"/>
    <n v="3400"/>
    <x v="0"/>
    <x v="0"/>
    <s v="6473"/>
    <x v="0"/>
    <x v="1"/>
    <x v="0"/>
    <x v="0"/>
    <x v="1"/>
  </r>
  <r>
    <x v="4"/>
    <x v="70"/>
    <x v="15"/>
    <d v="2025-04-01T00:00:00"/>
    <d v="2025-04-01T00:00:00"/>
    <x v="511"/>
    <x v="6"/>
    <x v="4"/>
    <x v="0"/>
    <n v="3400"/>
    <x v="17"/>
    <x v="17"/>
    <s v="6614"/>
    <x v="0"/>
    <x v="1"/>
    <x v="0"/>
    <x v="0"/>
    <x v="1"/>
  </r>
  <r>
    <x v="4"/>
    <x v="70"/>
    <x v="15"/>
    <d v="2025-04-01T00:00:00"/>
    <d v="2025-04-01T00:00:00"/>
    <x v="511"/>
    <x v="6"/>
    <x v="4"/>
    <x v="0"/>
    <n v="3400"/>
    <x v="17"/>
    <x v="17"/>
    <s v="6615"/>
    <x v="0"/>
    <x v="1"/>
    <x v="0"/>
    <x v="0"/>
    <x v="1"/>
  </r>
  <r>
    <x v="4"/>
    <x v="70"/>
    <x v="15"/>
    <d v="2025-04-01T00:00:00"/>
    <d v="2025-04-01T00:00:00"/>
    <x v="511"/>
    <x v="6"/>
    <x v="4"/>
    <x v="0"/>
    <n v="5000"/>
    <x v="8"/>
    <x v="8"/>
    <s v="7878"/>
    <x v="0"/>
    <x v="1"/>
    <x v="2"/>
    <x v="2"/>
    <x v="1"/>
  </r>
  <r>
    <x v="4"/>
    <x v="70"/>
    <x v="15"/>
    <d v="2025-04-01T00:00:00"/>
    <d v="2025-04-01T00:00:00"/>
    <x v="511"/>
    <x v="6"/>
    <x v="4"/>
    <x v="0"/>
    <n v="5000"/>
    <x v="10"/>
    <x v="10"/>
    <s v="6767"/>
    <x v="0"/>
    <x v="1"/>
    <x v="0"/>
    <x v="0"/>
    <x v="1"/>
  </r>
  <r>
    <x v="4"/>
    <x v="70"/>
    <x v="15"/>
    <d v="2025-04-01T00:00:00"/>
    <d v="2025-04-01T00:00:00"/>
    <x v="511"/>
    <x v="6"/>
    <x v="4"/>
    <x v="0"/>
    <n v="5000"/>
    <x v="6"/>
    <x v="6"/>
    <s v="7119"/>
    <x v="0"/>
    <x v="1"/>
    <x v="0"/>
    <x v="0"/>
    <x v="1"/>
  </r>
  <r>
    <x v="4"/>
    <x v="70"/>
    <x v="15"/>
    <d v="2025-04-01T00:00:00"/>
    <d v="2025-04-01T00:00:00"/>
    <x v="511"/>
    <x v="6"/>
    <x v="4"/>
    <x v="0"/>
    <n v="5000"/>
    <x v="6"/>
    <x v="6"/>
    <s v="7120"/>
    <x v="0"/>
    <x v="1"/>
    <x v="0"/>
    <x v="0"/>
    <x v="1"/>
  </r>
  <r>
    <x v="4"/>
    <x v="70"/>
    <x v="15"/>
    <d v="2025-04-01T00:00:00"/>
    <d v="2025-04-01T00:00:00"/>
    <x v="511"/>
    <x v="6"/>
    <x v="4"/>
    <x v="0"/>
    <n v="5600"/>
    <x v="0"/>
    <x v="0"/>
    <s v="6472"/>
    <x v="0"/>
    <x v="1"/>
    <x v="0"/>
    <x v="0"/>
    <x v="1"/>
  </r>
  <r>
    <x v="4"/>
    <x v="70"/>
    <x v="15"/>
    <d v="2025-04-01T00:00:00"/>
    <d v="2025-04-01T00:00:00"/>
    <x v="511"/>
    <x v="6"/>
    <x v="4"/>
    <x v="0"/>
    <n v="6000"/>
    <x v="19"/>
    <x v="19"/>
    <s v="10282"/>
    <x v="0"/>
    <x v="1"/>
    <x v="4"/>
    <x v="4"/>
    <x v="1"/>
  </r>
  <r>
    <x v="4"/>
    <x v="70"/>
    <x v="15"/>
    <d v="2025-04-01T00:00:00"/>
    <d v="2025-04-01T00:00:00"/>
    <x v="511"/>
    <x v="6"/>
    <x v="4"/>
    <x v="0"/>
    <n v="9500"/>
    <x v="20"/>
    <x v="20"/>
    <s v="8065"/>
    <x v="0"/>
    <x v="1"/>
    <x v="3"/>
    <x v="3"/>
    <x v="1"/>
  </r>
  <r>
    <x v="4"/>
    <x v="70"/>
    <x v="15"/>
    <d v="2025-04-01T00:00:00"/>
    <d v="2025-04-01T00:00:00"/>
    <x v="511"/>
    <x v="6"/>
    <x v="4"/>
    <x v="0"/>
    <n v="10000"/>
    <x v="3"/>
    <x v="3"/>
    <s v="6955"/>
    <x v="0"/>
    <x v="1"/>
    <x v="0"/>
    <x v="0"/>
    <x v="1"/>
  </r>
  <r>
    <x v="4"/>
    <x v="70"/>
    <x v="15"/>
    <d v="2025-04-01T00:00:00"/>
    <d v="2025-04-01T00:00:00"/>
    <x v="511"/>
    <x v="6"/>
    <x v="4"/>
    <x v="0"/>
    <n v="11000"/>
    <x v="14"/>
    <x v="14"/>
    <s v="10246"/>
    <x v="0"/>
    <x v="1"/>
    <x v="4"/>
    <x v="4"/>
    <x v="1"/>
  </r>
  <r>
    <x v="4"/>
    <x v="70"/>
    <x v="15"/>
    <d v="2025-04-01T00:00:00"/>
    <d v="2025-04-01T00:00:00"/>
    <x v="511"/>
    <x v="6"/>
    <x v="4"/>
    <x v="0"/>
    <n v="12000"/>
    <x v="18"/>
    <x v="18"/>
    <s v="7819"/>
    <x v="0"/>
    <x v="1"/>
    <x v="2"/>
    <x v="2"/>
    <x v="1"/>
  </r>
  <r>
    <x v="4"/>
    <x v="70"/>
    <x v="15"/>
    <d v="2025-04-01T00:00:00"/>
    <d v="2025-04-01T00:00:00"/>
    <x v="511"/>
    <x v="6"/>
    <x v="4"/>
    <x v="0"/>
    <n v="14000"/>
    <x v="3"/>
    <x v="3"/>
    <s v="6954"/>
    <x v="0"/>
    <x v="1"/>
    <x v="0"/>
    <x v="0"/>
    <x v="1"/>
  </r>
  <r>
    <x v="4"/>
    <x v="70"/>
    <x v="15"/>
    <d v="2025-04-01T00:00:00"/>
    <d v="2025-04-01T00:00:00"/>
    <x v="511"/>
    <x v="6"/>
    <x v="4"/>
    <x v="0"/>
    <n v="15000"/>
    <x v="13"/>
    <x v="13"/>
    <s v="8115"/>
    <x v="0"/>
    <x v="1"/>
    <x v="3"/>
    <x v="3"/>
    <x v="1"/>
  </r>
  <r>
    <x v="4"/>
    <x v="70"/>
    <x v="15"/>
    <d v="2025-04-01T00:00:00"/>
    <d v="2025-04-01T00:00:00"/>
    <x v="511"/>
    <x v="6"/>
    <x v="4"/>
    <x v="0"/>
    <n v="15000"/>
    <x v="10"/>
    <x v="10"/>
    <s v="6766"/>
    <x v="0"/>
    <x v="1"/>
    <x v="0"/>
    <x v="0"/>
    <x v="1"/>
  </r>
  <r>
    <x v="4"/>
    <x v="70"/>
    <x v="15"/>
    <d v="2025-04-01T00:00:00"/>
    <d v="2025-04-01T00:00:00"/>
    <x v="511"/>
    <x v="6"/>
    <x v="4"/>
    <x v="0"/>
    <n v="15000"/>
    <x v="7"/>
    <x v="7"/>
    <s v="7053"/>
    <x v="0"/>
    <x v="1"/>
    <x v="0"/>
    <x v="0"/>
    <x v="1"/>
  </r>
  <r>
    <x v="4"/>
    <x v="70"/>
    <x v="15"/>
    <d v="2025-04-01T00:00:00"/>
    <d v="2025-04-01T00:00:00"/>
    <x v="511"/>
    <x v="6"/>
    <x v="4"/>
    <x v="0"/>
    <n v="15000"/>
    <x v="19"/>
    <x v="19"/>
    <s v="10281"/>
    <x v="0"/>
    <x v="1"/>
    <x v="4"/>
    <x v="4"/>
    <x v="1"/>
  </r>
  <r>
    <x v="4"/>
    <x v="70"/>
    <x v="15"/>
    <d v="2025-04-01T00:00:00"/>
    <d v="2025-04-01T00:00:00"/>
    <x v="511"/>
    <x v="6"/>
    <x v="4"/>
    <x v="0"/>
    <n v="16000"/>
    <x v="10"/>
    <x v="10"/>
    <s v="6765"/>
    <x v="0"/>
    <x v="1"/>
    <x v="0"/>
    <x v="0"/>
    <x v="1"/>
  </r>
  <r>
    <x v="4"/>
    <x v="70"/>
    <x v="15"/>
    <d v="2025-04-01T00:00:00"/>
    <d v="2025-04-01T00:00:00"/>
    <x v="511"/>
    <x v="6"/>
    <x v="4"/>
    <x v="0"/>
    <n v="16720"/>
    <x v="1"/>
    <x v="1"/>
    <s v="6324"/>
    <x v="0"/>
    <x v="1"/>
    <x v="0"/>
    <x v="0"/>
    <x v="1"/>
  </r>
  <r>
    <x v="4"/>
    <x v="70"/>
    <x v="15"/>
    <d v="2025-04-01T00:00:00"/>
    <d v="2025-04-01T00:00:00"/>
    <x v="511"/>
    <x v="6"/>
    <x v="4"/>
    <x v="0"/>
    <n v="19876.945"/>
    <x v="1"/>
    <x v="1"/>
    <s v="6323"/>
    <x v="0"/>
    <x v="1"/>
    <x v="0"/>
    <x v="0"/>
    <x v="1"/>
  </r>
  <r>
    <x v="4"/>
    <x v="70"/>
    <x v="15"/>
    <d v="2025-04-01T00:00:00"/>
    <d v="2025-04-01T00:00:00"/>
    <x v="511"/>
    <x v="6"/>
    <x v="4"/>
    <x v="0"/>
    <n v="20000"/>
    <x v="18"/>
    <x v="18"/>
    <s v="7818"/>
    <x v="0"/>
    <x v="1"/>
    <x v="2"/>
    <x v="2"/>
    <x v="1"/>
  </r>
  <r>
    <x v="4"/>
    <x v="70"/>
    <x v="15"/>
    <d v="2025-04-01T00:00:00"/>
    <d v="2025-04-01T00:00:00"/>
    <x v="511"/>
    <x v="6"/>
    <x v="4"/>
    <x v="0"/>
    <n v="47330.14"/>
    <x v="1"/>
    <x v="1"/>
    <s v="6321"/>
    <x v="0"/>
    <x v="1"/>
    <x v="0"/>
    <x v="0"/>
    <x v="1"/>
  </r>
  <r>
    <x v="4"/>
    <x v="70"/>
    <x v="15"/>
    <d v="2025-04-01T00:00:00"/>
    <d v="2025-04-01T00:00:00"/>
    <x v="511"/>
    <x v="6"/>
    <x v="4"/>
    <x v="0"/>
    <n v="51035"/>
    <x v="1"/>
    <x v="1"/>
    <s v="6322"/>
    <x v="0"/>
    <x v="1"/>
    <x v="0"/>
    <x v="0"/>
    <x v="1"/>
  </r>
  <r>
    <x v="4"/>
    <x v="70"/>
    <x v="16"/>
    <d v="2025-05-01T00:00:00"/>
    <d v="2025-05-01T00:00:00"/>
    <x v="511"/>
    <x v="6"/>
    <x v="4"/>
    <x v="0"/>
    <n v="-3000"/>
    <x v="18"/>
    <x v="18"/>
    <s v="14075"/>
    <x v="0"/>
    <x v="1"/>
    <x v="2"/>
    <x v="2"/>
    <x v="1"/>
  </r>
  <r>
    <x v="4"/>
    <x v="70"/>
    <x v="16"/>
    <d v="2025-05-01T00:00:00"/>
    <d v="2025-05-01T00:00:00"/>
    <x v="511"/>
    <x v="6"/>
    <x v="4"/>
    <x v="0"/>
    <n v="16"/>
    <x v="0"/>
    <x v="0"/>
    <s v="6491"/>
    <x v="0"/>
    <x v="1"/>
    <x v="0"/>
    <x v="0"/>
    <x v="1"/>
  </r>
  <r>
    <x v="4"/>
    <x v="70"/>
    <x v="16"/>
    <d v="2025-05-01T00:00:00"/>
    <d v="2025-05-01T00:00:00"/>
    <x v="511"/>
    <x v="6"/>
    <x v="4"/>
    <x v="0"/>
    <n v="16"/>
    <x v="0"/>
    <x v="0"/>
    <s v="6492"/>
    <x v="0"/>
    <x v="1"/>
    <x v="0"/>
    <x v="0"/>
    <x v="1"/>
  </r>
  <r>
    <x v="4"/>
    <x v="70"/>
    <x v="16"/>
    <d v="2025-05-01T00:00:00"/>
    <d v="2025-05-01T00:00:00"/>
    <x v="511"/>
    <x v="6"/>
    <x v="4"/>
    <x v="0"/>
    <n v="16"/>
    <x v="0"/>
    <x v="0"/>
    <s v="6493"/>
    <x v="0"/>
    <x v="1"/>
    <x v="0"/>
    <x v="0"/>
    <x v="1"/>
  </r>
  <r>
    <x v="4"/>
    <x v="70"/>
    <x v="16"/>
    <d v="2025-05-01T00:00:00"/>
    <d v="2025-05-01T00:00:00"/>
    <x v="511"/>
    <x v="6"/>
    <x v="4"/>
    <x v="0"/>
    <n v="90"/>
    <x v="3"/>
    <x v="3"/>
    <s v="6968"/>
    <x v="0"/>
    <x v="1"/>
    <x v="0"/>
    <x v="0"/>
    <x v="1"/>
  </r>
  <r>
    <x v="4"/>
    <x v="70"/>
    <x v="16"/>
    <d v="2025-05-01T00:00:00"/>
    <d v="2025-05-01T00:00:00"/>
    <x v="511"/>
    <x v="6"/>
    <x v="4"/>
    <x v="0"/>
    <n v="90"/>
    <x v="3"/>
    <x v="3"/>
    <s v="6969"/>
    <x v="0"/>
    <x v="1"/>
    <x v="0"/>
    <x v="0"/>
    <x v="1"/>
  </r>
  <r>
    <x v="4"/>
    <x v="70"/>
    <x v="16"/>
    <d v="2025-05-01T00:00:00"/>
    <d v="2025-05-01T00:00:00"/>
    <x v="511"/>
    <x v="6"/>
    <x v="4"/>
    <x v="0"/>
    <n v="170"/>
    <x v="3"/>
    <x v="3"/>
    <s v="6967"/>
    <x v="0"/>
    <x v="1"/>
    <x v="0"/>
    <x v="0"/>
    <x v="1"/>
  </r>
  <r>
    <x v="4"/>
    <x v="70"/>
    <x v="16"/>
    <d v="2025-05-01T00:00:00"/>
    <d v="2025-05-01T00:00:00"/>
    <x v="511"/>
    <x v="6"/>
    <x v="4"/>
    <x v="0"/>
    <n v="200"/>
    <x v="20"/>
    <x v="20"/>
    <s v="8067"/>
    <x v="0"/>
    <x v="1"/>
    <x v="3"/>
    <x v="3"/>
    <x v="1"/>
  </r>
  <r>
    <x v="4"/>
    <x v="70"/>
    <x v="16"/>
    <d v="2025-05-01T00:00:00"/>
    <d v="2025-05-01T00:00:00"/>
    <x v="511"/>
    <x v="6"/>
    <x v="4"/>
    <x v="0"/>
    <n v="300"/>
    <x v="10"/>
    <x v="10"/>
    <s v="6776"/>
    <x v="0"/>
    <x v="1"/>
    <x v="0"/>
    <x v="0"/>
    <x v="1"/>
  </r>
  <r>
    <x v="4"/>
    <x v="70"/>
    <x v="16"/>
    <d v="2025-05-01T00:00:00"/>
    <d v="2025-05-01T00:00:00"/>
    <x v="511"/>
    <x v="6"/>
    <x v="4"/>
    <x v="0"/>
    <n v="300"/>
    <x v="22"/>
    <x v="21"/>
    <s v="7153"/>
    <x v="0"/>
    <x v="1"/>
    <x v="0"/>
    <x v="0"/>
    <x v="1"/>
  </r>
  <r>
    <x v="4"/>
    <x v="70"/>
    <x v="16"/>
    <d v="2025-05-01T00:00:00"/>
    <d v="2025-05-01T00:00:00"/>
    <x v="511"/>
    <x v="6"/>
    <x v="4"/>
    <x v="0"/>
    <n v="450"/>
    <x v="3"/>
    <x v="3"/>
    <s v="6966"/>
    <x v="0"/>
    <x v="1"/>
    <x v="0"/>
    <x v="0"/>
    <x v="1"/>
  </r>
  <r>
    <x v="4"/>
    <x v="70"/>
    <x v="16"/>
    <d v="2025-05-01T00:00:00"/>
    <d v="2025-05-01T00:00:00"/>
    <x v="511"/>
    <x v="6"/>
    <x v="4"/>
    <x v="0"/>
    <n v="650"/>
    <x v="17"/>
    <x v="17"/>
    <s v="6621"/>
    <x v="0"/>
    <x v="1"/>
    <x v="0"/>
    <x v="0"/>
    <x v="1"/>
  </r>
  <r>
    <x v="4"/>
    <x v="70"/>
    <x v="16"/>
    <d v="2025-05-01T00:00:00"/>
    <d v="2025-05-01T00:00:00"/>
    <x v="511"/>
    <x v="6"/>
    <x v="4"/>
    <x v="0"/>
    <n v="650"/>
    <x v="17"/>
    <x v="17"/>
    <s v="6622"/>
    <x v="0"/>
    <x v="1"/>
    <x v="0"/>
    <x v="0"/>
    <x v="1"/>
  </r>
  <r>
    <x v="4"/>
    <x v="70"/>
    <x v="16"/>
    <d v="2025-05-01T00:00:00"/>
    <d v="2025-05-01T00:00:00"/>
    <x v="511"/>
    <x v="6"/>
    <x v="4"/>
    <x v="0"/>
    <n v="650"/>
    <x v="17"/>
    <x v="17"/>
    <s v="6623"/>
    <x v="0"/>
    <x v="1"/>
    <x v="0"/>
    <x v="0"/>
    <x v="1"/>
  </r>
  <r>
    <x v="4"/>
    <x v="70"/>
    <x v="16"/>
    <d v="2025-05-01T00:00:00"/>
    <d v="2025-05-01T00:00:00"/>
    <x v="511"/>
    <x v="6"/>
    <x v="4"/>
    <x v="0"/>
    <n v="1000"/>
    <x v="0"/>
    <x v="0"/>
    <s v="6490"/>
    <x v="0"/>
    <x v="1"/>
    <x v="0"/>
    <x v="0"/>
    <x v="1"/>
  </r>
  <r>
    <x v="4"/>
    <x v="70"/>
    <x v="16"/>
    <d v="2025-05-01T00:00:00"/>
    <d v="2025-05-01T00:00:00"/>
    <x v="511"/>
    <x v="6"/>
    <x v="4"/>
    <x v="0"/>
    <n v="1000"/>
    <x v="3"/>
    <x v="3"/>
    <s v="6965"/>
    <x v="0"/>
    <x v="1"/>
    <x v="0"/>
    <x v="0"/>
    <x v="1"/>
  </r>
  <r>
    <x v="4"/>
    <x v="70"/>
    <x v="16"/>
    <d v="2025-05-01T00:00:00"/>
    <d v="2025-05-01T00:00:00"/>
    <x v="511"/>
    <x v="6"/>
    <x v="4"/>
    <x v="0"/>
    <n v="1300"/>
    <x v="0"/>
    <x v="0"/>
    <s v="6489"/>
    <x v="0"/>
    <x v="1"/>
    <x v="0"/>
    <x v="0"/>
    <x v="1"/>
  </r>
  <r>
    <x v="4"/>
    <x v="70"/>
    <x v="16"/>
    <d v="2025-05-01T00:00:00"/>
    <d v="2025-05-01T00:00:00"/>
    <x v="511"/>
    <x v="6"/>
    <x v="4"/>
    <x v="0"/>
    <n v="1500"/>
    <x v="10"/>
    <x v="10"/>
    <s v="6774"/>
    <x v="0"/>
    <x v="1"/>
    <x v="0"/>
    <x v="0"/>
    <x v="1"/>
  </r>
  <r>
    <x v="4"/>
    <x v="70"/>
    <x v="16"/>
    <d v="2025-05-01T00:00:00"/>
    <d v="2025-05-01T00:00:00"/>
    <x v="511"/>
    <x v="6"/>
    <x v="4"/>
    <x v="0"/>
    <n v="1500"/>
    <x v="10"/>
    <x v="10"/>
    <s v="6775"/>
    <x v="0"/>
    <x v="1"/>
    <x v="0"/>
    <x v="0"/>
    <x v="1"/>
  </r>
  <r>
    <x v="4"/>
    <x v="70"/>
    <x v="16"/>
    <d v="2025-05-01T00:00:00"/>
    <d v="2025-05-01T00:00:00"/>
    <x v="511"/>
    <x v="6"/>
    <x v="4"/>
    <x v="0"/>
    <n v="1700"/>
    <x v="0"/>
    <x v="0"/>
    <s v="6488"/>
    <x v="0"/>
    <x v="1"/>
    <x v="0"/>
    <x v="0"/>
    <x v="1"/>
  </r>
  <r>
    <x v="4"/>
    <x v="70"/>
    <x v="16"/>
    <d v="2025-05-01T00:00:00"/>
    <d v="2025-05-01T00:00:00"/>
    <x v="511"/>
    <x v="6"/>
    <x v="4"/>
    <x v="0"/>
    <n v="1800"/>
    <x v="0"/>
    <x v="0"/>
    <s v="6487"/>
    <x v="0"/>
    <x v="1"/>
    <x v="0"/>
    <x v="0"/>
    <x v="1"/>
  </r>
  <r>
    <x v="4"/>
    <x v="70"/>
    <x v="16"/>
    <d v="2025-05-01T00:00:00"/>
    <d v="2025-05-01T00:00:00"/>
    <x v="511"/>
    <x v="6"/>
    <x v="4"/>
    <x v="0"/>
    <n v="1871.9711999999997"/>
    <x v="1"/>
    <x v="1"/>
    <s v="6332"/>
    <x v="0"/>
    <x v="1"/>
    <x v="0"/>
    <x v="0"/>
    <x v="1"/>
  </r>
  <r>
    <x v="4"/>
    <x v="70"/>
    <x v="16"/>
    <d v="2025-05-01T00:00:00"/>
    <d v="2025-05-01T00:00:00"/>
    <x v="511"/>
    <x v="6"/>
    <x v="4"/>
    <x v="0"/>
    <n v="2161.86"/>
    <x v="0"/>
    <x v="0"/>
    <s v="6486"/>
    <x v="0"/>
    <x v="1"/>
    <x v="0"/>
    <x v="0"/>
    <x v="1"/>
  </r>
  <r>
    <x v="4"/>
    <x v="70"/>
    <x v="16"/>
    <d v="2025-05-01T00:00:00"/>
    <d v="2025-05-01T00:00:00"/>
    <x v="511"/>
    <x v="6"/>
    <x v="4"/>
    <x v="0"/>
    <n v="2454.54545454545"/>
    <x v="15"/>
    <x v="15"/>
    <s v="14198"/>
    <x v="0"/>
    <x v="1"/>
    <x v="0"/>
    <x v="0"/>
    <x v="1"/>
  </r>
  <r>
    <x v="4"/>
    <x v="70"/>
    <x v="16"/>
    <d v="2025-05-01T00:00:00"/>
    <d v="2025-05-01T00:00:00"/>
    <x v="511"/>
    <x v="6"/>
    <x v="4"/>
    <x v="0"/>
    <n v="2500"/>
    <x v="3"/>
    <x v="3"/>
    <s v="6964"/>
    <x v="0"/>
    <x v="1"/>
    <x v="0"/>
    <x v="0"/>
    <x v="1"/>
  </r>
  <r>
    <x v="4"/>
    <x v="70"/>
    <x v="16"/>
    <d v="2025-05-01T00:00:00"/>
    <d v="2025-05-01T00:00:00"/>
    <x v="511"/>
    <x v="6"/>
    <x v="4"/>
    <x v="0"/>
    <n v="3135"/>
    <x v="1"/>
    <x v="1"/>
    <s v="6331"/>
    <x v="0"/>
    <x v="1"/>
    <x v="0"/>
    <x v="0"/>
    <x v="1"/>
  </r>
  <r>
    <x v="4"/>
    <x v="70"/>
    <x v="16"/>
    <d v="2025-05-01T00:00:00"/>
    <d v="2025-05-01T00:00:00"/>
    <x v="511"/>
    <x v="6"/>
    <x v="4"/>
    <x v="0"/>
    <n v="3200"/>
    <x v="0"/>
    <x v="0"/>
    <s v="6485"/>
    <x v="0"/>
    <x v="1"/>
    <x v="0"/>
    <x v="0"/>
    <x v="1"/>
  </r>
  <r>
    <x v="4"/>
    <x v="70"/>
    <x v="16"/>
    <d v="2025-05-01T00:00:00"/>
    <d v="2025-05-01T00:00:00"/>
    <x v="511"/>
    <x v="6"/>
    <x v="4"/>
    <x v="0"/>
    <n v="3400"/>
    <x v="0"/>
    <x v="0"/>
    <s v="6484"/>
    <x v="0"/>
    <x v="1"/>
    <x v="0"/>
    <x v="0"/>
    <x v="1"/>
  </r>
  <r>
    <x v="4"/>
    <x v="70"/>
    <x v="16"/>
    <d v="2025-05-01T00:00:00"/>
    <d v="2025-05-01T00:00:00"/>
    <x v="511"/>
    <x v="6"/>
    <x v="4"/>
    <x v="0"/>
    <n v="3400"/>
    <x v="17"/>
    <x v="17"/>
    <s v="6619"/>
    <x v="0"/>
    <x v="1"/>
    <x v="0"/>
    <x v="0"/>
    <x v="1"/>
  </r>
  <r>
    <x v="4"/>
    <x v="70"/>
    <x v="16"/>
    <d v="2025-05-01T00:00:00"/>
    <d v="2025-05-01T00:00:00"/>
    <x v="511"/>
    <x v="6"/>
    <x v="4"/>
    <x v="0"/>
    <n v="3400"/>
    <x v="17"/>
    <x v="17"/>
    <s v="6620"/>
    <x v="0"/>
    <x v="1"/>
    <x v="0"/>
    <x v="0"/>
    <x v="1"/>
  </r>
  <r>
    <x v="4"/>
    <x v="70"/>
    <x v="16"/>
    <d v="2025-05-01T00:00:00"/>
    <d v="2025-05-01T00:00:00"/>
    <x v="511"/>
    <x v="6"/>
    <x v="4"/>
    <x v="0"/>
    <n v="5000"/>
    <x v="8"/>
    <x v="8"/>
    <s v="7879"/>
    <x v="0"/>
    <x v="1"/>
    <x v="2"/>
    <x v="2"/>
    <x v="1"/>
  </r>
  <r>
    <x v="4"/>
    <x v="70"/>
    <x v="16"/>
    <d v="2025-05-01T00:00:00"/>
    <d v="2025-05-01T00:00:00"/>
    <x v="511"/>
    <x v="6"/>
    <x v="4"/>
    <x v="0"/>
    <n v="5000"/>
    <x v="10"/>
    <x v="10"/>
    <s v="6773"/>
    <x v="0"/>
    <x v="1"/>
    <x v="0"/>
    <x v="0"/>
    <x v="1"/>
  </r>
  <r>
    <x v="4"/>
    <x v="70"/>
    <x v="16"/>
    <d v="2025-05-01T00:00:00"/>
    <d v="2025-05-01T00:00:00"/>
    <x v="511"/>
    <x v="6"/>
    <x v="4"/>
    <x v="0"/>
    <n v="5000"/>
    <x v="6"/>
    <x v="6"/>
    <s v="7121"/>
    <x v="0"/>
    <x v="1"/>
    <x v="0"/>
    <x v="0"/>
    <x v="1"/>
  </r>
  <r>
    <x v="4"/>
    <x v="70"/>
    <x v="16"/>
    <d v="2025-05-01T00:00:00"/>
    <d v="2025-05-01T00:00:00"/>
    <x v="511"/>
    <x v="6"/>
    <x v="4"/>
    <x v="0"/>
    <n v="5000"/>
    <x v="6"/>
    <x v="6"/>
    <s v="7122"/>
    <x v="0"/>
    <x v="1"/>
    <x v="0"/>
    <x v="0"/>
    <x v="1"/>
  </r>
  <r>
    <x v="4"/>
    <x v="70"/>
    <x v="16"/>
    <d v="2025-05-01T00:00:00"/>
    <d v="2025-05-01T00:00:00"/>
    <x v="511"/>
    <x v="6"/>
    <x v="4"/>
    <x v="0"/>
    <n v="5600"/>
    <x v="0"/>
    <x v="0"/>
    <s v="6483"/>
    <x v="0"/>
    <x v="1"/>
    <x v="0"/>
    <x v="0"/>
    <x v="1"/>
  </r>
  <r>
    <x v="4"/>
    <x v="70"/>
    <x v="16"/>
    <d v="2025-05-01T00:00:00"/>
    <d v="2025-05-01T00:00:00"/>
    <x v="511"/>
    <x v="6"/>
    <x v="4"/>
    <x v="0"/>
    <n v="10000"/>
    <x v="3"/>
    <x v="3"/>
    <s v="6963"/>
    <x v="0"/>
    <x v="1"/>
    <x v="0"/>
    <x v="0"/>
    <x v="1"/>
  </r>
  <r>
    <x v="4"/>
    <x v="70"/>
    <x v="16"/>
    <d v="2025-05-01T00:00:00"/>
    <d v="2025-05-01T00:00:00"/>
    <x v="511"/>
    <x v="6"/>
    <x v="4"/>
    <x v="0"/>
    <n v="10000"/>
    <x v="21"/>
    <x v="18"/>
    <s v="7888"/>
    <x v="0"/>
    <x v="1"/>
    <x v="2"/>
    <x v="2"/>
    <x v="1"/>
  </r>
  <r>
    <x v="4"/>
    <x v="70"/>
    <x v="16"/>
    <d v="2025-05-01T00:00:00"/>
    <d v="2025-05-01T00:00:00"/>
    <x v="511"/>
    <x v="6"/>
    <x v="4"/>
    <x v="0"/>
    <n v="11000"/>
    <x v="14"/>
    <x v="14"/>
    <s v="10247"/>
    <x v="0"/>
    <x v="1"/>
    <x v="4"/>
    <x v="4"/>
    <x v="1"/>
  </r>
  <r>
    <x v="4"/>
    <x v="70"/>
    <x v="16"/>
    <d v="2025-05-01T00:00:00"/>
    <d v="2025-05-01T00:00:00"/>
    <x v="511"/>
    <x v="6"/>
    <x v="4"/>
    <x v="0"/>
    <n v="12000"/>
    <x v="18"/>
    <x v="18"/>
    <s v="7821"/>
    <x v="0"/>
    <x v="1"/>
    <x v="2"/>
    <x v="2"/>
    <x v="1"/>
  </r>
  <r>
    <x v="4"/>
    <x v="70"/>
    <x v="16"/>
    <d v="2025-05-01T00:00:00"/>
    <d v="2025-05-01T00:00:00"/>
    <x v="511"/>
    <x v="6"/>
    <x v="4"/>
    <x v="0"/>
    <n v="14000"/>
    <x v="3"/>
    <x v="3"/>
    <s v="6962"/>
    <x v="0"/>
    <x v="1"/>
    <x v="0"/>
    <x v="0"/>
    <x v="1"/>
  </r>
  <r>
    <x v="4"/>
    <x v="70"/>
    <x v="16"/>
    <d v="2025-05-01T00:00:00"/>
    <d v="2025-05-01T00:00:00"/>
    <x v="511"/>
    <x v="6"/>
    <x v="4"/>
    <x v="0"/>
    <n v="15000"/>
    <x v="13"/>
    <x v="13"/>
    <s v="8116"/>
    <x v="0"/>
    <x v="1"/>
    <x v="3"/>
    <x v="3"/>
    <x v="1"/>
  </r>
  <r>
    <x v="4"/>
    <x v="70"/>
    <x v="16"/>
    <d v="2025-05-01T00:00:00"/>
    <d v="2025-05-01T00:00:00"/>
    <x v="511"/>
    <x v="6"/>
    <x v="4"/>
    <x v="0"/>
    <n v="15000"/>
    <x v="10"/>
    <x v="10"/>
    <s v="6772"/>
    <x v="0"/>
    <x v="1"/>
    <x v="0"/>
    <x v="0"/>
    <x v="1"/>
  </r>
  <r>
    <x v="4"/>
    <x v="70"/>
    <x v="16"/>
    <d v="2025-05-01T00:00:00"/>
    <d v="2025-05-01T00:00:00"/>
    <x v="511"/>
    <x v="6"/>
    <x v="4"/>
    <x v="0"/>
    <n v="15000"/>
    <x v="7"/>
    <x v="7"/>
    <s v="7054"/>
    <x v="0"/>
    <x v="1"/>
    <x v="0"/>
    <x v="0"/>
    <x v="1"/>
  </r>
  <r>
    <x v="4"/>
    <x v="70"/>
    <x v="16"/>
    <d v="2025-05-01T00:00:00"/>
    <d v="2025-05-01T00:00:00"/>
    <x v="511"/>
    <x v="6"/>
    <x v="4"/>
    <x v="0"/>
    <n v="16000"/>
    <x v="10"/>
    <x v="10"/>
    <s v="6771"/>
    <x v="0"/>
    <x v="1"/>
    <x v="0"/>
    <x v="0"/>
    <x v="1"/>
  </r>
  <r>
    <x v="4"/>
    <x v="70"/>
    <x v="16"/>
    <d v="2025-05-01T00:00:00"/>
    <d v="2025-05-01T00:00:00"/>
    <x v="511"/>
    <x v="6"/>
    <x v="4"/>
    <x v="0"/>
    <n v="16720"/>
    <x v="1"/>
    <x v="1"/>
    <s v="6330"/>
    <x v="0"/>
    <x v="1"/>
    <x v="0"/>
    <x v="0"/>
    <x v="1"/>
  </r>
  <r>
    <x v="4"/>
    <x v="70"/>
    <x v="16"/>
    <d v="2025-05-01T00:00:00"/>
    <d v="2025-05-01T00:00:00"/>
    <x v="511"/>
    <x v="6"/>
    <x v="4"/>
    <x v="0"/>
    <n v="19876.945"/>
    <x v="1"/>
    <x v="1"/>
    <s v="6329"/>
    <x v="0"/>
    <x v="1"/>
    <x v="0"/>
    <x v="0"/>
    <x v="1"/>
  </r>
  <r>
    <x v="4"/>
    <x v="70"/>
    <x v="16"/>
    <d v="2025-05-01T00:00:00"/>
    <d v="2025-05-01T00:00:00"/>
    <x v="511"/>
    <x v="6"/>
    <x v="4"/>
    <x v="0"/>
    <n v="20000"/>
    <x v="18"/>
    <x v="18"/>
    <s v="7820"/>
    <x v="0"/>
    <x v="1"/>
    <x v="2"/>
    <x v="2"/>
    <x v="1"/>
  </r>
  <r>
    <x v="4"/>
    <x v="70"/>
    <x v="16"/>
    <d v="2025-05-01T00:00:00"/>
    <d v="2025-05-01T00:00:00"/>
    <x v="511"/>
    <x v="6"/>
    <x v="4"/>
    <x v="0"/>
    <n v="47330.14"/>
    <x v="1"/>
    <x v="1"/>
    <s v="6327"/>
    <x v="0"/>
    <x v="1"/>
    <x v="0"/>
    <x v="0"/>
    <x v="1"/>
  </r>
  <r>
    <x v="4"/>
    <x v="70"/>
    <x v="16"/>
    <d v="2025-05-01T00:00:00"/>
    <d v="2025-05-01T00:00:00"/>
    <x v="511"/>
    <x v="6"/>
    <x v="4"/>
    <x v="0"/>
    <n v="51035"/>
    <x v="1"/>
    <x v="1"/>
    <s v="6328"/>
    <x v="0"/>
    <x v="1"/>
    <x v="0"/>
    <x v="0"/>
    <x v="1"/>
  </r>
  <r>
    <x v="4"/>
    <x v="70"/>
    <x v="17"/>
    <d v="2025-06-01T00:00:00"/>
    <d v="2025-06-01T00:00:00"/>
    <x v="511"/>
    <x v="6"/>
    <x v="4"/>
    <x v="0"/>
    <n v="-3000"/>
    <x v="18"/>
    <x v="18"/>
    <s v="14076"/>
    <x v="0"/>
    <x v="1"/>
    <x v="2"/>
    <x v="2"/>
    <x v="1"/>
  </r>
  <r>
    <x v="4"/>
    <x v="70"/>
    <x v="17"/>
    <d v="2025-06-01T00:00:00"/>
    <d v="2025-06-01T00:00:00"/>
    <x v="511"/>
    <x v="6"/>
    <x v="4"/>
    <x v="0"/>
    <n v="16"/>
    <x v="0"/>
    <x v="0"/>
    <s v="6502"/>
    <x v="0"/>
    <x v="1"/>
    <x v="0"/>
    <x v="0"/>
    <x v="1"/>
  </r>
  <r>
    <x v="4"/>
    <x v="70"/>
    <x v="17"/>
    <d v="2025-06-01T00:00:00"/>
    <d v="2025-06-01T00:00:00"/>
    <x v="511"/>
    <x v="6"/>
    <x v="4"/>
    <x v="0"/>
    <n v="16"/>
    <x v="0"/>
    <x v="0"/>
    <s v="6503"/>
    <x v="0"/>
    <x v="1"/>
    <x v="0"/>
    <x v="0"/>
    <x v="1"/>
  </r>
  <r>
    <x v="4"/>
    <x v="70"/>
    <x v="17"/>
    <d v="2025-06-01T00:00:00"/>
    <d v="2025-06-01T00:00:00"/>
    <x v="511"/>
    <x v="6"/>
    <x v="4"/>
    <x v="0"/>
    <n v="16"/>
    <x v="0"/>
    <x v="0"/>
    <s v="6504"/>
    <x v="0"/>
    <x v="1"/>
    <x v="0"/>
    <x v="0"/>
    <x v="1"/>
  </r>
  <r>
    <x v="4"/>
    <x v="70"/>
    <x v="17"/>
    <d v="2025-06-01T00:00:00"/>
    <d v="2025-06-01T00:00:00"/>
    <x v="511"/>
    <x v="6"/>
    <x v="4"/>
    <x v="0"/>
    <n v="90"/>
    <x v="3"/>
    <x v="3"/>
    <s v="6976"/>
    <x v="0"/>
    <x v="1"/>
    <x v="0"/>
    <x v="0"/>
    <x v="1"/>
  </r>
  <r>
    <x v="4"/>
    <x v="70"/>
    <x v="17"/>
    <d v="2025-06-01T00:00:00"/>
    <d v="2025-06-01T00:00:00"/>
    <x v="511"/>
    <x v="6"/>
    <x v="4"/>
    <x v="0"/>
    <n v="90"/>
    <x v="3"/>
    <x v="3"/>
    <s v="6977"/>
    <x v="0"/>
    <x v="1"/>
    <x v="0"/>
    <x v="0"/>
    <x v="1"/>
  </r>
  <r>
    <x v="4"/>
    <x v="70"/>
    <x v="17"/>
    <d v="2025-06-01T00:00:00"/>
    <d v="2025-06-01T00:00:00"/>
    <x v="511"/>
    <x v="6"/>
    <x v="4"/>
    <x v="0"/>
    <n v="170"/>
    <x v="3"/>
    <x v="3"/>
    <s v="6975"/>
    <x v="0"/>
    <x v="1"/>
    <x v="0"/>
    <x v="0"/>
    <x v="1"/>
  </r>
  <r>
    <x v="4"/>
    <x v="70"/>
    <x v="17"/>
    <d v="2025-06-01T00:00:00"/>
    <d v="2025-06-01T00:00:00"/>
    <x v="511"/>
    <x v="6"/>
    <x v="4"/>
    <x v="0"/>
    <n v="200"/>
    <x v="20"/>
    <x v="20"/>
    <s v="8068"/>
    <x v="0"/>
    <x v="1"/>
    <x v="3"/>
    <x v="3"/>
    <x v="1"/>
  </r>
  <r>
    <x v="4"/>
    <x v="70"/>
    <x v="17"/>
    <d v="2025-06-01T00:00:00"/>
    <d v="2025-06-01T00:00:00"/>
    <x v="511"/>
    <x v="6"/>
    <x v="4"/>
    <x v="0"/>
    <n v="300"/>
    <x v="10"/>
    <x v="10"/>
    <s v="6782"/>
    <x v="0"/>
    <x v="1"/>
    <x v="0"/>
    <x v="0"/>
    <x v="1"/>
  </r>
  <r>
    <x v="4"/>
    <x v="70"/>
    <x v="17"/>
    <d v="2025-06-01T00:00:00"/>
    <d v="2025-06-01T00:00:00"/>
    <x v="511"/>
    <x v="6"/>
    <x v="4"/>
    <x v="0"/>
    <n v="300"/>
    <x v="22"/>
    <x v="21"/>
    <s v="7154"/>
    <x v="0"/>
    <x v="1"/>
    <x v="0"/>
    <x v="0"/>
    <x v="1"/>
  </r>
  <r>
    <x v="4"/>
    <x v="70"/>
    <x v="17"/>
    <d v="2025-06-01T00:00:00"/>
    <d v="2025-06-01T00:00:00"/>
    <x v="511"/>
    <x v="6"/>
    <x v="4"/>
    <x v="0"/>
    <n v="450"/>
    <x v="3"/>
    <x v="3"/>
    <s v="6974"/>
    <x v="0"/>
    <x v="1"/>
    <x v="0"/>
    <x v="0"/>
    <x v="1"/>
  </r>
  <r>
    <x v="4"/>
    <x v="70"/>
    <x v="17"/>
    <d v="2025-06-01T00:00:00"/>
    <d v="2025-06-01T00:00:00"/>
    <x v="511"/>
    <x v="6"/>
    <x v="4"/>
    <x v="0"/>
    <n v="650"/>
    <x v="17"/>
    <x v="17"/>
    <s v="6626"/>
    <x v="0"/>
    <x v="1"/>
    <x v="0"/>
    <x v="0"/>
    <x v="1"/>
  </r>
  <r>
    <x v="4"/>
    <x v="70"/>
    <x v="17"/>
    <d v="2025-06-01T00:00:00"/>
    <d v="2025-06-01T00:00:00"/>
    <x v="511"/>
    <x v="6"/>
    <x v="4"/>
    <x v="0"/>
    <n v="650"/>
    <x v="17"/>
    <x v="17"/>
    <s v="6627"/>
    <x v="0"/>
    <x v="1"/>
    <x v="0"/>
    <x v="0"/>
    <x v="1"/>
  </r>
  <r>
    <x v="4"/>
    <x v="70"/>
    <x v="17"/>
    <d v="2025-06-01T00:00:00"/>
    <d v="2025-06-01T00:00:00"/>
    <x v="511"/>
    <x v="6"/>
    <x v="4"/>
    <x v="0"/>
    <n v="650"/>
    <x v="17"/>
    <x v="17"/>
    <s v="6628"/>
    <x v="0"/>
    <x v="1"/>
    <x v="0"/>
    <x v="0"/>
    <x v="1"/>
  </r>
  <r>
    <x v="4"/>
    <x v="70"/>
    <x v="17"/>
    <d v="2025-06-01T00:00:00"/>
    <d v="2025-06-01T00:00:00"/>
    <x v="511"/>
    <x v="6"/>
    <x v="4"/>
    <x v="0"/>
    <n v="1000"/>
    <x v="0"/>
    <x v="0"/>
    <s v="6501"/>
    <x v="0"/>
    <x v="1"/>
    <x v="0"/>
    <x v="0"/>
    <x v="1"/>
  </r>
  <r>
    <x v="4"/>
    <x v="70"/>
    <x v="17"/>
    <d v="2025-06-01T00:00:00"/>
    <d v="2025-06-01T00:00:00"/>
    <x v="511"/>
    <x v="6"/>
    <x v="4"/>
    <x v="0"/>
    <n v="1000"/>
    <x v="3"/>
    <x v="3"/>
    <s v="6973"/>
    <x v="0"/>
    <x v="1"/>
    <x v="0"/>
    <x v="0"/>
    <x v="1"/>
  </r>
  <r>
    <x v="4"/>
    <x v="70"/>
    <x v="17"/>
    <d v="2025-06-01T00:00:00"/>
    <d v="2025-06-01T00:00:00"/>
    <x v="511"/>
    <x v="6"/>
    <x v="4"/>
    <x v="0"/>
    <n v="1300"/>
    <x v="0"/>
    <x v="0"/>
    <s v="6500"/>
    <x v="0"/>
    <x v="1"/>
    <x v="0"/>
    <x v="0"/>
    <x v="1"/>
  </r>
  <r>
    <x v="4"/>
    <x v="70"/>
    <x v="17"/>
    <d v="2025-06-01T00:00:00"/>
    <d v="2025-06-01T00:00:00"/>
    <x v="511"/>
    <x v="6"/>
    <x v="4"/>
    <x v="0"/>
    <n v="1500"/>
    <x v="10"/>
    <x v="10"/>
    <s v="6780"/>
    <x v="0"/>
    <x v="1"/>
    <x v="0"/>
    <x v="0"/>
    <x v="1"/>
  </r>
  <r>
    <x v="4"/>
    <x v="70"/>
    <x v="17"/>
    <d v="2025-06-01T00:00:00"/>
    <d v="2025-06-01T00:00:00"/>
    <x v="511"/>
    <x v="6"/>
    <x v="4"/>
    <x v="0"/>
    <n v="1500"/>
    <x v="10"/>
    <x v="10"/>
    <s v="6781"/>
    <x v="0"/>
    <x v="1"/>
    <x v="0"/>
    <x v="0"/>
    <x v="1"/>
  </r>
  <r>
    <x v="4"/>
    <x v="70"/>
    <x v="17"/>
    <d v="2025-06-01T00:00:00"/>
    <d v="2025-06-01T00:00:00"/>
    <x v="511"/>
    <x v="6"/>
    <x v="4"/>
    <x v="0"/>
    <n v="1700"/>
    <x v="0"/>
    <x v="0"/>
    <s v="6499"/>
    <x v="0"/>
    <x v="1"/>
    <x v="0"/>
    <x v="0"/>
    <x v="1"/>
  </r>
  <r>
    <x v="4"/>
    <x v="70"/>
    <x v="17"/>
    <d v="2025-06-01T00:00:00"/>
    <d v="2025-06-01T00:00:00"/>
    <x v="511"/>
    <x v="6"/>
    <x v="4"/>
    <x v="0"/>
    <n v="1800"/>
    <x v="0"/>
    <x v="0"/>
    <s v="6498"/>
    <x v="0"/>
    <x v="1"/>
    <x v="0"/>
    <x v="0"/>
    <x v="1"/>
  </r>
  <r>
    <x v="4"/>
    <x v="70"/>
    <x v="17"/>
    <d v="2025-06-01T00:00:00"/>
    <d v="2025-06-01T00:00:00"/>
    <x v="511"/>
    <x v="6"/>
    <x v="4"/>
    <x v="0"/>
    <n v="1871.9711999999997"/>
    <x v="1"/>
    <x v="1"/>
    <s v="6338"/>
    <x v="0"/>
    <x v="1"/>
    <x v="0"/>
    <x v="0"/>
    <x v="1"/>
  </r>
  <r>
    <x v="4"/>
    <x v="70"/>
    <x v="17"/>
    <d v="2025-06-01T00:00:00"/>
    <d v="2025-06-01T00:00:00"/>
    <x v="511"/>
    <x v="6"/>
    <x v="4"/>
    <x v="0"/>
    <n v="2161.86"/>
    <x v="0"/>
    <x v="0"/>
    <s v="6497"/>
    <x v="0"/>
    <x v="1"/>
    <x v="0"/>
    <x v="0"/>
    <x v="1"/>
  </r>
  <r>
    <x v="4"/>
    <x v="70"/>
    <x v="17"/>
    <d v="2025-06-01T00:00:00"/>
    <d v="2025-06-01T00:00:00"/>
    <x v="511"/>
    <x v="6"/>
    <x v="4"/>
    <x v="0"/>
    <n v="2454.54545454545"/>
    <x v="15"/>
    <x v="15"/>
    <s v="14199"/>
    <x v="0"/>
    <x v="1"/>
    <x v="0"/>
    <x v="0"/>
    <x v="1"/>
  </r>
  <r>
    <x v="4"/>
    <x v="70"/>
    <x v="17"/>
    <d v="2025-06-01T00:00:00"/>
    <d v="2025-06-01T00:00:00"/>
    <x v="511"/>
    <x v="6"/>
    <x v="4"/>
    <x v="0"/>
    <n v="2500"/>
    <x v="3"/>
    <x v="3"/>
    <s v="6972"/>
    <x v="0"/>
    <x v="1"/>
    <x v="0"/>
    <x v="0"/>
    <x v="1"/>
  </r>
  <r>
    <x v="4"/>
    <x v="70"/>
    <x v="17"/>
    <d v="2025-06-01T00:00:00"/>
    <d v="2025-06-01T00:00:00"/>
    <x v="511"/>
    <x v="6"/>
    <x v="4"/>
    <x v="0"/>
    <n v="3135"/>
    <x v="1"/>
    <x v="1"/>
    <s v="6337"/>
    <x v="0"/>
    <x v="1"/>
    <x v="0"/>
    <x v="0"/>
    <x v="1"/>
  </r>
  <r>
    <x v="4"/>
    <x v="70"/>
    <x v="17"/>
    <d v="2025-06-01T00:00:00"/>
    <d v="2025-06-01T00:00:00"/>
    <x v="511"/>
    <x v="6"/>
    <x v="4"/>
    <x v="0"/>
    <n v="3200"/>
    <x v="0"/>
    <x v="0"/>
    <s v="6496"/>
    <x v="0"/>
    <x v="1"/>
    <x v="0"/>
    <x v="0"/>
    <x v="1"/>
  </r>
  <r>
    <x v="4"/>
    <x v="70"/>
    <x v="17"/>
    <d v="2025-06-01T00:00:00"/>
    <d v="2025-06-01T00:00:00"/>
    <x v="511"/>
    <x v="6"/>
    <x v="4"/>
    <x v="0"/>
    <n v="3400"/>
    <x v="0"/>
    <x v="0"/>
    <s v="6495"/>
    <x v="0"/>
    <x v="1"/>
    <x v="0"/>
    <x v="0"/>
    <x v="1"/>
  </r>
  <r>
    <x v="4"/>
    <x v="70"/>
    <x v="17"/>
    <d v="2025-06-01T00:00:00"/>
    <d v="2025-06-01T00:00:00"/>
    <x v="511"/>
    <x v="6"/>
    <x v="4"/>
    <x v="0"/>
    <n v="3400"/>
    <x v="17"/>
    <x v="17"/>
    <s v="6624"/>
    <x v="0"/>
    <x v="1"/>
    <x v="0"/>
    <x v="0"/>
    <x v="1"/>
  </r>
  <r>
    <x v="4"/>
    <x v="70"/>
    <x v="17"/>
    <d v="2025-06-01T00:00:00"/>
    <d v="2025-06-01T00:00:00"/>
    <x v="511"/>
    <x v="6"/>
    <x v="4"/>
    <x v="0"/>
    <n v="3400"/>
    <x v="17"/>
    <x v="17"/>
    <s v="6625"/>
    <x v="0"/>
    <x v="1"/>
    <x v="0"/>
    <x v="0"/>
    <x v="1"/>
  </r>
  <r>
    <x v="4"/>
    <x v="70"/>
    <x v="17"/>
    <d v="2025-06-01T00:00:00"/>
    <d v="2025-06-01T00:00:00"/>
    <x v="511"/>
    <x v="6"/>
    <x v="4"/>
    <x v="0"/>
    <n v="5000"/>
    <x v="8"/>
    <x v="8"/>
    <s v="7880"/>
    <x v="0"/>
    <x v="1"/>
    <x v="2"/>
    <x v="2"/>
    <x v="1"/>
  </r>
  <r>
    <x v="4"/>
    <x v="70"/>
    <x v="17"/>
    <d v="2025-06-01T00:00:00"/>
    <d v="2025-06-01T00:00:00"/>
    <x v="511"/>
    <x v="6"/>
    <x v="4"/>
    <x v="0"/>
    <n v="5000"/>
    <x v="10"/>
    <x v="10"/>
    <s v="6779"/>
    <x v="0"/>
    <x v="1"/>
    <x v="0"/>
    <x v="0"/>
    <x v="1"/>
  </r>
  <r>
    <x v="4"/>
    <x v="70"/>
    <x v="17"/>
    <d v="2025-06-01T00:00:00"/>
    <d v="2025-06-01T00:00:00"/>
    <x v="511"/>
    <x v="6"/>
    <x v="4"/>
    <x v="0"/>
    <n v="5000"/>
    <x v="6"/>
    <x v="6"/>
    <s v="7123"/>
    <x v="0"/>
    <x v="1"/>
    <x v="0"/>
    <x v="0"/>
    <x v="1"/>
  </r>
  <r>
    <x v="4"/>
    <x v="70"/>
    <x v="17"/>
    <d v="2025-06-01T00:00:00"/>
    <d v="2025-06-01T00:00:00"/>
    <x v="511"/>
    <x v="6"/>
    <x v="4"/>
    <x v="0"/>
    <n v="5000"/>
    <x v="6"/>
    <x v="6"/>
    <s v="7124"/>
    <x v="0"/>
    <x v="1"/>
    <x v="0"/>
    <x v="0"/>
    <x v="1"/>
  </r>
  <r>
    <x v="4"/>
    <x v="70"/>
    <x v="17"/>
    <d v="2025-06-01T00:00:00"/>
    <d v="2025-06-01T00:00:00"/>
    <x v="511"/>
    <x v="6"/>
    <x v="4"/>
    <x v="0"/>
    <n v="5600"/>
    <x v="0"/>
    <x v="0"/>
    <s v="6494"/>
    <x v="0"/>
    <x v="1"/>
    <x v="0"/>
    <x v="0"/>
    <x v="1"/>
  </r>
  <r>
    <x v="4"/>
    <x v="70"/>
    <x v="17"/>
    <d v="2025-06-01T00:00:00"/>
    <d v="2025-06-01T00:00:00"/>
    <x v="511"/>
    <x v="6"/>
    <x v="4"/>
    <x v="0"/>
    <n v="10000"/>
    <x v="3"/>
    <x v="3"/>
    <s v="6971"/>
    <x v="0"/>
    <x v="1"/>
    <x v="0"/>
    <x v="0"/>
    <x v="1"/>
  </r>
  <r>
    <x v="4"/>
    <x v="70"/>
    <x v="17"/>
    <d v="2025-06-01T00:00:00"/>
    <d v="2025-06-01T00:00:00"/>
    <x v="511"/>
    <x v="6"/>
    <x v="4"/>
    <x v="0"/>
    <n v="11000"/>
    <x v="14"/>
    <x v="14"/>
    <s v="10248"/>
    <x v="0"/>
    <x v="1"/>
    <x v="4"/>
    <x v="4"/>
    <x v="1"/>
  </r>
  <r>
    <x v="4"/>
    <x v="70"/>
    <x v="17"/>
    <d v="2025-06-01T00:00:00"/>
    <d v="2025-06-01T00:00:00"/>
    <x v="511"/>
    <x v="6"/>
    <x v="4"/>
    <x v="0"/>
    <n v="12000"/>
    <x v="18"/>
    <x v="18"/>
    <s v="7823"/>
    <x v="0"/>
    <x v="1"/>
    <x v="2"/>
    <x v="2"/>
    <x v="1"/>
  </r>
  <r>
    <x v="4"/>
    <x v="70"/>
    <x v="17"/>
    <d v="2025-06-01T00:00:00"/>
    <d v="2025-06-01T00:00:00"/>
    <x v="511"/>
    <x v="6"/>
    <x v="4"/>
    <x v="0"/>
    <n v="14000"/>
    <x v="3"/>
    <x v="3"/>
    <s v="6970"/>
    <x v="0"/>
    <x v="1"/>
    <x v="0"/>
    <x v="0"/>
    <x v="1"/>
  </r>
  <r>
    <x v="4"/>
    <x v="70"/>
    <x v="17"/>
    <d v="2025-06-01T00:00:00"/>
    <d v="2025-06-01T00:00:00"/>
    <x v="511"/>
    <x v="6"/>
    <x v="4"/>
    <x v="0"/>
    <n v="15000"/>
    <x v="13"/>
    <x v="13"/>
    <s v="8117"/>
    <x v="0"/>
    <x v="1"/>
    <x v="3"/>
    <x v="3"/>
    <x v="1"/>
  </r>
  <r>
    <x v="4"/>
    <x v="70"/>
    <x v="17"/>
    <d v="2025-06-01T00:00:00"/>
    <d v="2025-06-01T00:00:00"/>
    <x v="511"/>
    <x v="6"/>
    <x v="4"/>
    <x v="0"/>
    <n v="15000"/>
    <x v="10"/>
    <x v="10"/>
    <s v="6778"/>
    <x v="0"/>
    <x v="1"/>
    <x v="0"/>
    <x v="0"/>
    <x v="1"/>
  </r>
  <r>
    <x v="4"/>
    <x v="70"/>
    <x v="17"/>
    <d v="2025-06-01T00:00:00"/>
    <d v="2025-06-01T00:00:00"/>
    <x v="511"/>
    <x v="6"/>
    <x v="4"/>
    <x v="0"/>
    <n v="15000"/>
    <x v="7"/>
    <x v="7"/>
    <s v="7055"/>
    <x v="0"/>
    <x v="1"/>
    <x v="0"/>
    <x v="0"/>
    <x v="1"/>
  </r>
  <r>
    <x v="4"/>
    <x v="70"/>
    <x v="17"/>
    <d v="2025-06-01T00:00:00"/>
    <d v="2025-06-01T00:00:00"/>
    <x v="511"/>
    <x v="6"/>
    <x v="4"/>
    <x v="0"/>
    <n v="16000"/>
    <x v="10"/>
    <x v="10"/>
    <s v="6777"/>
    <x v="0"/>
    <x v="1"/>
    <x v="0"/>
    <x v="0"/>
    <x v="1"/>
  </r>
  <r>
    <x v="4"/>
    <x v="70"/>
    <x v="17"/>
    <d v="2025-06-01T00:00:00"/>
    <d v="2025-06-01T00:00:00"/>
    <x v="511"/>
    <x v="6"/>
    <x v="4"/>
    <x v="0"/>
    <n v="16720"/>
    <x v="1"/>
    <x v="1"/>
    <s v="6336"/>
    <x v="0"/>
    <x v="1"/>
    <x v="0"/>
    <x v="0"/>
    <x v="1"/>
  </r>
  <r>
    <x v="4"/>
    <x v="70"/>
    <x v="17"/>
    <d v="2025-06-01T00:00:00"/>
    <d v="2025-06-01T00:00:00"/>
    <x v="511"/>
    <x v="6"/>
    <x v="4"/>
    <x v="0"/>
    <n v="19876.945"/>
    <x v="1"/>
    <x v="1"/>
    <s v="6335"/>
    <x v="0"/>
    <x v="1"/>
    <x v="0"/>
    <x v="0"/>
    <x v="1"/>
  </r>
  <r>
    <x v="4"/>
    <x v="70"/>
    <x v="17"/>
    <d v="2025-06-01T00:00:00"/>
    <d v="2025-06-01T00:00:00"/>
    <x v="511"/>
    <x v="6"/>
    <x v="4"/>
    <x v="0"/>
    <n v="20000"/>
    <x v="18"/>
    <x v="18"/>
    <s v="7822"/>
    <x v="0"/>
    <x v="1"/>
    <x v="2"/>
    <x v="2"/>
    <x v="1"/>
  </r>
  <r>
    <x v="4"/>
    <x v="70"/>
    <x v="17"/>
    <d v="2025-06-01T00:00:00"/>
    <d v="2025-06-01T00:00:00"/>
    <x v="511"/>
    <x v="6"/>
    <x v="4"/>
    <x v="0"/>
    <n v="47330.14"/>
    <x v="1"/>
    <x v="1"/>
    <s v="6333"/>
    <x v="0"/>
    <x v="1"/>
    <x v="0"/>
    <x v="0"/>
    <x v="1"/>
  </r>
  <r>
    <x v="4"/>
    <x v="70"/>
    <x v="17"/>
    <d v="2025-06-01T00:00:00"/>
    <d v="2025-06-01T00:00:00"/>
    <x v="511"/>
    <x v="6"/>
    <x v="4"/>
    <x v="0"/>
    <n v="51035"/>
    <x v="1"/>
    <x v="1"/>
    <s v="6334"/>
    <x v="0"/>
    <x v="1"/>
    <x v="0"/>
    <x v="0"/>
    <x v="1"/>
  </r>
  <r>
    <x v="4"/>
    <x v="70"/>
    <x v="18"/>
    <d v="2025-07-01T00:00:00"/>
    <d v="2025-07-01T00:00:00"/>
    <x v="511"/>
    <x v="6"/>
    <x v="4"/>
    <x v="0"/>
    <n v="-3000"/>
    <x v="18"/>
    <x v="18"/>
    <s v="14077"/>
    <x v="0"/>
    <x v="1"/>
    <x v="2"/>
    <x v="2"/>
    <x v="2"/>
  </r>
  <r>
    <x v="4"/>
    <x v="70"/>
    <x v="18"/>
    <d v="2025-07-01T00:00:00"/>
    <d v="2025-07-01T00:00:00"/>
    <x v="511"/>
    <x v="6"/>
    <x v="4"/>
    <x v="0"/>
    <n v="16"/>
    <x v="0"/>
    <x v="0"/>
    <s v="6513"/>
    <x v="0"/>
    <x v="1"/>
    <x v="0"/>
    <x v="0"/>
    <x v="2"/>
  </r>
  <r>
    <x v="4"/>
    <x v="70"/>
    <x v="18"/>
    <d v="2025-07-01T00:00:00"/>
    <d v="2025-07-01T00:00:00"/>
    <x v="511"/>
    <x v="6"/>
    <x v="4"/>
    <x v="0"/>
    <n v="16"/>
    <x v="0"/>
    <x v="0"/>
    <s v="6514"/>
    <x v="0"/>
    <x v="1"/>
    <x v="0"/>
    <x v="0"/>
    <x v="2"/>
  </r>
  <r>
    <x v="4"/>
    <x v="70"/>
    <x v="18"/>
    <d v="2025-07-01T00:00:00"/>
    <d v="2025-07-01T00:00:00"/>
    <x v="511"/>
    <x v="6"/>
    <x v="4"/>
    <x v="0"/>
    <n v="16"/>
    <x v="0"/>
    <x v="0"/>
    <s v="6515"/>
    <x v="0"/>
    <x v="1"/>
    <x v="0"/>
    <x v="0"/>
    <x v="2"/>
  </r>
  <r>
    <x v="4"/>
    <x v="70"/>
    <x v="18"/>
    <d v="2025-07-01T00:00:00"/>
    <d v="2025-07-01T00:00:00"/>
    <x v="511"/>
    <x v="6"/>
    <x v="4"/>
    <x v="0"/>
    <n v="90"/>
    <x v="3"/>
    <x v="3"/>
    <s v="6984"/>
    <x v="0"/>
    <x v="1"/>
    <x v="0"/>
    <x v="0"/>
    <x v="2"/>
  </r>
  <r>
    <x v="4"/>
    <x v="70"/>
    <x v="18"/>
    <d v="2025-07-01T00:00:00"/>
    <d v="2025-07-01T00:00:00"/>
    <x v="511"/>
    <x v="6"/>
    <x v="4"/>
    <x v="0"/>
    <n v="90"/>
    <x v="3"/>
    <x v="3"/>
    <s v="6985"/>
    <x v="0"/>
    <x v="1"/>
    <x v="0"/>
    <x v="0"/>
    <x v="2"/>
  </r>
  <r>
    <x v="4"/>
    <x v="70"/>
    <x v="18"/>
    <d v="2025-07-01T00:00:00"/>
    <d v="2025-07-01T00:00:00"/>
    <x v="511"/>
    <x v="6"/>
    <x v="4"/>
    <x v="0"/>
    <n v="170"/>
    <x v="3"/>
    <x v="3"/>
    <s v="6983"/>
    <x v="0"/>
    <x v="1"/>
    <x v="0"/>
    <x v="0"/>
    <x v="2"/>
  </r>
  <r>
    <x v="4"/>
    <x v="70"/>
    <x v="18"/>
    <d v="2025-07-01T00:00:00"/>
    <d v="2025-07-01T00:00:00"/>
    <x v="511"/>
    <x v="6"/>
    <x v="4"/>
    <x v="0"/>
    <n v="200"/>
    <x v="20"/>
    <x v="20"/>
    <s v="8069"/>
    <x v="0"/>
    <x v="1"/>
    <x v="3"/>
    <x v="3"/>
    <x v="2"/>
  </r>
  <r>
    <x v="4"/>
    <x v="70"/>
    <x v="18"/>
    <d v="2025-07-01T00:00:00"/>
    <d v="2025-07-01T00:00:00"/>
    <x v="511"/>
    <x v="6"/>
    <x v="4"/>
    <x v="0"/>
    <n v="300"/>
    <x v="10"/>
    <x v="10"/>
    <s v="6788"/>
    <x v="0"/>
    <x v="1"/>
    <x v="0"/>
    <x v="0"/>
    <x v="2"/>
  </r>
  <r>
    <x v="4"/>
    <x v="70"/>
    <x v="18"/>
    <d v="2025-07-01T00:00:00"/>
    <d v="2025-07-01T00:00:00"/>
    <x v="511"/>
    <x v="6"/>
    <x v="4"/>
    <x v="0"/>
    <n v="300"/>
    <x v="22"/>
    <x v="21"/>
    <s v="7155"/>
    <x v="0"/>
    <x v="1"/>
    <x v="0"/>
    <x v="0"/>
    <x v="2"/>
  </r>
  <r>
    <x v="4"/>
    <x v="70"/>
    <x v="18"/>
    <d v="2025-07-01T00:00:00"/>
    <d v="2025-07-01T00:00:00"/>
    <x v="511"/>
    <x v="6"/>
    <x v="4"/>
    <x v="0"/>
    <n v="450"/>
    <x v="3"/>
    <x v="3"/>
    <s v="6982"/>
    <x v="0"/>
    <x v="1"/>
    <x v="0"/>
    <x v="0"/>
    <x v="2"/>
  </r>
  <r>
    <x v="4"/>
    <x v="70"/>
    <x v="18"/>
    <d v="2025-07-01T00:00:00"/>
    <d v="2025-07-01T00:00:00"/>
    <x v="511"/>
    <x v="6"/>
    <x v="4"/>
    <x v="0"/>
    <n v="650"/>
    <x v="17"/>
    <x v="17"/>
    <s v="6631"/>
    <x v="0"/>
    <x v="1"/>
    <x v="0"/>
    <x v="0"/>
    <x v="2"/>
  </r>
  <r>
    <x v="4"/>
    <x v="70"/>
    <x v="18"/>
    <d v="2025-07-01T00:00:00"/>
    <d v="2025-07-01T00:00:00"/>
    <x v="511"/>
    <x v="6"/>
    <x v="4"/>
    <x v="0"/>
    <n v="650"/>
    <x v="17"/>
    <x v="17"/>
    <s v="6632"/>
    <x v="0"/>
    <x v="1"/>
    <x v="0"/>
    <x v="0"/>
    <x v="2"/>
  </r>
  <r>
    <x v="4"/>
    <x v="70"/>
    <x v="18"/>
    <d v="2025-07-01T00:00:00"/>
    <d v="2025-07-01T00:00:00"/>
    <x v="511"/>
    <x v="6"/>
    <x v="4"/>
    <x v="0"/>
    <n v="650"/>
    <x v="17"/>
    <x v="17"/>
    <s v="6633"/>
    <x v="0"/>
    <x v="1"/>
    <x v="0"/>
    <x v="0"/>
    <x v="2"/>
  </r>
  <r>
    <x v="4"/>
    <x v="70"/>
    <x v="18"/>
    <d v="2025-07-01T00:00:00"/>
    <d v="2025-07-01T00:00:00"/>
    <x v="511"/>
    <x v="6"/>
    <x v="4"/>
    <x v="0"/>
    <n v="1000"/>
    <x v="0"/>
    <x v="0"/>
    <s v="6512"/>
    <x v="0"/>
    <x v="1"/>
    <x v="0"/>
    <x v="0"/>
    <x v="2"/>
  </r>
  <r>
    <x v="4"/>
    <x v="70"/>
    <x v="18"/>
    <d v="2025-07-01T00:00:00"/>
    <d v="2025-07-01T00:00:00"/>
    <x v="511"/>
    <x v="6"/>
    <x v="4"/>
    <x v="0"/>
    <n v="1000"/>
    <x v="3"/>
    <x v="3"/>
    <s v="6981"/>
    <x v="0"/>
    <x v="1"/>
    <x v="0"/>
    <x v="0"/>
    <x v="2"/>
  </r>
  <r>
    <x v="4"/>
    <x v="70"/>
    <x v="18"/>
    <d v="2025-07-01T00:00:00"/>
    <d v="2025-07-01T00:00:00"/>
    <x v="511"/>
    <x v="6"/>
    <x v="4"/>
    <x v="0"/>
    <n v="1300"/>
    <x v="0"/>
    <x v="0"/>
    <s v="6511"/>
    <x v="0"/>
    <x v="1"/>
    <x v="0"/>
    <x v="0"/>
    <x v="2"/>
  </r>
  <r>
    <x v="4"/>
    <x v="70"/>
    <x v="18"/>
    <d v="2025-07-01T00:00:00"/>
    <d v="2025-07-01T00:00:00"/>
    <x v="511"/>
    <x v="6"/>
    <x v="4"/>
    <x v="0"/>
    <n v="1500"/>
    <x v="10"/>
    <x v="10"/>
    <s v="6786"/>
    <x v="0"/>
    <x v="1"/>
    <x v="0"/>
    <x v="0"/>
    <x v="2"/>
  </r>
  <r>
    <x v="4"/>
    <x v="70"/>
    <x v="18"/>
    <d v="2025-07-01T00:00:00"/>
    <d v="2025-07-01T00:00:00"/>
    <x v="511"/>
    <x v="6"/>
    <x v="4"/>
    <x v="0"/>
    <n v="1500"/>
    <x v="10"/>
    <x v="10"/>
    <s v="6787"/>
    <x v="0"/>
    <x v="1"/>
    <x v="0"/>
    <x v="0"/>
    <x v="2"/>
  </r>
  <r>
    <x v="4"/>
    <x v="70"/>
    <x v="18"/>
    <d v="2025-07-01T00:00:00"/>
    <d v="2025-07-01T00:00:00"/>
    <x v="511"/>
    <x v="6"/>
    <x v="4"/>
    <x v="0"/>
    <n v="1700"/>
    <x v="0"/>
    <x v="0"/>
    <s v="6510"/>
    <x v="0"/>
    <x v="1"/>
    <x v="0"/>
    <x v="0"/>
    <x v="2"/>
  </r>
  <r>
    <x v="4"/>
    <x v="70"/>
    <x v="18"/>
    <d v="2025-07-01T00:00:00"/>
    <d v="2025-07-01T00:00:00"/>
    <x v="511"/>
    <x v="6"/>
    <x v="4"/>
    <x v="0"/>
    <n v="1800"/>
    <x v="0"/>
    <x v="0"/>
    <s v="6509"/>
    <x v="0"/>
    <x v="1"/>
    <x v="0"/>
    <x v="0"/>
    <x v="2"/>
  </r>
  <r>
    <x v="4"/>
    <x v="70"/>
    <x v="18"/>
    <d v="2025-07-01T00:00:00"/>
    <d v="2025-07-01T00:00:00"/>
    <x v="511"/>
    <x v="6"/>
    <x v="4"/>
    <x v="0"/>
    <n v="1871.9711999999997"/>
    <x v="1"/>
    <x v="1"/>
    <s v="6344"/>
    <x v="0"/>
    <x v="1"/>
    <x v="0"/>
    <x v="0"/>
    <x v="2"/>
  </r>
  <r>
    <x v="4"/>
    <x v="70"/>
    <x v="18"/>
    <d v="2025-07-01T00:00:00"/>
    <d v="2025-07-01T00:00:00"/>
    <x v="511"/>
    <x v="6"/>
    <x v="4"/>
    <x v="0"/>
    <n v="2161.86"/>
    <x v="0"/>
    <x v="0"/>
    <s v="6508"/>
    <x v="0"/>
    <x v="1"/>
    <x v="0"/>
    <x v="0"/>
    <x v="2"/>
  </r>
  <r>
    <x v="4"/>
    <x v="70"/>
    <x v="18"/>
    <d v="2025-07-01T00:00:00"/>
    <d v="2025-07-01T00:00:00"/>
    <x v="511"/>
    <x v="6"/>
    <x v="4"/>
    <x v="0"/>
    <n v="2454.54545454545"/>
    <x v="15"/>
    <x v="15"/>
    <s v="14200"/>
    <x v="0"/>
    <x v="1"/>
    <x v="0"/>
    <x v="0"/>
    <x v="2"/>
  </r>
  <r>
    <x v="4"/>
    <x v="70"/>
    <x v="18"/>
    <d v="2025-07-01T00:00:00"/>
    <d v="2025-07-01T00:00:00"/>
    <x v="511"/>
    <x v="6"/>
    <x v="4"/>
    <x v="0"/>
    <n v="2500"/>
    <x v="3"/>
    <x v="3"/>
    <s v="6980"/>
    <x v="0"/>
    <x v="1"/>
    <x v="0"/>
    <x v="0"/>
    <x v="2"/>
  </r>
  <r>
    <x v="4"/>
    <x v="70"/>
    <x v="18"/>
    <d v="2025-07-01T00:00:00"/>
    <d v="2025-07-01T00:00:00"/>
    <x v="511"/>
    <x v="6"/>
    <x v="4"/>
    <x v="0"/>
    <n v="3135"/>
    <x v="1"/>
    <x v="1"/>
    <s v="6343"/>
    <x v="0"/>
    <x v="1"/>
    <x v="0"/>
    <x v="0"/>
    <x v="2"/>
  </r>
  <r>
    <x v="4"/>
    <x v="70"/>
    <x v="18"/>
    <d v="2025-07-01T00:00:00"/>
    <d v="2025-07-01T00:00:00"/>
    <x v="511"/>
    <x v="6"/>
    <x v="4"/>
    <x v="0"/>
    <n v="3200"/>
    <x v="0"/>
    <x v="0"/>
    <s v="6507"/>
    <x v="0"/>
    <x v="1"/>
    <x v="0"/>
    <x v="0"/>
    <x v="2"/>
  </r>
  <r>
    <x v="4"/>
    <x v="70"/>
    <x v="18"/>
    <d v="2025-07-01T00:00:00"/>
    <d v="2025-07-01T00:00:00"/>
    <x v="511"/>
    <x v="6"/>
    <x v="4"/>
    <x v="0"/>
    <n v="3400"/>
    <x v="0"/>
    <x v="0"/>
    <s v="6506"/>
    <x v="0"/>
    <x v="1"/>
    <x v="0"/>
    <x v="0"/>
    <x v="2"/>
  </r>
  <r>
    <x v="4"/>
    <x v="70"/>
    <x v="18"/>
    <d v="2025-07-01T00:00:00"/>
    <d v="2025-07-01T00:00:00"/>
    <x v="511"/>
    <x v="6"/>
    <x v="4"/>
    <x v="0"/>
    <n v="3400"/>
    <x v="17"/>
    <x v="17"/>
    <s v="6629"/>
    <x v="0"/>
    <x v="1"/>
    <x v="0"/>
    <x v="0"/>
    <x v="2"/>
  </r>
  <r>
    <x v="4"/>
    <x v="70"/>
    <x v="18"/>
    <d v="2025-07-01T00:00:00"/>
    <d v="2025-07-01T00:00:00"/>
    <x v="511"/>
    <x v="6"/>
    <x v="4"/>
    <x v="0"/>
    <n v="3400"/>
    <x v="17"/>
    <x v="17"/>
    <s v="6630"/>
    <x v="0"/>
    <x v="1"/>
    <x v="0"/>
    <x v="0"/>
    <x v="2"/>
  </r>
  <r>
    <x v="4"/>
    <x v="70"/>
    <x v="18"/>
    <d v="2025-07-01T00:00:00"/>
    <d v="2025-07-01T00:00:00"/>
    <x v="511"/>
    <x v="6"/>
    <x v="4"/>
    <x v="0"/>
    <n v="5000"/>
    <x v="8"/>
    <x v="8"/>
    <s v="7881"/>
    <x v="0"/>
    <x v="1"/>
    <x v="2"/>
    <x v="2"/>
    <x v="2"/>
  </r>
  <r>
    <x v="4"/>
    <x v="70"/>
    <x v="18"/>
    <d v="2025-07-01T00:00:00"/>
    <d v="2025-07-01T00:00:00"/>
    <x v="511"/>
    <x v="6"/>
    <x v="4"/>
    <x v="0"/>
    <n v="5000"/>
    <x v="10"/>
    <x v="10"/>
    <s v="6785"/>
    <x v="0"/>
    <x v="1"/>
    <x v="0"/>
    <x v="0"/>
    <x v="2"/>
  </r>
  <r>
    <x v="4"/>
    <x v="70"/>
    <x v="18"/>
    <d v="2025-07-01T00:00:00"/>
    <d v="2025-07-01T00:00:00"/>
    <x v="511"/>
    <x v="6"/>
    <x v="4"/>
    <x v="0"/>
    <n v="5000"/>
    <x v="6"/>
    <x v="6"/>
    <s v="7125"/>
    <x v="0"/>
    <x v="1"/>
    <x v="0"/>
    <x v="0"/>
    <x v="2"/>
  </r>
  <r>
    <x v="4"/>
    <x v="70"/>
    <x v="18"/>
    <d v="2025-07-01T00:00:00"/>
    <d v="2025-07-01T00:00:00"/>
    <x v="511"/>
    <x v="6"/>
    <x v="4"/>
    <x v="0"/>
    <n v="5000"/>
    <x v="6"/>
    <x v="6"/>
    <s v="7126"/>
    <x v="0"/>
    <x v="1"/>
    <x v="0"/>
    <x v="0"/>
    <x v="2"/>
  </r>
  <r>
    <x v="4"/>
    <x v="70"/>
    <x v="18"/>
    <d v="2025-07-01T00:00:00"/>
    <d v="2025-07-01T00:00:00"/>
    <x v="511"/>
    <x v="6"/>
    <x v="4"/>
    <x v="0"/>
    <n v="5600"/>
    <x v="0"/>
    <x v="0"/>
    <s v="6505"/>
    <x v="0"/>
    <x v="1"/>
    <x v="0"/>
    <x v="0"/>
    <x v="2"/>
  </r>
  <r>
    <x v="4"/>
    <x v="70"/>
    <x v="18"/>
    <d v="2025-07-01T00:00:00"/>
    <d v="2025-07-01T00:00:00"/>
    <x v="511"/>
    <x v="6"/>
    <x v="4"/>
    <x v="0"/>
    <n v="10000"/>
    <x v="3"/>
    <x v="3"/>
    <s v="6979"/>
    <x v="0"/>
    <x v="1"/>
    <x v="0"/>
    <x v="0"/>
    <x v="2"/>
  </r>
  <r>
    <x v="4"/>
    <x v="70"/>
    <x v="18"/>
    <d v="2025-07-01T00:00:00"/>
    <d v="2025-07-01T00:00:00"/>
    <x v="511"/>
    <x v="6"/>
    <x v="4"/>
    <x v="0"/>
    <n v="11000"/>
    <x v="14"/>
    <x v="14"/>
    <s v="10249"/>
    <x v="0"/>
    <x v="1"/>
    <x v="4"/>
    <x v="4"/>
    <x v="2"/>
  </r>
  <r>
    <x v="4"/>
    <x v="70"/>
    <x v="18"/>
    <d v="2025-07-01T00:00:00"/>
    <d v="2025-07-01T00:00:00"/>
    <x v="511"/>
    <x v="6"/>
    <x v="4"/>
    <x v="0"/>
    <n v="12000"/>
    <x v="18"/>
    <x v="18"/>
    <s v="7825"/>
    <x v="0"/>
    <x v="1"/>
    <x v="2"/>
    <x v="2"/>
    <x v="2"/>
  </r>
  <r>
    <x v="4"/>
    <x v="70"/>
    <x v="18"/>
    <d v="2025-07-01T00:00:00"/>
    <d v="2025-07-01T00:00:00"/>
    <x v="511"/>
    <x v="6"/>
    <x v="4"/>
    <x v="0"/>
    <n v="14000"/>
    <x v="3"/>
    <x v="3"/>
    <s v="6978"/>
    <x v="0"/>
    <x v="1"/>
    <x v="0"/>
    <x v="0"/>
    <x v="2"/>
  </r>
  <r>
    <x v="4"/>
    <x v="70"/>
    <x v="18"/>
    <d v="2025-07-01T00:00:00"/>
    <d v="2025-07-01T00:00:00"/>
    <x v="511"/>
    <x v="6"/>
    <x v="4"/>
    <x v="0"/>
    <n v="15000"/>
    <x v="13"/>
    <x v="13"/>
    <s v="8118"/>
    <x v="0"/>
    <x v="1"/>
    <x v="3"/>
    <x v="3"/>
    <x v="2"/>
  </r>
  <r>
    <x v="4"/>
    <x v="70"/>
    <x v="18"/>
    <d v="2025-07-01T00:00:00"/>
    <d v="2025-07-01T00:00:00"/>
    <x v="511"/>
    <x v="6"/>
    <x v="4"/>
    <x v="0"/>
    <n v="15000"/>
    <x v="10"/>
    <x v="10"/>
    <s v="6784"/>
    <x v="0"/>
    <x v="1"/>
    <x v="0"/>
    <x v="0"/>
    <x v="2"/>
  </r>
  <r>
    <x v="4"/>
    <x v="70"/>
    <x v="18"/>
    <d v="2025-07-01T00:00:00"/>
    <d v="2025-07-01T00:00:00"/>
    <x v="511"/>
    <x v="6"/>
    <x v="4"/>
    <x v="0"/>
    <n v="15000"/>
    <x v="7"/>
    <x v="7"/>
    <s v="7056"/>
    <x v="0"/>
    <x v="1"/>
    <x v="0"/>
    <x v="0"/>
    <x v="2"/>
  </r>
  <r>
    <x v="4"/>
    <x v="70"/>
    <x v="18"/>
    <d v="2025-07-01T00:00:00"/>
    <d v="2025-07-01T00:00:00"/>
    <x v="511"/>
    <x v="6"/>
    <x v="4"/>
    <x v="0"/>
    <n v="16000"/>
    <x v="10"/>
    <x v="10"/>
    <s v="6783"/>
    <x v="0"/>
    <x v="1"/>
    <x v="0"/>
    <x v="0"/>
    <x v="2"/>
  </r>
  <r>
    <x v="4"/>
    <x v="70"/>
    <x v="18"/>
    <d v="2025-07-01T00:00:00"/>
    <d v="2025-07-01T00:00:00"/>
    <x v="511"/>
    <x v="6"/>
    <x v="4"/>
    <x v="0"/>
    <n v="16720"/>
    <x v="1"/>
    <x v="1"/>
    <s v="6342"/>
    <x v="0"/>
    <x v="1"/>
    <x v="0"/>
    <x v="0"/>
    <x v="2"/>
  </r>
  <r>
    <x v="4"/>
    <x v="70"/>
    <x v="18"/>
    <d v="2025-07-01T00:00:00"/>
    <d v="2025-07-01T00:00:00"/>
    <x v="511"/>
    <x v="6"/>
    <x v="4"/>
    <x v="0"/>
    <n v="19876.945"/>
    <x v="1"/>
    <x v="1"/>
    <s v="6341"/>
    <x v="0"/>
    <x v="1"/>
    <x v="0"/>
    <x v="0"/>
    <x v="2"/>
  </r>
  <r>
    <x v="4"/>
    <x v="70"/>
    <x v="18"/>
    <d v="2025-07-01T00:00:00"/>
    <d v="2025-07-01T00:00:00"/>
    <x v="511"/>
    <x v="6"/>
    <x v="4"/>
    <x v="0"/>
    <n v="20000"/>
    <x v="18"/>
    <x v="18"/>
    <s v="7824"/>
    <x v="0"/>
    <x v="1"/>
    <x v="2"/>
    <x v="2"/>
    <x v="2"/>
  </r>
  <r>
    <x v="4"/>
    <x v="70"/>
    <x v="18"/>
    <d v="2025-07-01T00:00:00"/>
    <d v="2025-07-01T00:00:00"/>
    <x v="511"/>
    <x v="6"/>
    <x v="4"/>
    <x v="0"/>
    <n v="47330.14"/>
    <x v="1"/>
    <x v="1"/>
    <s v="6339"/>
    <x v="0"/>
    <x v="1"/>
    <x v="0"/>
    <x v="0"/>
    <x v="2"/>
  </r>
  <r>
    <x v="4"/>
    <x v="70"/>
    <x v="18"/>
    <d v="2025-07-01T00:00:00"/>
    <d v="2025-07-01T00:00:00"/>
    <x v="511"/>
    <x v="6"/>
    <x v="4"/>
    <x v="0"/>
    <n v="51035"/>
    <x v="1"/>
    <x v="1"/>
    <s v="6340"/>
    <x v="0"/>
    <x v="1"/>
    <x v="0"/>
    <x v="0"/>
    <x v="2"/>
  </r>
  <r>
    <x v="4"/>
    <x v="70"/>
    <x v="19"/>
    <d v="2025-08-01T00:00:00"/>
    <d v="2025-08-01T00:00:00"/>
    <x v="511"/>
    <x v="6"/>
    <x v="4"/>
    <x v="0"/>
    <n v="-3000"/>
    <x v="18"/>
    <x v="18"/>
    <s v="14078"/>
    <x v="0"/>
    <x v="1"/>
    <x v="2"/>
    <x v="2"/>
    <x v="2"/>
  </r>
  <r>
    <x v="4"/>
    <x v="70"/>
    <x v="19"/>
    <d v="2025-08-01T00:00:00"/>
    <d v="2025-08-01T00:00:00"/>
    <x v="511"/>
    <x v="6"/>
    <x v="4"/>
    <x v="0"/>
    <n v="16"/>
    <x v="0"/>
    <x v="0"/>
    <s v="6524"/>
    <x v="0"/>
    <x v="1"/>
    <x v="0"/>
    <x v="0"/>
    <x v="2"/>
  </r>
  <r>
    <x v="4"/>
    <x v="70"/>
    <x v="19"/>
    <d v="2025-08-01T00:00:00"/>
    <d v="2025-08-01T00:00:00"/>
    <x v="511"/>
    <x v="6"/>
    <x v="4"/>
    <x v="0"/>
    <n v="16"/>
    <x v="0"/>
    <x v="0"/>
    <s v="6525"/>
    <x v="0"/>
    <x v="1"/>
    <x v="0"/>
    <x v="0"/>
    <x v="2"/>
  </r>
  <r>
    <x v="4"/>
    <x v="70"/>
    <x v="19"/>
    <d v="2025-08-01T00:00:00"/>
    <d v="2025-08-01T00:00:00"/>
    <x v="511"/>
    <x v="6"/>
    <x v="4"/>
    <x v="0"/>
    <n v="16"/>
    <x v="0"/>
    <x v="0"/>
    <s v="6526"/>
    <x v="0"/>
    <x v="1"/>
    <x v="0"/>
    <x v="0"/>
    <x v="2"/>
  </r>
  <r>
    <x v="4"/>
    <x v="70"/>
    <x v="19"/>
    <d v="2025-08-01T00:00:00"/>
    <d v="2025-08-01T00:00:00"/>
    <x v="511"/>
    <x v="6"/>
    <x v="4"/>
    <x v="0"/>
    <n v="90"/>
    <x v="3"/>
    <x v="3"/>
    <s v="6992"/>
    <x v="0"/>
    <x v="1"/>
    <x v="0"/>
    <x v="0"/>
    <x v="2"/>
  </r>
  <r>
    <x v="4"/>
    <x v="70"/>
    <x v="19"/>
    <d v="2025-08-01T00:00:00"/>
    <d v="2025-08-01T00:00:00"/>
    <x v="511"/>
    <x v="6"/>
    <x v="4"/>
    <x v="0"/>
    <n v="90"/>
    <x v="3"/>
    <x v="3"/>
    <s v="6993"/>
    <x v="0"/>
    <x v="1"/>
    <x v="0"/>
    <x v="0"/>
    <x v="2"/>
  </r>
  <r>
    <x v="4"/>
    <x v="70"/>
    <x v="19"/>
    <d v="2025-08-01T00:00:00"/>
    <d v="2025-08-01T00:00:00"/>
    <x v="511"/>
    <x v="6"/>
    <x v="4"/>
    <x v="0"/>
    <n v="170"/>
    <x v="3"/>
    <x v="3"/>
    <s v="6991"/>
    <x v="0"/>
    <x v="1"/>
    <x v="0"/>
    <x v="0"/>
    <x v="2"/>
  </r>
  <r>
    <x v="4"/>
    <x v="70"/>
    <x v="19"/>
    <d v="2025-08-01T00:00:00"/>
    <d v="2025-08-01T00:00:00"/>
    <x v="511"/>
    <x v="6"/>
    <x v="4"/>
    <x v="0"/>
    <n v="200"/>
    <x v="20"/>
    <x v="20"/>
    <s v="8070"/>
    <x v="0"/>
    <x v="1"/>
    <x v="3"/>
    <x v="3"/>
    <x v="2"/>
  </r>
  <r>
    <x v="4"/>
    <x v="70"/>
    <x v="19"/>
    <d v="2025-08-01T00:00:00"/>
    <d v="2025-08-01T00:00:00"/>
    <x v="511"/>
    <x v="6"/>
    <x v="4"/>
    <x v="0"/>
    <n v="300"/>
    <x v="10"/>
    <x v="10"/>
    <s v="6794"/>
    <x v="0"/>
    <x v="1"/>
    <x v="0"/>
    <x v="0"/>
    <x v="2"/>
  </r>
  <r>
    <x v="4"/>
    <x v="70"/>
    <x v="19"/>
    <d v="2025-08-01T00:00:00"/>
    <d v="2025-08-01T00:00:00"/>
    <x v="511"/>
    <x v="6"/>
    <x v="4"/>
    <x v="0"/>
    <n v="300"/>
    <x v="22"/>
    <x v="21"/>
    <s v="7156"/>
    <x v="0"/>
    <x v="1"/>
    <x v="0"/>
    <x v="0"/>
    <x v="2"/>
  </r>
  <r>
    <x v="4"/>
    <x v="70"/>
    <x v="19"/>
    <d v="2025-08-01T00:00:00"/>
    <d v="2025-08-01T00:00:00"/>
    <x v="511"/>
    <x v="6"/>
    <x v="4"/>
    <x v="0"/>
    <n v="450"/>
    <x v="3"/>
    <x v="3"/>
    <s v="6990"/>
    <x v="0"/>
    <x v="1"/>
    <x v="0"/>
    <x v="0"/>
    <x v="2"/>
  </r>
  <r>
    <x v="4"/>
    <x v="70"/>
    <x v="19"/>
    <d v="2025-08-01T00:00:00"/>
    <d v="2025-08-01T00:00:00"/>
    <x v="511"/>
    <x v="6"/>
    <x v="4"/>
    <x v="0"/>
    <n v="650"/>
    <x v="17"/>
    <x v="17"/>
    <s v="6636"/>
    <x v="0"/>
    <x v="1"/>
    <x v="0"/>
    <x v="0"/>
    <x v="2"/>
  </r>
  <r>
    <x v="4"/>
    <x v="70"/>
    <x v="19"/>
    <d v="2025-08-01T00:00:00"/>
    <d v="2025-08-01T00:00:00"/>
    <x v="511"/>
    <x v="6"/>
    <x v="4"/>
    <x v="0"/>
    <n v="650"/>
    <x v="17"/>
    <x v="17"/>
    <s v="6637"/>
    <x v="0"/>
    <x v="1"/>
    <x v="0"/>
    <x v="0"/>
    <x v="2"/>
  </r>
  <r>
    <x v="4"/>
    <x v="70"/>
    <x v="19"/>
    <d v="2025-08-01T00:00:00"/>
    <d v="2025-08-01T00:00:00"/>
    <x v="511"/>
    <x v="6"/>
    <x v="4"/>
    <x v="0"/>
    <n v="650"/>
    <x v="17"/>
    <x v="17"/>
    <s v="6638"/>
    <x v="0"/>
    <x v="1"/>
    <x v="0"/>
    <x v="0"/>
    <x v="2"/>
  </r>
  <r>
    <x v="4"/>
    <x v="70"/>
    <x v="19"/>
    <d v="2025-08-01T00:00:00"/>
    <d v="2025-08-01T00:00:00"/>
    <x v="511"/>
    <x v="6"/>
    <x v="4"/>
    <x v="0"/>
    <n v="1000"/>
    <x v="0"/>
    <x v="0"/>
    <s v="6523"/>
    <x v="0"/>
    <x v="1"/>
    <x v="0"/>
    <x v="0"/>
    <x v="2"/>
  </r>
  <r>
    <x v="4"/>
    <x v="70"/>
    <x v="19"/>
    <d v="2025-08-01T00:00:00"/>
    <d v="2025-08-01T00:00:00"/>
    <x v="511"/>
    <x v="6"/>
    <x v="4"/>
    <x v="0"/>
    <n v="1000"/>
    <x v="3"/>
    <x v="3"/>
    <s v="6989"/>
    <x v="0"/>
    <x v="1"/>
    <x v="0"/>
    <x v="0"/>
    <x v="2"/>
  </r>
  <r>
    <x v="4"/>
    <x v="70"/>
    <x v="19"/>
    <d v="2025-08-01T00:00:00"/>
    <d v="2025-08-01T00:00:00"/>
    <x v="511"/>
    <x v="6"/>
    <x v="4"/>
    <x v="0"/>
    <n v="1300"/>
    <x v="0"/>
    <x v="0"/>
    <s v="6522"/>
    <x v="0"/>
    <x v="1"/>
    <x v="0"/>
    <x v="0"/>
    <x v="2"/>
  </r>
  <r>
    <x v="4"/>
    <x v="70"/>
    <x v="19"/>
    <d v="2025-08-01T00:00:00"/>
    <d v="2025-08-01T00:00:00"/>
    <x v="511"/>
    <x v="6"/>
    <x v="4"/>
    <x v="0"/>
    <n v="1500"/>
    <x v="10"/>
    <x v="10"/>
    <s v="6792"/>
    <x v="0"/>
    <x v="1"/>
    <x v="0"/>
    <x v="0"/>
    <x v="2"/>
  </r>
  <r>
    <x v="4"/>
    <x v="70"/>
    <x v="19"/>
    <d v="2025-08-01T00:00:00"/>
    <d v="2025-08-01T00:00:00"/>
    <x v="511"/>
    <x v="6"/>
    <x v="4"/>
    <x v="0"/>
    <n v="1500"/>
    <x v="10"/>
    <x v="10"/>
    <s v="6793"/>
    <x v="0"/>
    <x v="1"/>
    <x v="0"/>
    <x v="0"/>
    <x v="2"/>
  </r>
  <r>
    <x v="4"/>
    <x v="70"/>
    <x v="19"/>
    <d v="2025-08-01T00:00:00"/>
    <d v="2025-08-01T00:00:00"/>
    <x v="511"/>
    <x v="6"/>
    <x v="4"/>
    <x v="0"/>
    <n v="1700"/>
    <x v="0"/>
    <x v="0"/>
    <s v="6521"/>
    <x v="0"/>
    <x v="1"/>
    <x v="0"/>
    <x v="0"/>
    <x v="2"/>
  </r>
  <r>
    <x v="4"/>
    <x v="70"/>
    <x v="19"/>
    <d v="2025-08-01T00:00:00"/>
    <d v="2025-08-01T00:00:00"/>
    <x v="511"/>
    <x v="6"/>
    <x v="4"/>
    <x v="0"/>
    <n v="1800"/>
    <x v="0"/>
    <x v="0"/>
    <s v="6520"/>
    <x v="0"/>
    <x v="1"/>
    <x v="0"/>
    <x v="0"/>
    <x v="2"/>
  </r>
  <r>
    <x v="4"/>
    <x v="70"/>
    <x v="19"/>
    <d v="2025-08-01T00:00:00"/>
    <d v="2025-08-01T00:00:00"/>
    <x v="511"/>
    <x v="6"/>
    <x v="4"/>
    <x v="0"/>
    <n v="1871.9711999999997"/>
    <x v="1"/>
    <x v="1"/>
    <s v="6350"/>
    <x v="0"/>
    <x v="1"/>
    <x v="0"/>
    <x v="0"/>
    <x v="2"/>
  </r>
  <r>
    <x v="4"/>
    <x v="70"/>
    <x v="19"/>
    <d v="2025-08-01T00:00:00"/>
    <d v="2025-08-01T00:00:00"/>
    <x v="511"/>
    <x v="6"/>
    <x v="4"/>
    <x v="0"/>
    <n v="2161.86"/>
    <x v="0"/>
    <x v="0"/>
    <s v="6519"/>
    <x v="0"/>
    <x v="1"/>
    <x v="0"/>
    <x v="0"/>
    <x v="2"/>
  </r>
  <r>
    <x v="4"/>
    <x v="70"/>
    <x v="19"/>
    <d v="2025-08-01T00:00:00"/>
    <d v="2025-08-01T00:00:00"/>
    <x v="511"/>
    <x v="6"/>
    <x v="4"/>
    <x v="0"/>
    <n v="2454.54545454545"/>
    <x v="15"/>
    <x v="15"/>
    <s v="14201"/>
    <x v="0"/>
    <x v="1"/>
    <x v="0"/>
    <x v="0"/>
    <x v="2"/>
  </r>
  <r>
    <x v="4"/>
    <x v="70"/>
    <x v="19"/>
    <d v="2025-08-01T00:00:00"/>
    <d v="2025-08-01T00:00:00"/>
    <x v="511"/>
    <x v="6"/>
    <x v="4"/>
    <x v="0"/>
    <n v="2500"/>
    <x v="3"/>
    <x v="3"/>
    <s v="6988"/>
    <x v="0"/>
    <x v="1"/>
    <x v="0"/>
    <x v="0"/>
    <x v="2"/>
  </r>
  <r>
    <x v="4"/>
    <x v="70"/>
    <x v="19"/>
    <d v="2025-08-01T00:00:00"/>
    <d v="2025-08-01T00:00:00"/>
    <x v="511"/>
    <x v="6"/>
    <x v="4"/>
    <x v="0"/>
    <n v="3135"/>
    <x v="1"/>
    <x v="1"/>
    <s v="6349"/>
    <x v="0"/>
    <x v="1"/>
    <x v="0"/>
    <x v="0"/>
    <x v="2"/>
  </r>
  <r>
    <x v="4"/>
    <x v="70"/>
    <x v="19"/>
    <d v="2025-08-01T00:00:00"/>
    <d v="2025-08-01T00:00:00"/>
    <x v="511"/>
    <x v="6"/>
    <x v="4"/>
    <x v="0"/>
    <n v="3200"/>
    <x v="0"/>
    <x v="0"/>
    <s v="6518"/>
    <x v="0"/>
    <x v="1"/>
    <x v="0"/>
    <x v="0"/>
    <x v="2"/>
  </r>
  <r>
    <x v="4"/>
    <x v="70"/>
    <x v="19"/>
    <d v="2025-08-01T00:00:00"/>
    <d v="2025-08-01T00:00:00"/>
    <x v="511"/>
    <x v="6"/>
    <x v="4"/>
    <x v="0"/>
    <n v="3400"/>
    <x v="0"/>
    <x v="0"/>
    <s v="6517"/>
    <x v="0"/>
    <x v="1"/>
    <x v="0"/>
    <x v="0"/>
    <x v="2"/>
  </r>
  <r>
    <x v="4"/>
    <x v="70"/>
    <x v="19"/>
    <d v="2025-08-01T00:00:00"/>
    <d v="2025-08-01T00:00:00"/>
    <x v="511"/>
    <x v="6"/>
    <x v="4"/>
    <x v="0"/>
    <n v="3400"/>
    <x v="17"/>
    <x v="17"/>
    <s v="6634"/>
    <x v="0"/>
    <x v="1"/>
    <x v="0"/>
    <x v="0"/>
    <x v="2"/>
  </r>
  <r>
    <x v="4"/>
    <x v="70"/>
    <x v="19"/>
    <d v="2025-08-01T00:00:00"/>
    <d v="2025-08-01T00:00:00"/>
    <x v="511"/>
    <x v="6"/>
    <x v="4"/>
    <x v="0"/>
    <n v="3400"/>
    <x v="17"/>
    <x v="17"/>
    <s v="6635"/>
    <x v="0"/>
    <x v="1"/>
    <x v="0"/>
    <x v="0"/>
    <x v="2"/>
  </r>
  <r>
    <x v="4"/>
    <x v="70"/>
    <x v="19"/>
    <d v="2025-08-01T00:00:00"/>
    <d v="2025-08-01T00:00:00"/>
    <x v="511"/>
    <x v="6"/>
    <x v="4"/>
    <x v="0"/>
    <n v="5000"/>
    <x v="8"/>
    <x v="8"/>
    <s v="7882"/>
    <x v="0"/>
    <x v="1"/>
    <x v="2"/>
    <x v="2"/>
    <x v="2"/>
  </r>
  <r>
    <x v="4"/>
    <x v="70"/>
    <x v="19"/>
    <d v="2025-08-01T00:00:00"/>
    <d v="2025-08-01T00:00:00"/>
    <x v="511"/>
    <x v="6"/>
    <x v="4"/>
    <x v="0"/>
    <n v="5000"/>
    <x v="10"/>
    <x v="10"/>
    <s v="6791"/>
    <x v="0"/>
    <x v="1"/>
    <x v="0"/>
    <x v="0"/>
    <x v="2"/>
  </r>
  <r>
    <x v="4"/>
    <x v="70"/>
    <x v="19"/>
    <d v="2025-08-01T00:00:00"/>
    <d v="2025-08-01T00:00:00"/>
    <x v="511"/>
    <x v="6"/>
    <x v="4"/>
    <x v="0"/>
    <n v="5000"/>
    <x v="6"/>
    <x v="6"/>
    <s v="7127"/>
    <x v="0"/>
    <x v="1"/>
    <x v="0"/>
    <x v="0"/>
    <x v="2"/>
  </r>
  <r>
    <x v="4"/>
    <x v="70"/>
    <x v="19"/>
    <d v="2025-08-01T00:00:00"/>
    <d v="2025-08-01T00:00:00"/>
    <x v="511"/>
    <x v="6"/>
    <x v="4"/>
    <x v="0"/>
    <n v="5000"/>
    <x v="6"/>
    <x v="6"/>
    <s v="7128"/>
    <x v="0"/>
    <x v="1"/>
    <x v="0"/>
    <x v="0"/>
    <x v="2"/>
  </r>
  <r>
    <x v="4"/>
    <x v="70"/>
    <x v="19"/>
    <d v="2025-08-01T00:00:00"/>
    <d v="2025-08-01T00:00:00"/>
    <x v="511"/>
    <x v="6"/>
    <x v="4"/>
    <x v="0"/>
    <n v="5600"/>
    <x v="0"/>
    <x v="0"/>
    <s v="6516"/>
    <x v="0"/>
    <x v="1"/>
    <x v="0"/>
    <x v="0"/>
    <x v="2"/>
  </r>
  <r>
    <x v="4"/>
    <x v="70"/>
    <x v="19"/>
    <d v="2025-08-01T00:00:00"/>
    <d v="2025-08-01T00:00:00"/>
    <x v="511"/>
    <x v="6"/>
    <x v="4"/>
    <x v="0"/>
    <n v="10000"/>
    <x v="3"/>
    <x v="3"/>
    <s v="6987"/>
    <x v="0"/>
    <x v="1"/>
    <x v="0"/>
    <x v="0"/>
    <x v="2"/>
  </r>
  <r>
    <x v="4"/>
    <x v="70"/>
    <x v="19"/>
    <d v="2025-08-01T00:00:00"/>
    <d v="2025-08-01T00:00:00"/>
    <x v="511"/>
    <x v="6"/>
    <x v="4"/>
    <x v="0"/>
    <n v="11000"/>
    <x v="14"/>
    <x v="14"/>
    <s v="10250"/>
    <x v="0"/>
    <x v="1"/>
    <x v="4"/>
    <x v="4"/>
    <x v="2"/>
  </r>
  <r>
    <x v="4"/>
    <x v="70"/>
    <x v="19"/>
    <d v="2025-08-01T00:00:00"/>
    <d v="2025-08-01T00:00:00"/>
    <x v="511"/>
    <x v="6"/>
    <x v="4"/>
    <x v="0"/>
    <n v="12000"/>
    <x v="18"/>
    <x v="18"/>
    <s v="7827"/>
    <x v="0"/>
    <x v="1"/>
    <x v="2"/>
    <x v="2"/>
    <x v="2"/>
  </r>
  <r>
    <x v="4"/>
    <x v="70"/>
    <x v="19"/>
    <d v="2025-08-01T00:00:00"/>
    <d v="2025-08-01T00:00:00"/>
    <x v="511"/>
    <x v="6"/>
    <x v="4"/>
    <x v="0"/>
    <n v="14000"/>
    <x v="3"/>
    <x v="3"/>
    <s v="6986"/>
    <x v="0"/>
    <x v="1"/>
    <x v="0"/>
    <x v="0"/>
    <x v="2"/>
  </r>
  <r>
    <x v="4"/>
    <x v="70"/>
    <x v="19"/>
    <d v="2025-08-01T00:00:00"/>
    <d v="2025-08-01T00:00:00"/>
    <x v="511"/>
    <x v="6"/>
    <x v="4"/>
    <x v="0"/>
    <n v="15000"/>
    <x v="13"/>
    <x v="13"/>
    <s v="8119"/>
    <x v="0"/>
    <x v="1"/>
    <x v="3"/>
    <x v="3"/>
    <x v="2"/>
  </r>
  <r>
    <x v="4"/>
    <x v="70"/>
    <x v="19"/>
    <d v="2025-08-01T00:00:00"/>
    <d v="2025-08-01T00:00:00"/>
    <x v="511"/>
    <x v="6"/>
    <x v="4"/>
    <x v="0"/>
    <n v="15000"/>
    <x v="10"/>
    <x v="10"/>
    <s v="6790"/>
    <x v="0"/>
    <x v="1"/>
    <x v="0"/>
    <x v="0"/>
    <x v="2"/>
  </r>
  <r>
    <x v="4"/>
    <x v="70"/>
    <x v="19"/>
    <d v="2025-08-01T00:00:00"/>
    <d v="2025-08-01T00:00:00"/>
    <x v="511"/>
    <x v="6"/>
    <x v="4"/>
    <x v="0"/>
    <n v="15000"/>
    <x v="7"/>
    <x v="7"/>
    <s v="7057"/>
    <x v="0"/>
    <x v="1"/>
    <x v="0"/>
    <x v="0"/>
    <x v="2"/>
  </r>
  <r>
    <x v="4"/>
    <x v="70"/>
    <x v="19"/>
    <d v="2025-08-01T00:00:00"/>
    <d v="2025-08-01T00:00:00"/>
    <x v="511"/>
    <x v="6"/>
    <x v="4"/>
    <x v="0"/>
    <n v="16000"/>
    <x v="10"/>
    <x v="10"/>
    <s v="6789"/>
    <x v="0"/>
    <x v="1"/>
    <x v="0"/>
    <x v="0"/>
    <x v="2"/>
  </r>
  <r>
    <x v="4"/>
    <x v="70"/>
    <x v="19"/>
    <d v="2025-08-01T00:00:00"/>
    <d v="2025-08-01T00:00:00"/>
    <x v="511"/>
    <x v="6"/>
    <x v="4"/>
    <x v="0"/>
    <n v="16720"/>
    <x v="1"/>
    <x v="1"/>
    <s v="6348"/>
    <x v="0"/>
    <x v="1"/>
    <x v="0"/>
    <x v="0"/>
    <x v="2"/>
  </r>
  <r>
    <x v="4"/>
    <x v="70"/>
    <x v="19"/>
    <d v="2025-08-01T00:00:00"/>
    <d v="2025-08-01T00:00:00"/>
    <x v="511"/>
    <x v="6"/>
    <x v="4"/>
    <x v="0"/>
    <n v="19876.945"/>
    <x v="1"/>
    <x v="1"/>
    <s v="6347"/>
    <x v="0"/>
    <x v="1"/>
    <x v="0"/>
    <x v="0"/>
    <x v="2"/>
  </r>
  <r>
    <x v="4"/>
    <x v="70"/>
    <x v="19"/>
    <d v="2025-08-01T00:00:00"/>
    <d v="2025-08-01T00:00:00"/>
    <x v="511"/>
    <x v="6"/>
    <x v="4"/>
    <x v="0"/>
    <n v="20000"/>
    <x v="18"/>
    <x v="18"/>
    <s v="7826"/>
    <x v="0"/>
    <x v="1"/>
    <x v="2"/>
    <x v="2"/>
    <x v="2"/>
  </r>
  <r>
    <x v="4"/>
    <x v="70"/>
    <x v="19"/>
    <d v="2025-08-01T00:00:00"/>
    <d v="2025-08-01T00:00:00"/>
    <x v="511"/>
    <x v="6"/>
    <x v="4"/>
    <x v="0"/>
    <n v="47330.14"/>
    <x v="1"/>
    <x v="1"/>
    <s v="6345"/>
    <x v="0"/>
    <x v="1"/>
    <x v="0"/>
    <x v="0"/>
    <x v="2"/>
  </r>
  <r>
    <x v="4"/>
    <x v="70"/>
    <x v="19"/>
    <d v="2025-08-01T00:00:00"/>
    <d v="2025-08-01T00:00:00"/>
    <x v="511"/>
    <x v="6"/>
    <x v="4"/>
    <x v="0"/>
    <n v="51035"/>
    <x v="1"/>
    <x v="1"/>
    <s v="6346"/>
    <x v="0"/>
    <x v="1"/>
    <x v="0"/>
    <x v="0"/>
    <x v="2"/>
  </r>
  <r>
    <x v="4"/>
    <x v="70"/>
    <x v="20"/>
    <d v="2025-09-01T00:00:00"/>
    <d v="2025-09-01T00:00:00"/>
    <x v="511"/>
    <x v="6"/>
    <x v="4"/>
    <x v="0"/>
    <n v="-3000"/>
    <x v="18"/>
    <x v="18"/>
    <s v="14079"/>
    <x v="0"/>
    <x v="1"/>
    <x v="2"/>
    <x v="2"/>
    <x v="2"/>
  </r>
  <r>
    <x v="4"/>
    <x v="70"/>
    <x v="20"/>
    <d v="2025-09-01T00:00:00"/>
    <d v="2025-09-01T00:00:00"/>
    <x v="511"/>
    <x v="6"/>
    <x v="4"/>
    <x v="0"/>
    <n v="16"/>
    <x v="0"/>
    <x v="0"/>
    <s v="6535"/>
    <x v="0"/>
    <x v="1"/>
    <x v="0"/>
    <x v="0"/>
    <x v="2"/>
  </r>
  <r>
    <x v="4"/>
    <x v="70"/>
    <x v="20"/>
    <d v="2025-09-01T00:00:00"/>
    <d v="2025-09-01T00:00:00"/>
    <x v="511"/>
    <x v="6"/>
    <x v="4"/>
    <x v="0"/>
    <n v="16"/>
    <x v="0"/>
    <x v="0"/>
    <s v="6536"/>
    <x v="0"/>
    <x v="1"/>
    <x v="0"/>
    <x v="0"/>
    <x v="2"/>
  </r>
  <r>
    <x v="4"/>
    <x v="70"/>
    <x v="20"/>
    <d v="2025-09-01T00:00:00"/>
    <d v="2025-09-01T00:00:00"/>
    <x v="511"/>
    <x v="6"/>
    <x v="4"/>
    <x v="0"/>
    <n v="16"/>
    <x v="0"/>
    <x v="0"/>
    <s v="6537"/>
    <x v="0"/>
    <x v="1"/>
    <x v="0"/>
    <x v="0"/>
    <x v="2"/>
  </r>
  <r>
    <x v="4"/>
    <x v="70"/>
    <x v="20"/>
    <d v="2025-09-01T00:00:00"/>
    <d v="2025-09-01T00:00:00"/>
    <x v="511"/>
    <x v="6"/>
    <x v="4"/>
    <x v="0"/>
    <n v="90"/>
    <x v="3"/>
    <x v="3"/>
    <s v="7000"/>
    <x v="0"/>
    <x v="1"/>
    <x v="0"/>
    <x v="0"/>
    <x v="2"/>
  </r>
  <r>
    <x v="4"/>
    <x v="70"/>
    <x v="20"/>
    <d v="2025-09-01T00:00:00"/>
    <d v="2025-09-01T00:00:00"/>
    <x v="511"/>
    <x v="6"/>
    <x v="4"/>
    <x v="0"/>
    <n v="90"/>
    <x v="3"/>
    <x v="3"/>
    <s v="7001"/>
    <x v="0"/>
    <x v="1"/>
    <x v="0"/>
    <x v="0"/>
    <x v="2"/>
  </r>
  <r>
    <x v="4"/>
    <x v="70"/>
    <x v="20"/>
    <d v="2025-09-01T00:00:00"/>
    <d v="2025-09-01T00:00:00"/>
    <x v="511"/>
    <x v="6"/>
    <x v="4"/>
    <x v="0"/>
    <n v="170"/>
    <x v="3"/>
    <x v="3"/>
    <s v="6999"/>
    <x v="0"/>
    <x v="1"/>
    <x v="0"/>
    <x v="0"/>
    <x v="2"/>
  </r>
  <r>
    <x v="4"/>
    <x v="70"/>
    <x v="20"/>
    <d v="2025-09-01T00:00:00"/>
    <d v="2025-09-01T00:00:00"/>
    <x v="511"/>
    <x v="6"/>
    <x v="4"/>
    <x v="0"/>
    <n v="200"/>
    <x v="20"/>
    <x v="20"/>
    <s v="8072"/>
    <x v="0"/>
    <x v="1"/>
    <x v="3"/>
    <x v="3"/>
    <x v="2"/>
  </r>
  <r>
    <x v="4"/>
    <x v="70"/>
    <x v="20"/>
    <d v="2025-09-01T00:00:00"/>
    <d v="2025-09-01T00:00:00"/>
    <x v="511"/>
    <x v="6"/>
    <x v="4"/>
    <x v="0"/>
    <n v="300"/>
    <x v="10"/>
    <x v="10"/>
    <s v="6800"/>
    <x v="0"/>
    <x v="1"/>
    <x v="0"/>
    <x v="0"/>
    <x v="2"/>
  </r>
  <r>
    <x v="4"/>
    <x v="70"/>
    <x v="20"/>
    <d v="2025-09-01T00:00:00"/>
    <d v="2025-09-01T00:00:00"/>
    <x v="511"/>
    <x v="6"/>
    <x v="4"/>
    <x v="0"/>
    <n v="300"/>
    <x v="22"/>
    <x v="21"/>
    <s v="7157"/>
    <x v="0"/>
    <x v="1"/>
    <x v="0"/>
    <x v="0"/>
    <x v="2"/>
  </r>
  <r>
    <x v="4"/>
    <x v="70"/>
    <x v="20"/>
    <d v="2025-09-01T00:00:00"/>
    <d v="2025-09-01T00:00:00"/>
    <x v="511"/>
    <x v="6"/>
    <x v="4"/>
    <x v="0"/>
    <n v="450"/>
    <x v="3"/>
    <x v="3"/>
    <s v="6998"/>
    <x v="0"/>
    <x v="1"/>
    <x v="0"/>
    <x v="0"/>
    <x v="2"/>
  </r>
  <r>
    <x v="4"/>
    <x v="70"/>
    <x v="20"/>
    <d v="2025-09-01T00:00:00"/>
    <d v="2025-09-01T00:00:00"/>
    <x v="511"/>
    <x v="6"/>
    <x v="4"/>
    <x v="0"/>
    <n v="650"/>
    <x v="17"/>
    <x v="17"/>
    <s v="6641"/>
    <x v="0"/>
    <x v="1"/>
    <x v="0"/>
    <x v="0"/>
    <x v="2"/>
  </r>
  <r>
    <x v="4"/>
    <x v="70"/>
    <x v="20"/>
    <d v="2025-09-01T00:00:00"/>
    <d v="2025-09-01T00:00:00"/>
    <x v="511"/>
    <x v="6"/>
    <x v="4"/>
    <x v="0"/>
    <n v="650"/>
    <x v="17"/>
    <x v="17"/>
    <s v="6642"/>
    <x v="0"/>
    <x v="1"/>
    <x v="0"/>
    <x v="0"/>
    <x v="2"/>
  </r>
  <r>
    <x v="4"/>
    <x v="70"/>
    <x v="20"/>
    <d v="2025-09-01T00:00:00"/>
    <d v="2025-09-01T00:00:00"/>
    <x v="511"/>
    <x v="6"/>
    <x v="4"/>
    <x v="0"/>
    <n v="650"/>
    <x v="17"/>
    <x v="17"/>
    <s v="6643"/>
    <x v="0"/>
    <x v="1"/>
    <x v="0"/>
    <x v="0"/>
    <x v="2"/>
  </r>
  <r>
    <x v="4"/>
    <x v="70"/>
    <x v="20"/>
    <d v="2025-09-01T00:00:00"/>
    <d v="2025-09-01T00:00:00"/>
    <x v="511"/>
    <x v="6"/>
    <x v="4"/>
    <x v="0"/>
    <n v="1000"/>
    <x v="0"/>
    <x v="0"/>
    <s v="6534"/>
    <x v="0"/>
    <x v="1"/>
    <x v="0"/>
    <x v="0"/>
    <x v="2"/>
  </r>
  <r>
    <x v="4"/>
    <x v="70"/>
    <x v="20"/>
    <d v="2025-09-01T00:00:00"/>
    <d v="2025-09-01T00:00:00"/>
    <x v="511"/>
    <x v="6"/>
    <x v="4"/>
    <x v="0"/>
    <n v="1000"/>
    <x v="3"/>
    <x v="3"/>
    <s v="6997"/>
    <x v="0"/>
    <x v="1"/>
    <x v="0"/>
    <x v="0"/>
    <x v="2"/>
  </r>
  <r>
    <x v="4"/>
    <x v="70"/>
    <x v="20"/>
    <d v="2025-09-01T00:00:00"/>
    <d v="2025-09-01T00:00:00"/>
    <x v="511"/>
    <x v="6"/>
    <x v="4"/>
    <x v="0"/>
    <n v="1300"/>
    <x v="0"/>
    <x v="0"/>
    <s v="6533"/>
    <x v="0"/>
    <x v="1"/>
    <x v="0"/>
    <x v="0"/>
    <x v="2"/>
  </r>
  <r>
    <x v="4"/>
    <x v="70"/>
    <x v="20"/>
    <d v="2025-09-01T00:00:00"/>
    <d v="2025-09-01T00:00:00"/>
    <x v="511"/>
    <x v="6"/>
    <x v="4"/>
    <x v="0"/>
    <n v="1500"/>
    <x v="10"/>
    <x v="10"/>
    <s v="6798"/>
    <x v="0"/>
    <x v="1"/>
    <x v="0"/>
    <x v="0"/>
    <x v="2"/>
  </r>
  <r>
    <x v="4"/>
    <x v="70"/>
    <x v="20"/>
    <d v="2025-09-01T00:00:00"/>
    <d v="2025-09-01T00:00:00"/>
    <x v="511"/>
    <x v="6"/>
    <x v="4"/>
    <x v="0"/>
    <n v="1500"/>
    <x v="10"/>
    <x v="10"/>
    <s v="6799"/>
    <x v="0"/>
    <x v="1"/>
    <x v="0"/>
    <x v="0"/>
    <x v="2"/>
  </r>
  <r>
    <x v="4"/>
    <x v="70"/>
    <x v="20"/>
    <d v="2025-09-01T00:00:00"/>
    <d v="2025-09-01T00:00:00"/>
    <x v="511"/>
    <x v="6"/>
    <x v="4"/>
    <x v="0"/>
    <n v="1700"/>
    <x v="0"/>
    <x v="0"/>
    <s v="6532"/>
    <x v="0"/>
    <x v="1"/>
    <x v="0"/>
    <x v="0"/>
    <x v="2"/>
  </r>
  <r>
    <x v="4"/>
    <x v="70"/>
    <x v="20"/>
    <d v="2025-09-01T00:00:00"/>
    <d v="2025-09-01T00:00:00"/>
    <x v="511"/>
    <x v="6"/>
    <x v="4"/>
    <x v="0"/>
    <n v="1800"/>
    <x v="0"/>
    <x v="0"/>
    <s v="6531"/>
    <x v="0"/>
    <x v="1"/>
    <x v="0"/>
    <x v="0"/>
    <x v="2"/>
  </r>
  <r>
    <x v="4"/>
    <x v="70"/>
    <x v="20"/>
    <d v="2025-09-01T00:00:00"/>
    <d v="2025-09-01T00:00:00"/>
    <x v="511"/>
    <x v="6"/>
    <x v="4"/>
    <x v="0"/>
    <n v="1871.9711999999997"/>
    <x v="1"/>
    <x v="1"/>
    <s v="6356"/>
    <x v="0"/>
    <x v="1"/>
    <x v="0"/>
    <x v="0"/>
    <x v="2"/>
  </r>
  <r>
    <x v="4"/>
    <x v="70"/>
    <x v="20"/>
    <d v="2025-09-01T00:00:00"/>
    <d v="2025-09-01T00:00:00"/>
    <x v="511"/>
    <x v="6"/>
    <x v="4"/>
    <x v="0"/>
    <n v="2161.86"/>
    <x v="0"/>
    <x v="0"/>
    <s v="6530"/>
    <x v="0"/>
    <x v="1"/>
    <x v="0"/>
    <x v="0"/>
    <x v="2"/>
  </r>
  <r>
    <x v="4"/>
    <x v="70"/>
    <x v="20"/>
    <d v="2025-09-01T00:00:00"/>
    <d v="2025-09-01T00:00:00"/>
    <x v="511"/>
    <x v="6"/>
    <x v="4"/>
    <x v="0"/>
    <n v="2454.54545454545"/>
    <x v="15"/>
    <x v="15"/>
    <s v="14202"/>
    <x v="0"/>
    <x v="1"/>
    <x v="0"/>
    <x v="0"/>
    <x v="2"/>
  </r>
  <r>
    <x v="4"/>
    <x v="70"/>
    <x v="20"/>
    <d v="2025-09-01T00:00:00"/>
    <d v="2025-09-01T00:00:00"/>
    <x v="511"/>
    <x v="6"/>
    <x v="4"/>
    <x v="0"/>
    <n v="2500"/>
    <x v="3"/>
    <x v="3"/>
    <s v="6996"/>
    <x v="0"/>
    <x v="1"/>
    <x v="0"/>
    <x v="0"/>
    <x v="2"/>
  </r>
  <r>
    <x v="4"/>
    <x v="70"/>
    <x v="20"/>
    <d v="2025-09-01T00:00:00"/>
    <d v="2025-09-01T00:00:00"/>
    <x v="511"/>
    <x v="6"/>
    <x v="4"/>
    <x v="0"/>
    <n v="3135"/>
    <x v="1"/>
    <x v="1"/>
    <s v="6355"/>
    <x v="0"/>
    <x v="1"/>
    <x v="0"/>
    <x v="0"/>
    <x v="2"/>
  </r>
  <r>
    <x v="4"/>
    <x v="70"/>
    <x v="20"/>
    <d v="2025-09-01T00:00:00"/>
    <d v="2025-09-01T00:00:00"/>
    <x v="511"/>
    <x v="6"/>
    <x v="4"/>
    <x v="0"/>
    <n v="3200"/>
    <x v="0"/>
    <x v="0"/>
    <s v="6529"/>
    <x v="0"/>
    <x v="1"/>
    <x v="0"/>
    <x v="0"/>
    <x v="2"/>
  </r>
  <r>
    <x v="4"/>
    <x v="70"/>
    <x v="20"/>
    <d v="2025-09-01T00:00:00"/>
    <d v="2025-09-01T00:00:00"/>
    <x v="511"/>
    <x v="6"/>
    <x v="4"/>
    <x v="0"/>
    <n v="3400"/>
    <x v="0"/>
    <x v="0"/>
    <s v="6528"/>
    <x v="0"/>
    <x v="1"/>
    <x v="0"/>
    <x v="0"/>
    <x v="2"/>
  </r>
  <r>
    <x v="4"/>
    <x v="70"/>
    <x v="20"/>
    <d v="2025-09-01T00:00:00"/>
    <d v="2025-09-01T00:00:00"/>
    <x v="511"/>
    <x v="6"/>
    <x v="4"/>
    <x v="0"/>
    <n v="3400"/>
    <x v="17"/>
    <x v="17"/>
    <s v="6639"/>
    <x v="0"/>
    <x v="1"/>
    <x v="0"/>
    <x v="0"/>
    <x v="2"/>
  </r>
  <r>
    <x v="4"/>
    <x v="70"/>
    <x v="20"/>
    <d v="2025-09-01T00:00:00"/>
    <d v="2025-09-01T00:00:00"/>
    <x v="511"/>
    <x v="6"/>
    <x v="4"/>
    <x v="0"/>
    <n v="3400"/>
    <x v="17"/>
    <x v="17"/>
    <s v="6640"/>
    <x v="0"/>
    <x v="1"/>
    <x v="0"/>
    <x v="0"/>
    <x v="2"/>
  </r>
  <r>
    <x v="4"/>
    <x v="70"/>
    <x v="20"/>
    <d v="2025-09-01T00:00:00"/>
    <d v="2025-09-01T00:00:00"/>
    <x v="511"/>
    <x v="6"/>
    <x v="4"/>
    <x v="0"/>
    <n v="5000"/>
    <x v="20"/>
    <x v="20"/>
    <s v="8071"/>
    <x v="0"/>
    <x v="1"/>
    <x v="3"/>
    <x v="3"/>
    <x v="2"/>
  </r>
  <r>
    <x v="4"/>
    <x v="70"/>
    <x v="20"/>
    <d v="2025-09-01T00:00:00"/>
    <d v="2025-09-01T00:00:00"/>
    <x v="511"/>
    <x v="6"/>
    <x v="4"/>
    <x v="0"/>
    <n v="5000"/>
    <x v="8"/>
    <x v="8"/>
    <s v="7883"/>
    <x v="0"/>
    <x v="1"/>
    <x v="2"/>
    <x v="2"/>
    <x v="2"/>
  </r>
  <r>
    <x v="4"/>
    <x v="70"/>
    <x v="20"/>
    <d v="2025-09-01T00:00:00"/>
    <d v="2025-09-01T00:00:00"/>
    <x v="511"/>
    <x v="6"/>
    <x v="4"/>
    <x v="0"/>
    <n v="5000"/>
    <x v="10"/>
    <x v="10"/>
    <s v="6797"/>
    <x v="0"/>
    <x v="1"/>
    <x v="0"/>
    <x v="0"/>
    <x v="2"/>
  </r>
  <r>
    <x v="4"/>
    <x v="70"/>
    <x v="20"/>
    <d v="2025-09-01T00:00:00"/>
    <d v="2025-09-01T00:00:00"/>
    <x v="511"/>
    <x v="6"/>
    <x v="4"/>
    <x v="0"/>
    <n v="5000"/>
    <x v="6"/>
    <x v="6"/>
    <s v="7129"/>
    <x v="0"/>
    <x v="1"/>
    <x v="0"/>
    <x v="0"/>
    <x v="2"/>
  </r>
  <r>
    <x v="4"/>
    <x v="70"/>
    <x v="20"/>
    <d v="2025-09-01T00:00:00"/>
    <d v="2025-09-01T00:00:00"/>
    <x v="511"/>
    <x v="6"/>
    <x v="4"/>
    <x v="0"/>
    <n v="5000"/>
    <x v="6"/>
    <x v="6"/>
    <s v="7130"/>
    <x v="0"/>
    <x v="1"/>
    <x v="0"/>
    <x v="0"/>
    <x v="2"/>
  </r>
  <r>
    <x v="4"/>
    <x v="70"/>
    <x v="20"/>
    <d v="2025-09-01T00:00:00"/>
    <d v="2025-09-01T00:00:00"/>
    <x v="511"/>
    <x v="6"/>
    <x v="4"/>
    <x v="0"/>
    <n v="5600"/>
    <x v="0"/>
    <x v="0"/>
    <s v="6527"/>
    <x v="0"/>
    <x v="1"/>
    <x v="0"/>
    <x v="0"/>
    <x v="2"/>
  </r>
  <r>
    <x v="4"/>
    <x v="70"/>
    <x v="20"/>
    <d v="2025-09-01T00:00:00"/>
    <d v="2025-09-01T00:00:00"/>
    <x v="511"/>
    <x v="6"/>
    <x v="4"/>
    <x v="0"/>
    <n v="10000"/>
    <x v="3"/>
    <x v="3"/>
    <s v="6995"/>
    <x v="0"/>
    <x v="1"/>
    <x v="0"/>
    <x v="0"/>
    <x v="2"/>
  </r>
  <r>
    <x v="4"/>
    <x v="70"/>
    <x v="20"/>
    <d v="2025-09-01T00:00:00"/>
    <d v="2025-09-01T00:00:00"/>
    <x v="511"/>
    <x v="6"/>
    <x v="4"/>
    <x v="0"/>
    <n v="10000"/>
    <x v="21"/>
    <x v="18"/>
    <s v="7889"/>
    <x v="0"/>
    <x v="1"/>
    <x v="2"/>
    <x v="2"/>
    <x v="2"/>
  </r>
  <r>
    <x v="4"/>
    <x v="70"/>
    <x v="20"/>
    <d v="2025-09-01T00:00:00"/>
    <d v="2025-09-01T00:00:00"/>
    <x v="511"/>
    <x v="6"/>
    <x v="4"/>
    <x v="0"/>
    <n v="11000"/>
    <x v="14"/>
    <x v="14"/>
    <s v="10251"/>
    <x v="0"/>
    <x v="1"/>
    <x v="4"/>
    <x v="4"/>
    <x v="2"/>
  </r>
  <r>
    <x v="4"/>
    <x v="70"/>
    <x v="20"/>
    <d v="2025-09-01T00:00:00"/>
    <d v="2025-09-01T00:00:00"/>
    <x v="511"/>
    <x v="6"/>
    <x v="4"/>
    <x v="0"/>
    <n v="12000"/>
    <x v="18"/>
    <x v="18"/>
    <s v="7829"/>
    <x v="0"/>
    <x v="1"/>
    <x v="2"/>
    <x v="2"/>
    <x v="2"/>
  </r>
  <r>
    <x v="4"/>
    <x v="70"/>
    <x v="20"/>
    <d v="2025-09-01T00:00:00"/>
    <d v="2025-09-01T00:00:00"/>
    <x v="511"/>
    <x v="6"/>
    <x v="4"/>
    <x v="0"/>
    <n v="14000"/>
    <x v="3"/>
    <x v="3"/>
    <s v="6994"/>
    <x v="0"/>
    <x v="1"/>
    <x v="0"/>
    <x v="0"/>
    <x v="2"/>
  </r>
  <r>
    <x v="4"/>
    <x v="70"/>
    <x v="20"/>
    <d v="2025-09-01T00:00:00"/>
    <d v="2025-09-01T00:00:00"/>
    <x v="511"/>
    <x v="6"/>
    <x v="4"/>
    <x v="0"/>
    <n v="15000"/>
    <x v="13"/>
    <x v="13"/>
    <s v="8120"/>
    <x v="0"/>
    <x v="1"/>
    <x v="3"/>
    <x v="3"/>
    <x v="2"/>
  </r>
  <r>
    <x v="4"/>
    <x v="70"/>
    <x v="20"/>
    <d v="2025-09-01T00:00:00"/>
    <d v="2025-09-01T00:00:00"/>
    <x v="511"/>
    <x v="6"/>
    <x v="4"/>
    <x v="0"/>
    <n v="15000"/>
    <x v="10"/>
    <x v="10"/>
    <s v="6796"/>
    <x v="0"/>
    <x v="1"/>
    <x v="0"/>
    <x v="0"/>
    <x v="2"/>
  </r>
  <r>
    <x v="4"/>
    <x v="70"/>
    <x v="20"/>
    <d v="2025-09-01T00:00:00"/>
    <d v="2025-09-01T00:00:00"/>
    <x v="511"/>
    <x v="6"/>
    <x v="4"/>
    <x v="0"/>
    <n v="15000"/>
    <x v="7"/>
    <x v="7"/>
    <s v="7058"/>
    <x v="0"/>
    <x v="1"/>
    <x v="0"/>
    <x v="0"/>
    <x v="2"/>
  </r>
  <r>
    <x v="4"/>
    <x v="70"/>
    <x v="20"/>
    <d v="2025-09-01T00:00:00"/>
    <d v="2025-09-01T00:00:00"/>
    <x v="511"/>
    <x v="6"/>
    <x v="4"/>
    <x v="0"/>
    <n v="16000"/>
    <x v="10"/>
    <x v="10"/>
    <s v="6795"/>
    <x v="0"/>
    <x v="1"/>
    <x v="0"/>
    <x v="0"/>
    <x v="2"/>
  </r>
  <r>
    <x v="4"/>
    <x v="70"/>
    <x v="20"/>
    <d v="2025-09-01T00:00:00"/>
    <d v="2025-09-01T00:00:00"/>
    <x v="511"/>
    <x v="6"/>
    <x v="4"/>
    <x v="0"/>
    <n v="16720"/>
    <x v="1"/>
    <x v="1"/>
    <s v="6354"/>
    <x v="0"/>
    <x v="1"/>
    <x v="0"/>
    <x v="0"/>
    <x v="2"/>
  </r>
  <r>
    <x v="4"/>
    <x v="70"/>
    <x v="20"/>
    <d v="2025-09-01T00:00:00"/>
    <d v="2025-09-01T00:00:00"/>
    <x v="511"/>
    <x v="6"/>
    <x v="4"/>
    <x v="0"/>
    <n v="19876.945"/>
    <x v="1"/>
    <x v="1"/>
    <s v="6353"/>
    <x v="0"/>
    <x v="1"/>
    <x v="0"/>
    <x v="0"/>
    <x v="2"/>
  </r>
  <r>
    <x v="4"/>
    <x v="70"/>
    <x v="20"/>
    <d v="2025-09-01T00:00:00"/>
    <d v="2025-09-01T00:00:00"/>
    <x v="511"/>
    <x v="6"/>
    <x v="4"/>
    <x v="0"/>
    <n v="20000"/>
    <x v="18"/>
    <x v="18"/>
    <s v="7828"/>
    <x v="0"/>
    <x v="1"/>
    <x v="2"/>
    <x v="2"/>
    <x v="2"/>
  </r>
  <r>
    <x v="4"/>
    <x v="70"/>
    <x v="20"/>
    <d v="2025-09-01T00:00:00"/>
    <d v="2025-09-01T00:00:00"/>
    <x v="511"/>
    <x v="6"/>
    <x v="4"/>
    <x v="0"/>
    <n v="47330.14"/>
    <x v="1"/>
    <x v="1"/>
    <s v="6351"/>
    <x v="0"/>
    <x v="1"/>
    <x v="0"/>
    <x v="0"/>
    <x v="2"/>
  </r>
  <r>
    <x v="4"/>
    <x v="70"/>
    <x v="20"/>
    <d v="2025-09-01T00:00:00"/>
    <d v="2025-09-01T00:00:00"/>
    <x v="511"/>
    <x v="6"/>
    <x v="4"/>
    <x v="0"/>
    <n v="51035"/>
    <x v="1"/>
    <x v="1"/>
    <s v="6352"/>
    <x v="0"/>
    <x v="1"/>
    <x v="0"/>
    <x v="0"/>
    <x v="2"/>
  </r>
  <r>
    <x v="4"/>
    <x v="70"/>
    <x v="21"/>
    <d v="2025-10-01T00:00:00"/>
    <d v="2025-10-01T00:00:00"/>
    <x v="511"/>
    <x v="6"/>
    <x v="4"/>
    <x v="0"/>
    <n v="-3000"/>
    <x v="18"/>
    <x v="18"/>
    <s v="14080"/>
    <x v="0"/>
    <x v="1"/>
    <x v="2"/>
    <x v="2"/>
    <x v="3"/>
  </r>
  <r>
    <x v="4"/>
    <x v="70"/>
    <x v="21"/>
    <d v="2025-10-01T00:00:00"/>
    <d v="2025-10-01T00:00:00"/>
    <x v="511"/>
    <x v="6"/>
    <x v="4"/>
    <x v="0"/>
    <n v="16"/>
    <x v="0"/>
    <x v="0"/>
    <s v="6546"/>
    <x v="0"/>
    <x v="1"/>
    <x v="0"/>
    <x v="0"/>
    <x v="3"/>
  </r>
  <r>
    <x v="4"/>
    <x v="70"/>
    <x v="21"/>
    <d v="2025-10-01T00:00:00"/>
    <d v="2025-10-01T00:00:00"/>
    <x v="511"/>
    <x v="6"/>
    <x v="4"/>
    <x v="0"/>
    <n v="16"/>
    <x v="0"/>
    <x v="0"/>
    <s v="6547"/>
    <x v="0"/>
    <x v="1"/>
    <x v="0"/>
    <x v="0"/>
    <x v="3"/>
  </r>
  <r>
    <x v="4"/>
    <x v="70"/>
    <x v="21"/>
    <d v="2025-10-01T00:00:00"/>
    <d v="2025-10-01T00:00:00"/>
    <x v="511"/>
    <x v="6"/>
    <x v="4"/>
    <x v="0"/>
    <n v="16"/>
    <x v="0"/>
    <x v="0"/>
    <s v="6548"/>
    <x v="0"/>
    <x v="1"/>
    <x v="0"/>
    <x v="0"/>
    <x v="3"/>
  </r>
  <r>
    <x v="4"/>
    <x v="70"/>
    <x v="21"/>
    <d v="2025-10-01T00:00:00"/>
    <d v="2025-10-01T00:00:00"/>
    <x v="511"/>
    <x v="6"/>
    <x v="4"/>
    <x v="0"/>
    <n v="90"/>
    <x v="3"/>
    <x v="3"/>
    <s v="7008"/>
    <x v="0"/>
    <x v="1"/>
    <x v="0"/>
    <x v="0"/>
    <x v="3"/>
  </r>
  <r>
    <x v="4"/>
    <x v="70"/>
    <x v="21"/>
    <d v="2025-10-01T00:00:00"/>
    <d v="2025-10-01T00:00:00"/>
    <x v="511"/>
    <x v="6"/>
    <x v="4"/>
    <x v="0"/>
    <n v="90"/>
    <x v="3"/>
    <x v="3"/>
    <s v="7009"/>
    <x v="0"/>
    <x v="1"/>
    <x v="0"/>
    <x v="0"/>
    <x v="3"/>
  </r>
  <r>
    <x v="4"/>
    <x v="70"/>
    <x v="21"/>
    <d v="2025-10-01T00:00:00"/>
    <d v="2025-10-01T00:00:00"/>
    <x v="511"/>
    <x v="6"/>
    <x v="4"/>
    <x v="0"/>
    <n v="170"/>
    <x v="3"/>
    <x v="3"/>
    <s v="7007"/>
    <x v="0"/>
    <x v="1"/>
    <x v="0"/>
    <x v="0"/>
    <x v="3"/>
  </r>
  <r>
    <x v="4"/>
    <x v="70"/>
    <x v="21"/>
    <d v="2025-10-01T00:00:00"/>
    <d v="2025-10-01T00:00:00"/>
    <x v="511"/>
    <x v="6"/>
    <x v="4"/>
    <x v="0"/>
    <n v="200"/>
    <x v="20"/>
    <x v="20"/>
    <s v="8073"/>
    <x v="0"/>
    <x v="1"/>
    <x v="3"/>
    <x v="3"/>
    <x v="3"/>
  </r>
  <r>
    <x v="4"/>
    <x v="70"/>
    <x v="21"/>
    <d v="2025-10-01T00:00:00"/>
    <d v="2025-10-01T00:00:00"/>
    <x v="511"/>
    <x v="6"/>
    <x v="4"/>
    <x v="0"/>
    <n v="300"/>
    <x v="10"/>
    <x v="10"/>
    <s v="6806"/>
    <x v="0"/>
    <x v="1"/>
    <x v="0"/>
    <x v="0"/>
    <x v="3"/>
  </r>
  <r>
    <x v="4"/>
    <x v="70"/>
    <x v="21"/>
    <d v="2025-10-01T00:00:00"/>
    <d v="2025-10-01T00:00:00"/>
    <x v="511"/>
    <x v="6"/>
    <x v="4"/>
    <x v="0"/>
    <n v="300"/>
    <x v="22"/>
    <x v="21"/>
    <s v="7158"/>
    <x v="0"/>
    <x v="1"/>
    <x v="0"/>
    <x v="0"/>
    <x v="3"/>
  </r>
  <r>
    <x v="4"/>
    <x v="70"/>
    <x v="21"/>
    <d v="2025-10-01T00:00:00"/>
    <d v="2025-10-01T00:00:00"/>
    <x v="511"/>
    <x v="6"/>
    <x v="4"/>
    <x v="0"/>
    <n v="450"/>
    <x v="3"/>
    <x v="3"/>
    <s v="7006"/>
    <x v="0"/>
    <x v="1"/>
    <x v="0"/>
    <x v="0"/>
    <x v="3"/>
  </r>
  <r>
    <x v="4"/>
    <x v="70"/>
    <x v="21"/>
    <d v="2025-10-01T00:00:00"/>
    <d v="2025-10-01T00:00:00"/>
    <x v="511"/>
    <x v="6"/>
    <x v="4"/>
    <x v="0"/>
    <n v="650"/>
    <x v="17"/>
    <x v="17"/>
    <s v="6646"/>
    <x v="0"/>
    <x v="1"/>
    <x v="0"/>
    <x v="0"/>
    <x v="3"/>
  </r>
  <r>
    <x v="4"/>
    <x v="70"/>
    <x v="21"/>
    <d v="2025-10-01T00:00:00"/>
    <d v="2025-10-01T00:00:00"/>
    <x v="511"/>
    <x v="6"/>
    <x v="4"/>
    <x v="0"/>
    <n v="650"/>
    <x v="17"/>
    <x v="17"/>
    <s v="6647"/>
    <x v="0"/>
    <x v="1"/>
    <x v="0"/>
    <x v="0"/>
    <x v="3"/>
  </r>
  <r>
    <x v="4"/>
    <x v="70"/>
    <x v="21"/>
    <d v="2025-10-01T00:00:00"/>
    <d v="2025-10-01T00:00:00"/>
    <x v="511"/>
    <x v="6"/>
    <x v="4"/>
    <x v="0"/>
    <n v="650"/>
    <x v="17"/>
    <x v="17"/>
    <s v="6648"/>
    <x v="0"/>
    <x v="1"/>
    <x v="0"/>
    <x v="0"/>
    <x v="3"/>
  </r>
  <r>
    <x v="4"/>
    <x v="70"/>
    <x v="21"/>
    <d v="2025-10-01T00:00:00"/>
    <d v="2025-10-01T00:00:00"/>
    <x v="511"/>
    <x v="6"/>
    <x v="4"/>
    <x v="0"/>
    <n v="1000"/>
    <x v="0"/>
    <x v="0"/>
    <s v="6545"/>
    <x v="0"/>
    <x v="1"/>
    <x v="0"/>
    <x v="0"/>
    <x v="3"/>
  </r>
  <r>
    <x v="4"/>
    <x v="70"/>
    <x v="21"/>
    <d v="2025-10-01T00:00:00"/>
    <d v="2025-10-01T00:00:00"/>
    <x v="511"/>
    <x v="6"/>
    <x v="4"/>
    <x v="0"/>
    <n v="1000"/>
    <x v="3"/>
    <x v="3"/>
    <s v="7005"/>
    <x v="0"/>
    <x v="1"/>
    <x v="0"/>
    <x v="0"/>
    <x v="3"/>
  </r>
  <r>
    <x v="4"/>
    <x v="70"/>
    <x v="21"/>
    <d v="2025-10-01T00:00:00"/>
    <d v="2025-10-01T00:00:00"/>
    <x v="511"/>
    <x v="6"/>
    <x v="4"/>
    <x v="0"/>
    <n v="1300"/>
    <x v="0"/>
    <x v="0"/>
    <s v="6544"/>
    <x v="0"/>
    <x v="1"/>
    <x v="0"/>
    <x v="0"/>
    <x v="3"/>
  </r>
  <r>
    <x v="4"/>
    <x v="70"/>
    <x v="21"/>
    <d v="2025-10-01T00:00:00"/>
    <d v="2025-10-01T00:00:00"/>
    <x v="511"/>
    <x v="6"/>
    <x v="4"/>
    <x v="0"/>
    <n v="1500"/>
    <x v="10"/>
    <x v="10"/>
    <s v="6804"/>
    <x v="0"/>
    <x v="1"/>
    <x v="0"/>
    <x v="0"/>
    <x v="3"/>
  </r>
  <r>
    <x v="4"/>
    <x v="70"/>
    <x v="21"/>
    <d v="2025-10-01T00:00:00"/>
    <d v="2025-10-01T00:00:00"/>
    <x v="511"/>
    <x v="6"/>
    <x v="4"/>
    <x v="0"/>
    <n v="1500"/>
    <x v="10"/>
    <x v="10"/>
    <s v="6805"/>
    <x v="0"/>
    <x v="1"/>
    <x v="0"/>
    <x v="0"/>
    <x v="3"/>
  </r>
  <r>
    <x v="4"/>
    <x v="70"/>
    <x v="21"/>
    <d v="2025-10-01T00:00:00"/>
    <d v="2025-10-01T00:00:00"/>
    <x v="511"/>
    <x v="6"/>
    <x v="4"/>
    <x v="0"/>
    <n v="1700"/>
    <x v="0"/>
    <x v="0"/>
    <s v="6543"/>
    <x v="0"/>
    <x v="1"/>
    <x v="0"/>
    <x v="0"/>
    <x v="3"/>
  </r>
  <r>
    <x v="4"/>
    <x v="70"/>
    <x v="21"/>
    <d v="2025-10-01T00:00:00"/>
    <d v="2025-10-01T00:00:00"/>
    <x v="511"/>
    <x v="6"/>
    <x v="4"/>
    <x v="0"/>
    <n v="1800"/>
    <x v="0"/>
    <x v="0"/>
    <s v="6542"/>
    <x v="0"/>
    <x v="1"/>
    <x v="0"/>
    <x v="0"/>
    <x v="3"/>
  </r>
  <r>
    <x v="4"/>
    <x v="70"/>
    <x v="21"/>
    <d v="2025-10-01T00:00:00"/>
    <d v="2025-10-01T00:00:00"/>
    <x v="511"/>
    <x v="6"/>
    <x v="4"/>
    <x v="0"/>
    <n v="1871.9711999999997"/>
    <x v="1"/>
    <x v="1"/>
    <s v="6362"/>
    <x v="0"/>
    <x v="1"/>
    <x v="0"/>
    <x v="0"/>
    <x v="3"/>
  </r>
  <r>
    <x v="4"/>
    <x v="70"/>
    <x v="21"/>
    <d v="2025-10-01T00:00:00"/>
    <d v="2025-10-01T00:00:00"/>
    <x v="511"/>
    <x v="6"/>
    <x v="4"/>
    <x v="0"/>
    <n v="2161.86"/>
    <x v="0"/>
    <x v="0"/>
    <s v="6541"/>
    <x v="0"/>
    <x v="1"/>
    <x v="0"/>
    <x v="0"/>
    <x v="3"/>
  </r>
  <r>
    <x v="4"/>
    <x v="70"/>
    <x v="21"/>
    <d v="2025-10-01T00:00:00"/>
    <d v="2025-10-01T00:00:00"/>
    <x v="511"/>
    <x v="6"/>
    <x v="4"/>
    <x v="0"/>
    <n v="2454.54545454545"/>
    <x v="15"/>
    <x v="15"/>
    <s v="14203"/>
    <x v="0"/>
    <x v="1"/>
    <x v="0"/>
    <x v="0"/>
    <x v="3"/>
  </r>
  <r>
    <x v="4"/>
    <x v="70"/>
    <x v="21"/>
    <d v="2025-10-01T00:00:00"/>
    <d v="2025-10-01T00:00:00"/>
    <x v="511"/>
    <x v="6"/>
    <x v="4"/>
    <x v="0"/>
    <n v="2500"/>
    <x v="3"/>
    <x v="3"/>
    <s v="7004"/>
    <x v="0"/>
    <x v="1"/>
    <x v="0"/>
    <x v="0"/>
    <x v="3"/>
  </r>
  <r>
    <x v="4"/>
    <x v="70"/>
    <x v="21"/>
    <d v="2025-10-01T00:00:00"/>
    <d v="2025-10-01T00:00:00"/>
    <x v="511"/>
    <x v="6"/>
    <x v="4"/>
    <x v="0"/>
    <n v="3135"/>
    <x v="1"/>
    <x v="1"/>
    <s v="6361"/>
    <x v="0"/>
    <x v="1"/>
    <x v="0"/>
    <x v="0"/>
    <x v="3"/>
  </r>
  <r>
    <x v="4"/>
    <x v="70"/>
    <x v="21"/>
    <d v="2025-10-01T00:00:00"/>
    <d v="2025-10-01T00:00:00"/>
    <x v="511"/>
    <x v="6"/>
    <x v="4"/>
    <x v="0"/>
    <n v="3200"/>
    <x v="0"/>
    <x v="0"/>
    <s v="6540"/>
    <x v="0"/>
    <x v="1"/>
    <x v="0"/>
    <x v="0"/>
    <x v="3"/>
  </r>
  <r>
    <x v="4"/>
    <x v="70"/>
    <x v="21"/>
    <d v="2025-10-01T00:00:00"/>
    <d v="2025-10-01T00:00:00"/>
    <x v="511"/>
    <x v="6"/>
    <x v="4"/>
    <x v="0"/>
    <n v="3400"/>
    <x v="0"/>
    <x v="0"/>
    <s v="6539"/>
    <x v="0"/>
    <x v="1"/>
    <x v="0"/>
    <x v="0"/>
    <x v="3"/>
  </r>
  <r>
    <x v="4"/>
    <x v="70"/>
    <x v="21"/>
    <d v="2025-10-01T00:00:00"/>
    <d v="2025-10-01T00:00:00"/>
    <x v="511"/>
    <x v="6"/>
    <x v="4"/>
    <x v="0"/>
    <n v="3400"/>
    <x v="17"/>
    <x v="17"/>
    <s v="6644"/>
    <x v="0"/>
    <x v="1"/>
    <x v="0"/>
    <x v="0"/>
    <x v="3"/>
  </r>
  <r>
    <x v="4"/>
    <x v="70"/>
    <x v="21"/>
    <d v="2025-10-01T00:00:00"/>
    <d v="2025-10-01T00:00:00"/>
    <x v="511"/>
    <x v="6"/>
    <x v="4"/>
    <x v="0"/>
    <n v="3400"/>
    <x v="17"/>
    <x v="17"/>
    <s v="6645"/>
    <x v="0"/>
    <x v="1"/>
    <x v="0"/>
    <x v="0"/>
    <x v="3"/>
  </r>
  <r>
    <x v="4"/>
    <x v="70"/>
    <x v="21"/>
    <d v="2025-10-01T00:00:00"/>
    <d v="2025-10-01T00:00:00"/>
    <x v="511"/>
    <x v="6"/>
    <x v="4"/>
    <x v="0"/>
    <n v="5000"/>
    <x v="8"/>
    <x v="8"/>
    <s v="7884"/>
    <x v="0"/>
    <x v="1"/>
    <x v="2"/>
    <x v="2"/>
    <x v="3"/>
  </r>
  <r>
    <x v="4"/>
    <x v="70"/>
    <x v="21"/>
    <d v="2025-10-01T00:00:00"/>
    <d v="2025-10-01T00:00:00"/>
    <x v="511"/>
    <x v="6"/>
    <x v="4"/>
    <x v="0"/>
    <n v="5000"/>
    <x v="10"/>
    <x v="10"/>
    <s v="6803"/>
    <x v="0"/>
    <x v="1"/>
    <x v="0"/>
    <x v="0"/>
    <x v="3"/>
  </r>
  <r>
    <x v="4"/>
    <x v="70"/>
    <x v="21"/>
    <d v="2025-10-01T00:00:00"/>
    <d v="2025-10-01T00:00:00"/>
    <x v="511"/>
    <x v="6"/>
    <x v="4"/>
    <x v="0"/>
    <n v="5000"/>
    <x v="6"/>
    <x v="6"/>
    <s v="7131"/>
    <x v="0"/>
    <x v="1"/>
    <x v="0"/>
    <x v="0"/>
    <x v="3"/>
  </r>
  <r>
    <x v="4"/>
    <x v="70"/>
    <x v="21"/>
    <d v="2025-10-01T00:00:00"/>
    <d v="2025-10-01T00:00:00"/>
    <x v="511"/>
    <x v="6"/>
    <x v="4"/>
    <x v="0"/>
    <n v="5000"/>
    <x v="6"/>
    <x v="6"/>
    <s v="7132"/>
    <x v="0"/>
    <x v="1"/>
    <x v="0"/>
    <x v="0"/>
    <x v="3"/>
  </r>
  <r>
    <x v="4"/>
    <x v="70"/>
    <x v="21"/>
    <d v="2025-10-01T00:00:00"/>
    <d v="2025-10-01T00:00:00"/>
    <x v="511"/>
    <x v="6"/>
    <x v="4"/>
    <x v="0"/>
    <n v="5600"/>
    <x v="0"/>
    <x v="0"/>
    <s v="6538"/>
    <x v="0"/>
    <x v="1"/>
    <x v="0"/>
    <x v="0"/>
    <x v="3"/>
  </r>
  <r>
    <x v="4"/>
    <x v="70"/>
    <x v="21"/>
    <d v="2025-10-01T00:00:00"/>
    <d v="2025-10-01T00:00:00"/>
    <x v="511"/>
    <x v="6"/>
    <x v="4"/>
    <x v="0"/>
    <n v="10000"/>
    <x v="3"/>
    <x v="3"/>
    <s v="7003"/>
    <x v="0"/>
    <x v="1"/>
    <x v="0"/>
    <x v="0"/>
    <x v="3"/>
  </r>
  <r>
    <x v="4"/>
    <x v="70"/>
    <x v="21"/>
    <d v="2025-10-01T00:00:00"/>
    <d v="2025-10-01T00:00:00"/>
    <x v="511"/>
    <x v="6"/>
    <x v="4"/>
    <x v="0"/>
    <n v="11000"/>
    <x v="14"/>
    <x v="14"/>
    <s v="10252"/>
    <x v="0"/>
    <x v="1"/>
    <x v="4"/>
    <x v="4"/>
    <x v="3"/>
  </r>
  <r>
    <x v="4"/>
    <x v="70"/>
    <x v="21"/>
    <d v="2025-10-01T00:00:00"/>
    <d v="2025-10-01T00:00:00"/>
    <x v="511"/>
    <x v="6"/>
    <x v="4"/>
    <x v="0"/>
    <n v="12000"/>
    <x v="18"/>
    <x v="18"/>
    <s v="7831"/>
    <x v="0"/>
    <x v="1"/>
    <x v="2"/>
    <x v="2"/>
    <x v="3"/>
  </r>
  <r>
    <x v="4"/>
    <x v="70"/>
    <x v="21"/>
    <d v="2025-10-01T00:00:00"/>
    <d v="2025-10-01T00:00:00"/>
    <x v="511"/>
    <x v="6"/>
    <x v="4"/>
    <x v="0"/>
    <n v="14000"/>
    <x v="3"/>
    <x v="3"/>
    <s v="7002"/>
    <x v="0"/>
    <x v="1"/>
    <x v="0"/>
    <x v="0"/>
    <x v="3"/>
  </r>
  <r>
    <x v="4"/>
    <x v="70"/>
    <x v="21"/>
    <d v="2025-10-01T00:00:00"/>
    <d v="2025-10-01T00:00:00"/>
    <x v="511"/>
    <x v="6"/>
    <x v="4"/>
    <x v="0"/>
    <n v="15000"/>
    <x v="13"/>
    <x v="13"/>
    <s v="8121"/>
    <x v="0"/>
    <x v="1"/>
    <x v="3"/>
    <x v="3"/>
    <x v="3"/>
  </r>
  <r>
    <x v="4"/>
    <x v="70"/>
    <x v="21"/>
    <d v="2025-10-01T00:00:00"/>
    <d v="2025-10-01T00:00:00"/>
    <x v="511"/>
    <x v="6"/>
    <x v="4"/>
    <x v="0"/>
    <n v="15000"/>
    <x v="10"/>
    <x v="10"/>
    <s v="6802"/>
    <x v="0"/>
    <x v="1"/>
    <x v="0"/>
    <x v="0"/>
    <x v="3"/>
  </r>
  <r>
    <x v="4"/>
    <x v="70"/>
    <x v="21"/>
    <d v="2025-10-01T00:00:00"/>
    <d v="2025-10-01T00:00:00"/>
    <x v="511"/>
    <x v="6"/>
    <x v="4"/>
    <x v="0"/>
    <n v="15000"/>
    <x v="7"/>
    <x v="7"/>
    <s v="7059"/>
    <x v="0"/>
    <x v="1"/>
    <x v="0"/>
    <x v="0"/>
    <x v="3"/>
  </r>
  <r>
    <x v="4"/>
    <x v="70"/>
    <x v="21"/>
    <d v="2025-10-01T00:00:00"/>
    <d v="2025-10-01T00:00:00"/>
    <x v="511"/>
    <x v="6"/>
    <x v="4"/>
    <x v="0"/>
    <n v="16000"/>
    <x v="10"/>
    <x v="10"/>
    <s v="6801"/>
    <x v="0"/>
    <x v="1"/>
    <x v="0"/>
    <x v="0"/>
    <x v="3"/>
  </r>
  <r>
    <x v="4"/>
    <x v="70"/>
    <x v="21"/>
    <d v="2025-10-01T00:00:00"/>
    <d v="2025-10-01T00:00:00"/>
    <x v="511"/>
    <x v="6"/>
    <x v="4"/>
    <x v="0"/>
    <n v="16720"/>
    <x v="1"/>
    <x v="1"/>
    <s v="6360"/>
    <x v="0"/>
    <x v="1"/>
    <x v="0"/>
    <x v="0"/>
    <x v="3"/>
  </r>
  <r>
    <x v="4"/>
    <x v="70"/>
    <x v="21"/>
    <d v="2025-10-01T00:00:00"/>
    <d v="2025-10-01T00:00:00"/>
    <x v="511"/>
    <x v="6"/>
    <x v="4"/>
    <x v="0"/>
    <n v="19876.945"/>
    <x v="1"/>
    <x v="1"/>
    <s v="6359"/>
    <x v="0"/>
    <x v="1"/>
    <x v="0"/>
    <x v="0"/>
    <x v="3"/>
  </r>
  <r>
    <x v="4"/>
    <x v="70"/>
    <x v="21"/>
    <d v="2025-10-01T00:00:00"/>
    <d v="2025-10-01T00:00:00"/>
    <x v="511"/>
    <x v="6"/>
    <x v="4"/>
    <x v="0"/>
    <n v="20000"/>
    <x v="18"/>
    <x v="18"/>
    <s v="7830"/>
    <x v="0"/>
    <x v="1"/>
    <x v="2"/>
    <x v="2"/>
    <x v="3"/>
  </r>
  <r>
    <x v="4"/>
    <x v="70"/>
    <x v="21"/>
    <d v="2025-10-01T00:00:00"/>
    <d v="2025-10-01T00:00:00"/>
    <x v="511"/>
    <x v="6"/>
    <x v="4"/>
    <x v="0"/>
    <n v="47330.14"/>
    <x v="1"/>
    <x v="1"/>
    <s v="6357"/>
    <x v="0"/>
    <x v="1"/>
    <x v="0"/>
    <x v="0"/>
    <x v="3"/>
  </r>
  <r>
    <x v="4"/>
    <x v="70"/>
    <x v="21"/>
    <d v="2025-10-01T00:00:00"/>
    <d v="2025-10-01T00:00:00"/>
    <x v="511"/>
    <x v="6"/>
    <x v="4"/>
    <x v="0"/>
    <n v="51035"/>
    <x v="1"/>
    <x v="1"/>
    <s v="6358"/>
    <x v="0"/>
    <x v="1"/>
    <x v="0"/>
    <x v="0"/>
    <x v="3"/>
  </r>
  <r>
    <x v="4"/>
    <x v="70"/>
    <x v="22"/>
    <d v="2025-11-01T00:00:00"/>
    <d v="2025-11-01T00:00:00"/>
    <x v="511"/>
    <x v="6"/>
    <x v="4"/>
    <x v="0"/>
    <n v="-3000"/>
    <x v="18"/>
    <x v="18"/>
    <s v="14081"/>
    <x v="0"/>
    <x v="1"/>
    <x v="2"/>
    <x v="2"/>
    <x v="3"/>
  </r>
  <r>
    <x v="4"/>
    <x v="70"/>
    <x v="22"/>
    <d v="2025-11-01T00:00:00"/>
    <d v="2025-11-01T00:00:00"/>
    <x v="511"/>
    <x v="6"/>
    <x v="4"/>
    <x v="0"/>
    <n v="16"/>
    <x v="0"/>
    <x v="0"/>
    <s v="6557"/>
    <x v="0"/>
    <x v="1"/>
    <x v="0"/>
    <x v="0"/>
    <x v="3"/>
  </r>
  <r>
    <x v="4"/>
    <x v="70"/>
    <x v="22"/>
    <d v="2025-11-01T00:00:00"/>
    <d v="2025-11-01T00:00:00"/>
    <x v="511"/>
    <x v="6"/>
    <x v="4"/>
    <x v="0"/>
    <n v="16"/>
    <x v="0"/>
    <x v="0"/>
    <s v="6558"/>
    <x v="0"/>
    <x v="1"/>
    <x v="0"/>
    <x v="0"/>
    <x v="3"/>
  </r>
  <r>
    <x v="4"/>
    <x v="70"/>
    <x v="22"/>
    <d v="2025-11-01T00:00:00"/>
    <d v="2025-11-01T00:00:00"/>
    <x v="511"/>
    <x v="6"/>
    <x v="4"/>
    <x v="0"/>
    <n v="16"/>
    <x v="0"/>
    <x v="0"/>
    <s v="6559"/>
    <x v="0"/>
    <x v="1"/>
    <x v="0"/>
    <x v="0"/>
    <x v="3"/>
  </r>
  <r>
    <x v="4"/>
    <x v="70"/>
    <x v="22"/>
    <d v="2025-11-01T00:00:00"/>
    <d v="2025-11-01T00:00:00"/>
    <x v="511"/>
    <x v="6"/>
    <x v="4"/>
    <x v="0"/>
    <n v="90"/>
    <x v="3"/>
    <x v="3"/>
    <s v="7016"/>
    <x v="0"/>
    <x v="1"/>
    <x v="0"/>
    <x v="0"/>
    <x v="3"/>
  </r>
  <r>
    <x v="4"/>
    <x v="70"/>
    <x v="22"/>
    <d v="2025-11-01T00:00:00"/>
    <d v="2025-11-01T00:00:00"/>
    <x v="511"/>
    <x v="6"/>
    <x v="4"/>
    <x v="0"/>
    <n v="90"/>
    <x v="3"/>
    <x v="3"/>
    <s v="7017"/>
    <x v="0"/>
    <x v="1"/>
    <x v="0"/>
    <x v="0"/>
    <x v="3"/>
  </r>
  <r>
    <x v="4"/>
    <x v="70"/>
    <x v="22"/>
    <d v="2025-11-01T00:00:00"/>
    <d v="2025-11-01T00:00:00"/>
    <x v="511"/>
    <x v="6"/>
    <x v="4"/>
    <x v="0"/>
    <n v="170"/>
    <x v="3"/>
    <x v="3"/>
    <s v="7015"/>
    <x v="0"/>
    <x v="1"/>
    <x v="0"/>
    <x v="0"/>
    <x v="3"/>
  </r>
  <r>
    <x v="4"/>
    <x v="70"/>
    <x v="22"/>
    <d v="2025-11-01T00:00:00"/>
    <d v="2025-11-01T00:00:00"/>
    <x v="511"/>
    <x v="6"/>
    <x v="4"/>
    <x v="0"/>
    <n v="200"/>
    <x v="20"/>
    <x v="20"/>
    <s v="8074"/>
    <x v="0"/>
    <x v="1"/>
    <x v="3"/>
    <x v="3"/>
    <x v="3"/>
  </r>
  <r>
    <x v="4"/>
    <x v="70"/>
    <x v="22"/>
    <d v="2025-11-01T00:00:00"/>
    <d v="2025-11-01T00:00:00"/>
    <x v="511"/>
    <x v="6"/>
    <x v="4"/>
    <x v="0"/>
    <n v="300"/>
    <x v="10"/>
    <x v="10"/>
    <s v="6812"/>
    <x v="0"/>
    <x v="1"/>
    <x v="0"/>
    <x v="0"/>
    <x v="3"/>
  </r>
  <r>
    <x v="4"/>
    <x v="70"/>
    <x v="22"/>
    <d v="2025-11-01T00:00:00"/>
    <d v="2025-11-01T00:00:00"/>
    <x v="511"/>
    <x v="6"/>
    <x v="4"/>
    <x v="0"/>
    <n v="300"/>
    <x v="22"/>
    <x v="21"/>
    <s v="7159"/>
    <x v="0"/>
    <x v="1"/>
    <x v="0"/>
    <x v="0"/>
    <x v="3"/>
  </r>
  <r>
    <x v="4"/>
    <x v="70"/>
    <x v="22"/>
    <d v="2025-11-01T00:00:00"/>
    <d v="2025-11-01T00:00:00"/>
    <x v="511"/>
    <x v="6"/>
    <x v="4"/>
    <x v="0"/>
    <n v="450"/>
    <x v="3"/>
    <x v="3"/>
    <s v="7014"/>
    <x v="0"/>
    <x v="1"/>
    <x v="0"/>
    <x v="0"/>
    <x v="3"/>
  </r>
  <r>
    <x v="4"/>
    <x v="70"/>
    <x v="22"/>
    <d v="2025-11-01T00:00:00"/>
    <d v="2025-11-01T00:00:00"/>
    <x v="511"/>
    <x v="6"/>
    <x v="4"/>
    <x v="0"/>
    <n v="650"/>
    <x v="17"/>
    <x v="17"/>
    <s v="6651"/>
    <x v="0"/>
    <x v="1"/>
    <x v="0"/>
    <x v="0"/>
    <x v="3"/>
  </r>
  <r>
    <x v="4"/>
    <x v="70"/>
    <x v="22"/>
    <d v="2025-11-01T00:00:00"/>
    <d v="2025-11-01T00:00:00"/>
    <x v="511"/>
    <x v="6"/>
    <x v="4"/>
    <x v="0"/>
    <n v="650"/>
    <x v="17"/>
    <x v="17"/>
    <s v="6652"/>
    <x v="0"/>
    <x v="1"/>
    <x v="0"/>
    <x v="0"/>
    <x v="3"/>
  </r>
  <r>
    <x v="4"/>
    <x v="70"/>
    <x v="22"/>
    <d v="2025-11-01T00:00:00"/>
    <d v="2025-11-01T00:00:00"/>
    <x v="511"/>
    <x v="6"/>
    <x v="4"/>
    <x v="0"/>
    <n v="650"/>
    <x v="17"/>
    <x v="17"/>
    <s v="6653"/>
    <x v="0"/>
    <x v="1"/>
    <x v="0"/>
    <x v="0"/>
    <x v="3"/>
  </r>
  <r>
    <x v="4"/>
    <x v="70"/>
    <x v="22"/>
    <d v="2025-11-01T00:00:00"/>
    <d v="2025-11-01T00:00:00"/>
    <x v="511"/>
    <x v="6"/>
    <x v="4"/>
    <x v="0"/>
    <n v="1000"/>
    <x v="0"/>
    <x v="0"/>
    <s v="6556"/>
    <x v="0"/>
    <x v="1"/>
    <x v="0"/>
    <x v="0"/>
    <x v="3"/>
  </r>
  <r>
    <x v="4"/>
    <x v="70"/>
    <x v="22"/>
    <d v="2025-11-01T00:00:00"/>
    <d v="2025-11-01T00:00:00"/>
    <x v="511"/>
    <x v="6"/>
    <x v="4"/>
    <x v="0"/>
    <n v="1000"/>
    <x v="3"/>
    <x v="3"/>
    <s v="7013"/>
    <x v="0"/>
    <x v="1"/>
    <x v="0"/>
    <x v="0"/>
    <x v="3"/>
  </r>
  <r>
    <x v="4"/>
    <x v="70"/>
    <x v="22"/>
    <d v="2025-11-01T00:00:00"/>
    <d v="2025-11-01T00:00:00"/>
    <x v="511"/>
    <x v="6"/>
    <x v="4"/>
    <x v="0"/>
    <n v="1300"/>
    <x v="0"/>
    <x v="0"/>
    <s v="6555"/>
    <x v="0"/>
    <x v="1"/>
    <x v="0"/>
    <x v="0"/>
    <x v="3"/>
  </r>
  <r>
    <x v="4"/>
    <x v="70"/>
    <x v="22"/>
    <d v="2025-11-01T00:00:00"/>
    <d v="2025-11-01T00:00:00"/>
    <x v="511"/>
    <x v="6"/>
    <x v="4"/>
    <x v="0"/>
    <n v="1500"/>
    <x v="10"/>
    <x v="10"/>
    <s v="6810"/>
    <x v="0"/>
    <x v="1"/>
    <x v="0"/>
    <x v="0"/>
    <x v="3"/>
  </r>
  <r>
    <x v="4"/>
    <x v="70"/>
    <x v="22"/>
    <d v="2025-11-01T00:00:00"/>
    <d v="2025-11-01T00:00:00"/>
    <x v="511"/>
    <x v="6"/>
    <x v="4"/>
    <x v="0"/>
    <n v="1500"/>
    <x v="10"/>
    <x v="10"/>
    <s v="6811"/>
    <x v="0"/>
    <x v="1"/>
    <x v="0"/>
    <x v="0"/>
    <x v="3"/>
  </r>
  <r>
    <x v="4"/>
    <x v="70"/>
    <x v="22"/>
    <d v="2025-11-01T00:00:00"/>
    <d v="2025-11-01T00:00:00"/>
    <x v="511"/>
    <x v="6"/>
    <x v="4"/>
    <x v="0"/>
    <n v="1700"/>
    <x v="0"/>
    <x v="0"/>
    <s v="6554"/>
    <x v="0"/>
    <x v="1"/>
    <x v="0"/>
    <x v="0"/>
    <x v="3"/>
  </r>
  <r>
    <x v="4"/>
    <x v="70"/>
    <x v="22"/>
    <d v="2025-11-01T00:00:00"/>
    <d v="2025-11-01T00:00:00"/>
    <x v="511"/>
    <x v="6"/>
    <x v="4"/>
    <x v="0"/>
    <n v="1800"/>
    <x v="0"/>
    <x v="0"/>
    <s v="6553"/>
    <x v="0"/>
    <x v="1"/>
    <x v="0"/>
    <x v="0"/>
    <x v="3"/>
  </r>
  <r>
    <x v="4"/>
    <x v="70"/>
    <x v="22"/>
    <d v="2025-11-01T00:00:00"/>
    <d v="2025-11-01T00:00:00"/>
    <x v="511"/>
    <x v="6"/>
    <x v="4"/>
    <x v="0"/>
    <n v="1871.9711999999997"/>
    <x v="1"/>
    <x v="1"/>
    <s v="6368"/>
    <x v="0"/>
    <x v="1"/>
    <x v="0"/>
    <x v="0"/>
    <x v="3"/>
  </r>
  <r>
    <x v="4"/>
    <x v="70"/>
    <x v="22"/>
    <d v="2025-11-01T00:00:00"/>
    <d v="2025-11-01T00:00:00"/>
    <x v="511"/>
    <x v="6"/>
    <x v="4"/>
    <x v="0"/>
    <n v="2161.86"/>
    <x v="0"/>
    <x v="0"/>
    <s v="6552"/>
    <x v="0"/>
    <x v="1"/>
    <x v="0"/>
    <x v="0"/>
    <x v="3"/>
  </r>
  <r>
    <x v="4"/>
    <x v="70"/>
    <x v="22"/>
    <d v="2025-11-01T00:00:00"/>
    <d v="2025-11-01T00:00:00"/>
    <x v="511"/>
    <x v="6"/>
    <x v="4"/>
    <x v="0"/>
    <n v="2454.54545454545"/>
    <x v="15"/>
    <x v="15"/>
    <s v="14204"/>
    <x v="0"/>
    <x v="1"/>
    <x v="0"/>
    <x v="0"/>
    <x v="3"/>
  </r>
  <r>
    <x v="4"/>
    <x v="70"/>
    <x v="22"/>
    <d v="2025-11-01T00:00:00"/>
    <d v="2025-11-01T00:00:00"/>
    <x v="511"/>
    <x v="6"/>
    <x v="4"/>
    <x v="0"/>
    <n v="2500"/>
    <x v="3"/>
    <x v="3"/>
    <s v="7012"/>
    <x v="0"/>
    <x v="1"/>
    <x v="0"/>
    <x v="0"/>
    <x v="3"/>
  </r>
  <r>
    <x v="4"/>
    <x v="70"/>
    <x v="22"/>
    <d v="2025-11-01T00:00:00"/>
    <d v="2025-11-01T00:00:00"/>
    <x v="511"/>
    <x v="6"/>
    <x v="4"/>
    <x v="0"/>
    <n v="3135"/>
    <x v="1"/>
    <x v="1"/>
    <s v="6367"/>
    <x v="0"/>
    <x v="1"/>
    <x v="0"/>
    <x v="0"/>
    <x v="3"/>
  </r>
  <r>
    <x v="4"/>
    <x v="70"/>
    <x v="22"/>
    <d v="2025-11-01T00:00:00"/>
    <d v="2025-11-01T00:00:00"/>
    <x v="511"/>
    <x v="6"/>
    <x v="4"/>
    <x v="0"/>
    <n v="3200"/>
    <x v="0"/>
    <x v="0"/>
    <s v="6551"/>
    <x v="0"/>
    <x v="1"/>
    <x v="0"/>
    <x v="0"/>
    <x v="3"/>
  </r>
  <r>
    <x v="4"/>
    <x v="70"/>
    <x v="22"/>
    <d v="2025-11-01T00:00:00"/>
    <d v="2025-11-01T00:00:00"/>
    <x v="511"/>
    <x v="6"/>
    <x v="4"/>
    <x v="0"/>
    <n v="3400"/>
    <x v="0"/>
    <x v="0"/>
    <s v="6550"/>
    <x v="0"/>
    <x v="1"/>
    <x v="0"/>
    <x v="0"/>
    <x v="3"/>
  </r>
  <r>
    <x v="4"/>
    <x v="70"/>
    <x v="22"/>
    <d v="2025-11-01T00:00:00"/>
    <d v="2025-11-01T00:00:00"/>
    <x v="511"/>
    <x v="6"/>
    <x v="4"/>
    <x v="0"/>
    <n v="3400"/>
    <x v="17"/>
    <x v="17"/>
    <s v="6649"/>
    <x v="0"/>
    <x v="1"/>
    <x v="0"/>
    <x v="0"/>
    <x v="3"/>
  </r>
  <r>
    <x v="4"/>
    <x v="70"/>
    <x v="22"/>
    <d v="2025-11-01T00:00:00"/>
    <d v="2025-11-01T00:00:00"/>
    <x v="511"/>
    <x v="6"/>
    <x v="4"/>
    <x v="0"/>
    <n v="3400"/>
    <x v="17"/>
    <x v="17"/>
    <s v="6650"/>
    <x v="0"/>
    <x v="1"/>
    <x v="0"/>
    <x v="0"/>
    <x v="3"/>
  </r>
  <r>
    <x v="4"/>
    <x v="70"/>
    <x v="22"/>
    <d v="2025-11-01T00:00:00"/>
    <d v="2025-11-01T00:00:00"/>
    <x v="511"/>
    <x v="6"/>
    <x v="4"/>
    <x v="0"/>
    <n v="5000"/>
    <x v="8"/>
    <x v="8"/>
    <s v="7885"/>
    <x v="0"/>
    <x v="1"/>
    <x v="2"/>
    <x v="2"/>
    <x v="3"/>
  </r>
  <r>
    <x v="4"/>
    <x v="70"/>
    <x v="22"/>
    <d v="2025-11-01T00:00:00"/>
    <d v="2025-11-01T00:00:00"/>
    <x v="511"/>
    <x v="6"/>
    <x v="4"/>
    <x v="0"/>
    <n v="5000"/>
    <x v="10"/>
    <x v="10"/>
    <s v="6809"/>
    <x v="0"/>
    <x v="1"/>
    <x v="0"/>
    <x v="0"/>
    <x v="3"/>
  </r>
  <r>
    <x v="4"/>
    <x v="70"/>
    <x v="22"/>
    <d v="2025-11-01T00:00:00"/>
    <d v="2025-11-01T00:00:00"/>
    <x v="511"/>
    <x v="6"/>
    <x v="4"/>
    <x v="0"/>
    <n v="5000"/>
    <x v="6"/>
    <x v="6"/>
    <s v="7133"/>
    <x v="0"/>
    <x v="1"/>
    <x v="0"/>
    <x v="0"/>
    <x v="3"/>
  </r>
  <r>
    <x v="4"/>
    <x v="70"/>
    <x v="22"/>
    <d v="2025-11-01T00:00:00"/>
    <d v="2025-11-01T00:00:00"/>
    <x v="511"/>
    <x v="6"/>
    <x v="4"/>
    <x v="0"/>
    <n v="5000"/>
    <x v="6"/>
    <x v="6"/>
    <s v="7134"/>
    <x v="0"/>
    <x v="1"/>
    <x v="0"/>
    <x v="0"/>
    <x v="3"/>
  </r>
  <r>
    <x v="4"/>
    <x v="70"/>
    <x v="22"/>
    <d v="2025-11-01T00:00:00"/>
    <d v="2025-11-01T00:00:00"/>
    <x v="511"/>
    <x v="6"/>
    <x v="4"/>
    <x v="0"/>
    <n v="5600"/>
    <x v="0"/>
    <x v="0"/>
    <s v="6549"/>
    <x v="0"/>
    <x v="1"/>
    <x v="0"/>
    <x v="0"/>
    <x v="3"/>
  </r>
  <r>
    <x v="4"/>
    <x v="70"/>
    <x v="22"/>
    <d v="2025-11-01T00:00:00"/>
    <d v="2025-11-01T00:00:00"/>
    <x v="511"/>
    <x v="6"/>
    <x v="4"/>
    <x v="0"/>
    <n v="10000"/>
    <x v="3"/>
    <x v="3"/>
    <s v="7011"/>
    <x v="0"/>
    <x v="1"/>
    <x v="0"/>
    <x v="0"/>
    <x v="3"/>
  </r>
  <r>
    <x v="4"/>
    <x v="70"/>
    <x v="22"/>
    <d v="2025-11-01T00:00:00"/>
    <d v="2025-11-01T00:00:00"/>
    <x v="511"/>
    <x v="6"/>
    <x v="4"/>
    <x v="0"/>
    <n v="10000"/>
    <x v="21"/>
    <x v="18"/>
    <s v="7890"/>
    <x v="0"/>
    <x v="1"/>
    <x v="2"/>
    <x v="2"/>
    <x v="3"/>
  </r>
  <r>
    <x v="4"/>
    <x v="70"/>
    <x v="22"/>
    <d v="2025-11-01T00:00:00"/>
    <d v="2025-11-01T00:00:00"/>
    <x v="511"/>
    <x v="6"/>
    <x v="4"/>
    <x v="0"/>
    <n v="11000"/>
    <x v="14"/>
    <x v="14"/>
    <s v="10253"/>
    <x v="0"/>
    <x v="1"/>
    <x v="4"/>
    <x v="4"/>
    <x v="3"/>
  </r>
  <r>
    <x v="4"/>
    <x v="70"/>
    <x v="22"/>
    <d v="2025-11-01T00:00:00"/>
    <d v="2025-11-01T00:00:00"/>
    <x v="511"/>
    <x v="6"/>
    <x v="4"/>
    <x v="0"/>
    <n v="12000"/>
    <x v="18"/>
    <x v="18"/>
    <s v="7833"/>
    <x v="0"/>
    <x v="1"/>
    <x v="2"/>
    <x v="2"/>
    <x v="3"/>
  </r>
  <r>
    <x v="4"/>
    <x v="70"/>
    <x v="22"/>
    <d v="2025-11-01T00:00:00"/>
    <d v="2025-11-01T00:00:00"/>
    <x v="511"/>
    <x v="6"/>
    <x v="4"/>
    <x v="0"/>
    <n v="14000"/>
    <x v="3"/>
    <x v="3"/>
    <s v="7010"/>
    <x v="0"/>
    <x v="1"/>
    <x v="0"/>
    <x v="0"/>
    <x v="3"/>
  </r>
  <r>
    <x v="4"/>
    <x v="70"/>
    <x v="22"/>
    <d v="2025-11-01T00:00:00"/>
    <d v="2025-11-01T00:00:00"/>
    <x v="511"/>
    <x v="6"/>
    <x v="4"/>
    <x v="0"/>
    <n v="15000"/>
    <x v="13"/>
    <x v="13"/>
    <s v="8122"/>
    <x v="0"/>
    <x v="1"/>
    <x v="3"/>
    <x v="3"/>
    <x v="3"/>
  </r>
  <r>
    <x v="4"/>
    <x v="70"/>
    <x v="22"/>
    <d v="2025-11-01T00:00:00"/>
    <d v="2025-11-01T00:00:00"/>
    <x v="511"/>
    <x v="6"/>
    <x v="4"/>
    <x v="0"/>
    <n v="15000"/>
    <x v="10"/>
    <x v="10"/>
    <s v="6808"/>
    <x v="0"/>
    <x v="1"/>
    <x v="0"/>
    <x v="0"/>
    <x v="3"/>
  </r>
  <r>
    <x v="4"/>
    <x v="70"/>
    <x v="22"/>
    <d v="2025-11-01T00:00:00"/>
    <d v="2025-11-01T00:00:00"/>
    <x v="511"/>
    <x v="6"/>
    <x v="4"/>
    <x v="0"/>
    <n v="15000"/>
    <x v="7"/>
    <x v="7"/>
    <s v="7060"/>
    <x v="0"/>
    <x v="1"/>
    <x v="0"/>
    <x v="0"/>
    <x v="3"/>
  </r>
  <r>
    <x v="4"/>
    <x v="70"/>
    <x v="22"/>
    <d v="2025-11-01T00:00:00"/>
    <d v="2025-11-01T00:00:00"/>
    <x v="511"/>
    <x v="6"/>
    <x v="4"/>
    <x v="0"/>
    <n v="16000"/>
    <x v="10"/>
    <x v="10"/>
    <s v="6807"/>
    <x v="0"/>
    <x v="1"/>
    <x v="0"/>
    <x v="0"/>
    <x v="3"/>
  </r>
  <r>
    <x v="4"/>
    <x v="70"/>
    <x v="22"/>
    <d v="2025-11-01T00:00:00"/>
    <d v="2025-11-01T00:00:00"/>
    <x v="511"/>
    <x v="6"/>
    <x v="4"/>
    <x v="0"/>
    <n v="16720"/>
    <x v="1"/>
    <x v="1"/>
    <s v="6366"/>
    <x v="0"/>
    <x v="1"/>
    <x v="0"/>
    <x v="0"/>
    <x v="3"/>
  </r>
  <r>
    <x v="4"/>
    <x v="70"/>
    <x v="22"/>
    <d v="2025-11-01T00:00:00"/>
    <d v="2025-11-01T00:00:00"/>
    <x v="511"/>
    <x v="6"/>
    <x v="4"/>
    <x v="0"/>
    <n v="19876.945"/>
    <x v="1"/>
    <x v="1"/>
    <s v="6365"/>
    <x v="0"/>
    <x v="1"/>
    <x v="0"/>
    <x v="0"/>
    <x v="3"/>
  </r>
  <r>
    <x v="4"/>
    <x v="70"/>
    <x v="22"/>
    <d v="2025-11-01T00:00:00"/>
    <d v="2025-11-01T00:00:00"/>
    <x v="511"/>
    <x v="6"/>
    <x v="4"/>
    <x v="0"/>
    <n v="20000"/>
    <x v="18"/>
    <x v="18"/>
    <s v="7832"/>
    <x v="0"/>
    <x v="1"/>
    <x v="2"/>
    <x v="2"/>
    <x v="3"/>
  </r>
  <r>
    <x v="4"/>
    <x v="70"/>
    <x v="22"/>
    <d v="2025-11-01T00:00:00"/>
    <d v="2025-11-01T00:00:00"/>
    <x v="511"/>
    <x v="6"/>
    <x v="4"/>
    <x v="0"/>
    <n v="47330.14"/>
    <x v="1"/>
    <x v="1"/>
    <s v="6363"/>
    <x v="0"/>
    <x v="1"/>
    <x v="0"/>
    <x v="0"/>
    <x v="3"/>
  </r>
  <r>
    <x v="4"/>
    <x v="70"/>
    <x v="22"/>
    <d v="2025-11-01T00:00:00"/>
    <d v="2025-11-01T00:00:00"/>
    <x v="511"/>
    <x v="6"/>
    <x v="4"/>
    <x v="0"/>
    <n v="51035"/>
    <x v="1"/>
    <x v="1"/>
    <s v="6364"/>
    <x v="0"/>
    <x v="1"/>
    <x v="0"/>
    <x v="0"/>
    <x v="3"/>
  </r>
  <r>
    <x v="4"/>
    <x v="70"/>
    <x v="23"/>
    <d v="2025-12-01T00:00:00"/>
    <d v="2025-12-01T00:00:00"/>
    <x v="511"/>
    <x v="6"/>
    <x v="4"/>
    <x v="0"/>
    <n v="-3000"/>
    <x v="18"/>
    <x v="18"/>
    <s v="14082"/>
    <x v="0"/>
    <x v="1"/>
    <x v="2"/>
    <x v="2"/>
    <x v="3"/>
  </r>
  <r>
    <x v="4"/>
    <x v="70"/>
    <x v="23"/>
    <d v="2025-12-01T00:00:00"/>
    <d v="2025-12-01T00:00:00"/>
    <x v="511"/>
    <x v="6"/>
    <x v="4"/>
    <x v="0"/>
    <n v="90"/>
    <x v="3"/>
    <x v="3"/>
    <s v="7024"/>
    <x v="0"/>
    <x v="1"/>
    <x v="0"/>
    <x v="0"/>
    <x v="3"/>
  </r>
  <r>
    <x v="4"/>
    <x v="70"/>
    <x v="23"/>
    <d v="2025-12-01T00:00:00"/>
    <d v="2025-12-01T00:00:00"/>
    <x v="511"/>
    <x v="6"/>
    <x v="4"/>
    <x v="0"/>
    <n v="90"/>
    <x v="3"/>
    <x v="3"/>
    <s v="7025"/>
    <x v="0"/>
    <x v="1"/>
    <x v="0"/>
    <x v="0"/>
    <x v="3"/>
  </r>
  <r>
    <x v="4"/>
    <x v="70"/>
    <x v="23"/>
    <d v="2025-12-01T00:00:00"/>
    <d v="2025-12-01T00:00:00"/>
    <x v="511"/>
    <x v="6"/>
    <x v="4"/>
    <x v="0"/>
    <n v="170"/>
    <x v="3"/>
    <x v="3"/>
    <s v="7023"/>
    <x v="0"/>
    <x v="1"/>
    <x v="0"/>
    <x v="0"/>
    <x v="3"/>
  </r>
  <r>
    <x v="4"/>
    <x v="70"/>
    <x v="23"/>
    <d v="2025-12-01T00:00:00"/>
    <d v="2025-12-01T00:00:00"/>
    <x v="511"/>
    <x v="6"/>
    <x v="4"/>
    <x v="0"/>
    <n v="200"/>
    <x v="20"/>
    <x v="20"/>
    <s v="8075"/>
    <x v="0"/>
    <x v="1"/>
    <x v="3"/>
    <x v="3"/>
    <x v="3"/>
  </r>
  <r>
    <x v="4"/>
    <x v="70"/>
    <x v="23"/>
    <d v="2025-12-01T00:00:00"/>
    <d v="2025-12-01T00:00:00"/>
    <x v="511"/>
    <x v="6"/>
    <x v="4"/>
    <x v="0"/>
    <n v="300"/>
    <x v="10"/>
    <x v="10"/>
    <s v="6818"/>
    <x v="0"/>
    <x v="1"/>
    <x v="0"/>
    <x v="0"/>
    <x v="3"/>
  </r>
  <r>
    <x v="4"/>
    <x v="70"/>
    <x v="23"/>
    <d v="2025-12-01T00:00:00"/>
    <d v="2025-12-01T00:00:00"/>
    <x v="511"/>
    <x v="6"/>
    <x v="4"/>
    <x v="0"/>
    <n v="300"/>
    <x v="22"/>
    <x v="21"/>
    <s v="7160"/>
    <x v="0"/>
    <x v="1"/>
    <x v="0"/>
    <x v="0"/>
    <x v="3"/>
  </r>
  <r>
    <x v="4"/>
    <x v="70"/>
    <x v="23"/>
    <d v="2025-12-01T00:00:00"/>
    <d v="2025-12-01T00:00:00"/>
    <x v="511"/>
    <x v="6"/>
    <x v="4"/>
    <x v="0"/>
    <n v="450"/>
    <x v="3"/>
    <x v="3"/>
    <s v="7022"/>
    <x v="0"/>
    <x v="1"/>
    <x v="0"/>
    <x v="0"/>
    <x v="3"/>
  </r>
  <r>
    <x v="4"/>
    <x v="70"/>
    <x v="23"/>
    <d v="2025-12-01T00:00:00"/>
    <d v="2025-12-01T00:00:00"/>
    <x v="511"/>
    <x v="6"/>
    <x v="4"/>
    <x v="0"/>
    <n v="650"/>
    <x v="17"/>
    <x v="17"/>
    <s v="6656"/>
    <x v="0"/>
    <x v="1"/>
    <x v="0"/>
    <x v="0"/>
    <x v="3"/>
  </r>
  <r>
    <x v="4"/>
    <x v="70"/>
    <x v="23"/>
    <d v="2025-12-01T00:00:00"/>
    <d v="2025-12-01T00:00:00"/>
    <x v="511"/>
    <x v="6"/>
    <x v="4"/>
    <x v="0"/>
    <n v="650"/>
    <x v="17"/>
    <x v="17"/>
    <s v="6657"/>
    <x v="0"/>
    <x v="1"/>
    <x v="0"/>
    <x v="0"/>
    <x v="3"/>
  </r>
  <r>
    <x v="4"/>
    <x v="70"/>
    <x v="23"/>
    <d v="2025-12-01T00:00:00"/>
    <d v="2025-12-01T00:00:00"/>
    <x v="511"/>
    <x v="6"/>
    <x v="4"/>
    <x v="0"/>
    <n v="650"/>
    <x v="17"/>
    <x v="17"/>
    <s v="6658"/>
    <x v="0"/>
    <x v="1"/>
    <x v="0"/>
    <x v="0"/>
    <x v="3"/>
  </r>
  <r>
    <x v="4"/>
    <x v="70"/>
    <x v="23"/>
    <d v="2025-12-01T00:00:00"/>
    <d v="2025-12-01T00:00:00"/>
    <x v="511"/>
    <x v="6"/>
    <x v="4"/>
    <x v="0"/>
    <n v="1000"/>
    <x v="3"/>
    <x v="3"/>
    <s v="7021"/>
    <x v="0"/>
    <x v="1"/>
    <x v="0"/>
    <x v="0"/>
    <x v="3"/>
  </r>
  <r>
    <x v="4"/>
    <x v="70"/>
    <x v="23"/>
    <d v="2025-12-01T00:00:00"/>
    <d v="2025-12-01T00:00:00"/>
    <x v="511"/>
    <x v="6"/>
    <x v="4"/>
    <x v="0"/>
    <n v="1500"/>
    <x v="10"/>
    <x v="10"/>
    <s v="6816"/>
    <x v="0"/>
    <x v="1"/>
    <x v="0"/>
    <x v="0"/>
    <x v="3"/>
  </r>
  <r>
    <x v="4"/>
    <x v="70"/>
    <x v="23"/>
    <d v="2025-12-01T00:00:00"/>
    <d v="2025-12-01T00:00:00"/>
    <x v="511"/>
    <x v="6"/>
    <x v="4"/>
    <x v="0"/>
    <n v="1500"/>
    <x v="10"/>
    <x v="10"/>
    <s v="6817"/>
    <x v="0"/>
    <x v="1"/>
    <x v="0"/>
    <x v="0"/>
    <x v="3"/>
  </r>
  <r>
    <x v="4"/>
    <x v="70"/>
    <x v="23"/>
    <d v="2025-12-01T00:00:00"/>
    <d v="2025-12-01T00:00:00"/>
    <x v="511"/>
    <x v="6"/>
    <x v="4"/>
    <x v="0"/>
    <n v="1871.9711999999997"/>
    <x v="1"/>
    <x v="1"/>
    <s v="6374"/>
    <x v="0"/>
    <x v="1"/>
    <x v="0"/>
    <x v="0"/>
    <x v="3"/>
  </r>
  <r>
    <x v="4"/>
    <x v="70"/>
    <x v="23"/>
    <d v="2025-12-01T00:00:00"/>
    <d v="2025-12-01T00:00:00"/>
    <x v="511"/>
    <x v="6"/>
    <x v="4"/>
    <x v="0"/>
    <n v="2161.86"/>
    <x v="0"/>
    <x v="0"/>
    <s v="6562"/>
    <x v="0"/>
    <x v="1"/>
    <x v="0"/>
    <x v="0"/>
    <x v="3"/>
  </r>
  <r>
    <x v="4"/>
    <x v="70"/>
    <x v="23"/>
    <d v="2025-12-01T00:00:00"/>
    <d v="2025-12-01T00:00:00"/>
    <x v="511"/>
    <x v="6"/>
    <x v="4"/>
    <x v="0"/>
    <n v="2454.54545454545"/>
    <x v="15"/>
    <x v="15"/>
    <s v="14205"/>
    <x v="0"/>
    <x v="1"/>
    <x v="0"/>
    <x v="0"/>
    <x v="3"/>
  </r>
  <r>
    <x v="4"/>
    <x v="70"/>
    <x v="23"/>
    <d v="2025-12-01T00:00:00"/>
    <d v="2025-12-01T00:00:00"/>
    <x v="511"/>
    <x v="6"/>
    <x v="4"/>
    <x v="0"/>
    <n v="2500"/>
    <x v="3"/>
    <x v="3"/>
    <s v="7020"/>
    <x v="0"/>
    <x v="1"/>
    <x v="0"/>
    <x v="0"/>
    <x v="3"/>
  </r>
  <r>
    <x v="4"/>
    <x v="70"/>
    <x v="23"/>
    <d v="2025-12-01T00:00:00"/>
    <d v="2025-12-01T00:00:00"/>
    <x v="511"/>
    <x v="6"/>
    <x v="4"/>
    <x v="0"/>
    <n v="3135"/>
    <x v="1"/>
    <x v="1"/>
    <s v="6373"/>
    <x v="0"/>
    <x v="1"/>
    <x v="0"/>
    <x v="0"/>
    <x v="3"/>
  </r>
  <r>
    <x v="4"/>
    <x v="70"/>
    <x v="23"/>
    <d v="2025-12-01T00:00:00"/>
    <d v="2025-12-01T00:00:00"/>
    <x v="511"/>
    <x v="6"/>
    <x v="4"/>
    <x v="0"/>
    <n v="3200"/>
    <x v="0"/>
    <x v="0"/>
    <s v="6561"/>
    <x v="0"/>
    <x v="1"/>
    <x v="0"/>
    <x v="0"/>
    <x v="3"/>
  </r>
  <r>
    <x v="4"/>
    <x v="70"/>
    <x v="23"/>
    <d v="2025-12-01T00:00:00"/>
    <d v="2025-12-01T00:00:00"/>
    <x v="511"/>
    <x v="6"/>
    <x v="4"/>
    <x v="0"/>
    <n v="3400"/>
    <x v="0"/>
    <x v="0"/>
    <s v="6560"/>
    <x v="0"/>
    <x v="1"/>
    <x v="0"/>
    <x v="0"/>
    <x v="3"/>
  </r>
  <r>
    <x v="4"/>
    <x v="70"/>
    <x v="23"/>
    <d v="2025-12-01T00:00:00"/>
    <d v="2025-12-01T00:00:00"/>
    <x v="511"/>
    <x v="6"/>
    <x v="4"/>
    <x v="0"/>
    <n v="3400"/>
    <x v="17"/>
    <x v="17"/>
    <s v="6654"/>
    <x v="0"/>
    <x v="1"/>
    <x v="0"/>
    <x v="0"/>
    <x v="3"/>
  </r>
  <r>
    <x v="4"/>
    <x v="70"/>
    <x v="23"/>
    <d v="2025-12-01T00:00:00"/>
    <d v="2025-12-01T00:00:00"/>
    <x v="511"/>
    <x v="6"/>
    <x v="4"/>
    <x v="0"/>
    <n v="3400"/>
    <x v="17"/>
    <x v="17"/>
    <s v="6655"/>
    <x v="0"/>
    <x v="1"/>
    <x v="0"/>
    <x v="0"/>
    <x v="3"/>
  </r>
  <r>
    <x v="4"/>
    <x v="70"/>
    <x v="23"/>
    <d v="2025-12-01T00:00:00"/>
    <d v="2025-12-01T00:00:00"/>
    <x v="511"/>
    <x v="6"/>
    <x v="4"/>
    <x v="0"/>
    <n v="5000"/>
    <x v="8"/>
    <x v="8"/>
    <s v="7886"/>
    <x v="0"/>
    <x v="1"/>
    <x v="2"/>
    <x v="2"/>
    <x v="3"/>
  </r>
  <r>
    <x v="4"/>
    <x v="70"/>
    <x v="23"/>
    <d v="2025-12-01T00:00:00"/>
    <d v="2025-12-01T00:00:00"/>
    <x v="511"/>
    <x v="6"/>
    <x v="4"/>
    <x v="0"/>
    <n v="5000"/>
    <x v="10"/>
    <x v="10"/>
    <s v="6815"/>
    <x v="0"/>
    <x v="1"/>
    <x v="0"/>
    <x v="0"/>
    <x v="3"/>
  </r>
  <r>
    <x v="4"/>
    <x v="70"/>
    <x v="23"/>
    <d v="2025-12-01T00:00:00"/>
    <d v="2025-12-01T00:00:00"/>
    <x v="511"/>
    <x v="6"/>
    <x v="4"/>
    <x v="0"/>
    <n v="5000"/>
    <x v="6"/>
    <x v="6"/>
    <s v="7135"/>
    <x v="0"/>
    <x v="1"/>
    <x v="0"/>
    <x v="0"/>
    <x v="3"/>
  </r>
  <r>
    <x v="4"/>
    <x v="70"/>
    <x v="23"/>
    <d v="2025-12-01T00:00:00"/>
    <d v="2025-12-01T00:00:00"/>
    <x v="511"/>
    <x v="6"/>
    <x v="4"/>
    <x v="0"/>
    <n v="5000"/>
    <x v="6"/>
    <x v="6"/>
    <s v="7136"/>
    <x v="0"/>
    <x v="1"/>
    <x v="0"/>
    <x v="0"/>
    <x v="3"/>
  </r>
  <r>
    <x v="4"/>
    <x v="70"/>
    <x v="23"/>
    <d v="2025-12-01T00:00:00"/>
    <d v="2025-12-01T00:00:00"/>
    <x v="511"/>
    <x v="6"/>
    <x v="4"/>
    <x v="0"/>
    <n v="10000"/>
    <x v="3"/>
    <x v="3"/>
    <s v="7019"/>
    <x v="0"/>
    <x v="1"/>
    <x v="0"/>
    <x v="0"/>
    <x v="3"/>
  </r>
  <r>
    <x v="4"/>
    <x v="70"/>
    <x v="23"/>
    <d v="2025-12-01T00:00:00"/>
    <d v="2025-12-01T00:00:00"/>
    <x v="511"/>
    <x v="6"/>
    <x v="4"/>
    <x v="0"/>
    <n v="11000"/>
    <x v="14"/>
    <x v="14"/>
    <s v="10254"/>
    <x v="0"/>
    <x v="1"/>
    <x v="4"/>
    <x v="4"/>
    <x v="3"/>
  </r>
  <r>
    <x v="4"/>
    <x v="70"/>
    <x v="23"/>
    <d v="2025-12-01T00:00:00"/>
    <d v="2025-12-01T00:00:00"/>
    <x v="511"/>
    <x v="6"/>
    <x v="4"/>
    <x v="0"/>
    <n v="12000"/>
    <x v="18"/>
    <x v="18"/>
    <s v="7835"/>
    <x v="0"/>
    <x v="1"/>
    <x v="2"/>
    <x v="2"/>
    <x v="3"/>
  </r>
  <r>
    <x v="4"/>
    <x v="70"/>
    <x v="23"/>
    <d v="2025-12-01T00:00:00"/>
    <d v="2025-12-01T00:00:00"/>
    <x v="511"/>
    <x v="6"/>
    <x v="4"/>
    <x v="0"/>
    <n v="14000"/>
    <x v="3"/>
    <x v="3"/>
    <s v="7018"/>
    <x v="0"/>
    <x v="1"/>
    <x v="0"/>
    <x v="0"/>
    <x v="3"/>
  </r>
  <r>
    <x v="4"/>
    <x v="70"/>
    <x v="23"/>
    <d v="2025-12-01T00:00:00"/>
    <d v="2025-12-01T00:00:00"/>
    <x v="511"/>
    <x v="6"/>
    <x v="4"/>
    <x v="0"/>
    <n v="15000"/>
    <x v="13"/>
    <x v="13"/>
    <s v="8123"/>
    <x v="0"/>
    <x v="1"/>
    <x v="3"/>
    <x v="3"/>
    <x v="3"/>
  </r>
  <r>
    <x v="4"/>
    <x v="70"/>
    <x v="23"/>
    <d v="2025-12-01T00:00:00"/>
    <d v="2025-12-01T00:00:00"/>
    <x v="511"/>
    <x v="6"/>
    <x v="4"/>
    <x v="0"/>
    <n v="15000"/>
    <x v="10"/>
    <x v="10"/>
    <s v="6814"/>
    <x v="0"/>
    <x v="1"/>
    <x v="0"/>
    <x v="0"/>
    <x v="3"/>
  </r>
  <r>
    <x v="4"/>
    <x v="70"/>
    <x v="23"/>
    <d v="2025-12-01T00:00:00"/>
    <d v="2025-12-01T00:00:00"/>
    <x v="511"/>
    <x v="6"/>
    <x v="4"/>
    <x v="0"/>
    <n v="15000"/>
    <x v="7"/>
    <x v="7"/>
    <s v="7061"/>
    <x v="0"/>
    <x v="1"/>
    <x v="0"/>
    <x v="0"/>
    <x v="3"/>
  </r>
  <r>
    <x v="4"/>
    <x v="70"/>
    <x v="23"/>
    <d v="2025-12-01T00:00:00"/>
    <d v="2025-12-01T00:00:00"/>
    <x v="511"/>
    <x v="6"/>
    <x v="4"/>
    <x v="0"/>
    <n v="16000"/>
    <x v="10"/>
    <x v="10"/>
    <s v="6813"/>
    <x v="0"/>
    <x v="1"/>
    <x v="0"/>
    <x v="0"/>
    <x v="3"/>
  </r>
  <r>
    <x v="4"/>
    <x v="70"/>
    <x v="23"/>
    <d v="2025-12-01T00:00:00"/>
    <d v="2025-12-01T00:00:00"/>
    <x v="511"/>
    <x v="6"/>
    <x v="4"/>
    <x v="0"/>
    <n v="16720"/>
    <x v="1"/>
    <x v="1"/>
    <s v="6372"/>
    <x v="0"/>
    <x v="1"/>
    <x v="0"/>
    <x v="0"/>
    <x v="3"/>
  </r>
  <r>
    <x v="4"/>
    <x v="70"/>
    <x v="23"/>
    <d v="2025-12-01T00:00:00"/>
    <d v="2025-12-01T00:00:00"/>
    <x v="511"/>
    <x v="6"/>
    <x v="4"/>
    <x v="0"/>
    <n v="19876.945"/>
    <x v="1"/>
    <x v="1"/>
    <s v="6371"/>
    <x v="0"/>
    <x v="1"/>
    <x v="0"/>
    <x v="0"/>
    <x v="3"/>
  </r>
  <r>
    <x v="4"/>
    <x v="70"/>
    <x v="23"/>
    <d v="2025-12-01T00:00:00"/>
    <d v="2025-12-01T00:00:00"/>
    <x v="511"/>
    <x v="6"/>
    <x v="4"/>
    <x v="0"/>
    <n v="20000"/>
    <x v="18"/>
    <x v="18"/>
    <s v="7834"/>
    <x v="0"/>
    <x v="1"/>
    <x v="2"/>
    <x v="2"/>
    <x v="3"/>
  </r>
  <r>
    <x v="4"/>
    <x v="70"/>
    <x v="23"/>
    <d v="2025-12-01T00:00:00"/>
    <d v="2025-12-01T00:00:00"/>
    <x v="511"/>
    <x v="6"/>
    <x v="4"/>
    <x v="0"/>
    <n v="47330.14"/>
    <x v="1"/>
    <x v="1"/>
    <s v="6369"/>
    <x v="0"/>
    <x v="1"/>
    <x v="0"/>
    <x v="0"/>
    <x v="3"/>
  </r>
  <r>
    <x v="4"/>
    <x v="70"/>
    <x v="23"/>
    <d v="2025-12-01T00:00:00"/>
    <d v="2025-12-01T00:00:00"/>
    <x v="511"/>
    <x v="6"/>
    <x v="4"/>
    <x v="0"/>
    <n v="51035"/>
    <x v="1"/>
    <x v="1"/>
    <s v="6370"/>
    <x v="0"/>
    <x v="1"/>
    <x v="0"/>
    <x v="0"/>
    <x v="3"/>
  </r>
  <r>
    <x v="5"/>
    <x v="13"/>
    <x v="0"/>
    <d v="2024-01-11T00:00:00"/>
    <d v="2024-02-01T00:00:00"/>
    <x v="512"/>
    <x v="6"/>
    <x v="5"/>
    <x v="0"/>
    <n v="-846.95"/>
    <x v="10"/>
    <x v="10"/>
    <s v="REF. CONTA AGUA  AV. GUILHERME MAXWELL -154  -  JANEIRO/2024"/>
    <x v="0"/>
    <x v="0"/>
    <x v="0"/>
    <x v="0"/>
    <x v="0"/>
  </r>
  <r>
    <x v="5"/>
    <x v="13"/>
    <x v="1"/>
    <d v="2024-02-08T00:00:00"/>
    <d v="2024-03-01T00:00:00"/>
    <x v="513"/>
    <x v="6"/>
    <x v="5"/>
    <x v="0"/>
    <n v="-846.95"/>
    <x v="10"/>
    <x v="10"/>
    <s v="REF. CONTA AGUA  AV. GUILHERME MAXWELL -154  -  FEVEREIRO/2024"/>
    <x v="0"/>
    <x v="0"/>
    <x v="0"/>
    <x v="0"/>
    <x v="0"/>
  </r>
  <r>
    <x v="5"/>
    <x v="13"/>
    <x v="3"/>
    <d v="2024-03-09T00:00:00"/>
    <d v="2024-04-01T00:00:00"/>
    <x v="514"/>
    <x v="6"/>
    <x v="5"/>
    <x v="0"/>
    <n v="-846.95"/>
    <x v="10"/>
    <x v="10"/>
    <s v="REF. CONTA AGUA  AV. GUILHERME MAXWELL -154  -  MARÃ‡O/2024"/>
    <x v="0"/>
    <x v="0"/>
    <x v="0"/>
    <x v="0"/>
    <x v="0"/>
  </r>
  <r>
    <x v="5"/>
    <x v="13"/>
    <x v="4"/>
    <d v="2024-04-24T00:00:00"/>
    <d v="2024-05-01T00:00:00"/>
    <x v="515"/>
    <x v="6"/>
    <x v="5"/>
    <x v="0"/>
    <n v="-846.95"/>
    <x v="10"/>
    <x v="10"/>
    <s v="REF. CONTA AGUA - RUA GUILHERME FROTA, 500 -  ABRIL/2024"/>
    <x v="0"/>
    <x v="0"/>
    <x v="0"/>
    <x v="0"/>
    <x v="1"/>
  </r>
  <r>
    <x v="5"/>
    <x v="13"/>
    <x v="5"/>
    <d v="2024-05-10T00:00:00"/>
    <d v="2024-06-01T00:00:00"/>
    <x v="516"/>
    <x v="6"/>
    <x v="5"/>
    <x v="0"/>
    <n v="-855.76"/>
    <x v="10"/>
    <x v="10"/>
    <s v="REF. CONTA AGUA - RUA GUILHERME FROTA, 500 -  MAIO/2024"/>
    <x v="0"/>
    <x v="0"/>
    <x v="0"/>
    <x v="0"/>
    <x v="1"/>
  </r>
  <r>
    <x v="5"/>
    <x v="13"/>
    <x v="6"/>
    <d v="2024-06-10T00:00:00"/>
    <d v="2024-07-01T00:00:00"/>
    <x v="517"/>
    <x v="6"/>
    <x v="5"/>
    <x v="0"/>
    <n v="-855.76"/>
    <x v="10"/>
    <x v="10"/>
    <s v="REF. CONTA AGUA - RUA GUILHERME FROTA, 500 -  JUN/2024"/>
    <x v="0"/>
    <x v="0"/>
    <x v="0"/>
    <x v="0"/>
    <x v="1"/>
  </r>
  <r>
    <x v="5"/>
    <x v="13"/>
    <x v="7"/>
    <d v="2024-07-10T00:00:00"/>
    <d v="2024-08-01T00:00:00"/>
    <x v="518"/>
    <x v="6"/>
    <x v="5"/>
    <x v="0"/>
    <n v="-7166.99"/>
    <x v="10"/>
    <x v="10"/>
    <s v="REF. CONTA AGUA - RUA GUILHERME FROTA, 500 -  JUN/2024"/>
    <x v="0"/>
    <x v="0"/>
    <x v="0"/>
    <x v="0"/>
    <x v="2"/>
  </r>
  <r>
    <x v="5"/>
    <x v="13"/>
    <x v="8"/>
    <d v="2024-08-19T00:00:00"/>
    <d v="2024-09-01T00:00:00"/>
    <x v="519"/>
    <x v="6"/>
    <x v="5"/>
    <x v="0"/>
    <n v="-14979.56"/>
    <x v="10"/>
    <x v="10"/>
    <s v="REF. CONTA AGUA - RUA GUILHERME MAXWELL , 154 -  AGO/2024 - GA SERVIÃ‡OS "/>
    <x v="0"/>
    <x v="0"/>
    <x v="0"/>
    <x v="0"/>
    <x v="2"/>
  </r>
  <r>
    <x v="5"/>
    <x v="13"/>
    <x v="9"/>
    <d v="2024-09-10T00:00:00"/>
    <d v="2024-10-01T00:00:00"/>
    <x v="520"/>
    <x v="6"/>
    <x v="5"/>
    <x v="0"/>
    <n v="-8214.02"/>
    <x v="10"/>
    <x v="10"/>
    <s v="REF. CONTA AGUA - RUA GUILHERME MAXWELL , 154 -  SET/2024 - GA SERVIÃ‡OS "/>
    <x v="0"/>
    <x v="0"/>
    <x v="0"/>
    <x v="0"/>
    <x v="2"/>
  </r>
  <r>
    <x v="5"/>
    <x v="13"/>
    <x v="10"/>
    <d v="2024-11-01T00:00:00"/>
    <d v="2024-11-06T00:00:00"/>
    <x v="521"/>
    <x v="6"/>
    <x v="5"/>
    <x v="0"/>
    <n v="-23114.3"/>
    <x v="10"/>
    <x v="10"/>
    <s v="REF. CONTA AGUA - RUA GUILHERME MAXWELL , 154 -  OUT/2024 - GA SERVIÃ‡OS "/>
    <x v="0"/>
    <x v="0"/>
    <x v="0"/>
    <x v="0"/>
    <x v="3"/>
  </r>
  <r>
    <x v="5"/>
    <x v="13"/>
    <x v="11"/>
    <d v="2024-11-25T00:00:00"/>
    <d v="2024-12-01T00:00:00"/>
    <x v="522"/>
    <x v="6"/>
    <x v="5"/>
    <x v="0"/>
    <n v="-5493.16"/>
    <x v="10"/>
    <x v="10"/>
    <s v="REF. CONTA AGUA - RUA GUILHERME MAXWELL , 154 -  NOV/2024 - GA SERVIÃ‡OS "/>
    <x v="0"/>
    <x v="0"/>
    <x v="0"/>
    <x v="0"/>
    <x v="3"/>
  </r>
  <r>
    <x v="5"/>
    <x v="13"/>
    <x v="12"/>
    <d v="2024-12-16T00:00:00"/>
    <d v="2025-01-01T00:00:00"/>
    <x v="523"/>
    <x v="6"/>
    <x v="5"/>
    <x v="0"/>
    <n v="-50360.480000000003"/>
    <x v="10"/>
    <x v="10"/>
    <s v="REF. CONTA AGUA - RUA GUILHERME MAXWELL , 154 -  DEZ/2024 - GA SERVIÃ‡OS "/>
    <x v="0"/>
    <x v="0"/>
    <x v="0"/>
    <x v="0"/>
    <x v="3"/>
  </r>
  <r>
    <x v="5"/>
    <x v="13"/>
    <x v="2"/>
    <d v="2025-01-30T00:00:00"/>
    <d v="2025-02-01T00:00:00"/>
    <x v="524"/>
    <x v="6"/>
    <x v="5"/>
    <x v="0"/>
    <n v="-9263.44"/>
    <x v="10"/>
    <x v="10"/>
    <s v="REF. CONTA AGUA - RUA GUILHERME MAXWELL , 154 -  JAN/2024 - GA SERVIÃ‡OS "/>
    <x v="0"/>
    <x v="0"/>
    <x v="0"/>
    <x v="0"/>
    <x v="0"/>
  </r>
  <r>
    <x v="5"/>
    <x v="23"/>
    <x v="4"/>
    <d v="2024-05-02T00:00:00"/>
    <d v="2024-05-09T00:00:00"/>
    <x v="525"/>
    <x v="6"/>
    <x v="7"/>
    <x v="0"/>
    <n v="-140"/>
    <x v="16"/>
    <x v="16"/>
    <s v="REF. SERVICOS DE ANALISES LABORATORIAIS AMBIENTAIS"/>
    <x v="0"/>
    <x v="0"/>
    <x v="0"/>
    <x v="0"/>
    <x v="1"/>
  </r>
  <r>
    <x v="5"/>
    <x v="2"/>
    <x v="13"/>
    <d v="2025-01-30T00:00:00"/>
    <d v="2025-02-21T00:00:00"/>
    <x v="526"/>
    <x v="1"/>
    <x v="1"/>
    <x v="1"/>
    <n v="-511.68"/>
    <x v="0"/>
    <x v="0"/>
    <s v="REF. Funesbom - Bombeiro 2024 Cap Carlos 209"/>
    <x v="0"/>
    <x v="0"/>
    <x v="0"/>
    <x v="0"/>
    <x v="0"/>
  </r>
  <r>
    <x v="5"/>
    <x v="2"/>
    <x v="14"/>
    <d v="2025-01-30T00:00:00"/>
    <d v="2025-03-14T00:00:00"/>
    <x v="526"/>
    <x v="2"/>
    <x v="1"/>
    <x v="1"/>
    <n v="-511.68"/>
    <x v="0"/>
    <x v="0"/>
    <s v="REF. Funesbom - Bombeiro 2024 Cap Carlos 209"/>
    <x v="0"/>
    <x v="0"/>
    <x v="0"/>
    <x v="0"/>
    <x v="0"/>
  </r>
  <r>
    <x v="5"/>
    <x v="2"/>
    <x v="15"/>
    <d v="2025-01-30T00:00:00"/>
    <d v="2025-04-11T00:00:00"/>
    <x v="526"/>
    <x v="3"/>
    <x v="1"/>
    <x v="1"/>
    <n v="-511.68"/>
    <x v="0"/>
    <x v="0"/>
    <s v="REF. Funesbom - Bombeiro 2024 Cap Carlos 209"/>
    <x v="0"/>
    <x v="0"/>
    <x v="0"/>
    <x v="0"/>
    <x v="1"/>
  </r>
  <r>
    <x v="5"/>
    <x v="2"/>
    <x v="16"/>
    <d v="2025-01-30T00:00:00"/>
    <d v="2025-05-16T00:00:00"/>
    <x v="526"/>
    <x v="4"/>
    <x v="1"/>
    <x v="1"/>
    <n v="-511.68"/>
    <x v="0"/>
    <x v="0"/>
    <s v="REF. Funesbom - Bombeiro 2024 Cap Carlos 209"/>
    <x v="0"/>
    <x v="0"/>
    <x v="0"/>
    <x v="0"/>
    <x v="1"/>
  </r>
  <r>
    <x v="5"/>
    <x v="2"/>
    <x v="17"/>
    <d v="2025-01-30T00:00:00"/>
    <d v="2025-06-13T00:00:00"/>
    <x v="526"/>
    <x v="5"/>
    <x v="1"/>
    <x v="1"/>
    <n v="-511.68"/>
    <x v="0"/>
    <x v="0"/>
    <s v="REF. Funesbom - Bombeiro 2024 Cap Carlos 209"/>
    <x v="0"/>
    <x v="0"/>
    <x v="0"/>
    <x v="0"/>
    <x v="1"/>
  </r>
  <r>
    <x v="5"/>
    <x v="71"/>
    <x v="0"/>
    <d v="2024-01-04T00:00:00"/>
    <d v="2024-01-10T00:00:00"/>
    <x v="527"/>
    <x v="6"/>
    <x v="2"/>
    <x v="0"/>
    <n v="-5017.46"/>
    <x v="1"/>
    <x v="1"/>
    <s v="REF. ALUGUEL COMERCIAL - RUA CAPITÃƒO CARLOS nÂº 209 MARÃ‰ - GUILHERME CARVALHO DE ALMEIDA -JANEIRO/2024"/>
    <x v="0"/>
    <x v="0"/>
    <x v="0"/>
    <x v="0"/>
    <x v="0"/>
  </r>
  <r>
    <x v="5"/>
    <x v="71"/>
    <x v="3"/>
    <d v="2024-03-01T00:00:00"/>
    <d v="2024-03-10T00:00:00"/>
    <x v="528"/>
    <x v="6"/>
    <x v="2"/>
    <x v="0"/>
    <n v="-5028.5"/>
    <x v="1"/>
    <x v="1"/>
    <s v="REF. ALUGUEL COMERCIAL - RUA CAPITÃƒO CARLOS nÂº 209 MARÃ‰ - GUILHERME CARVALHO DE ALMEIDA - MARÃ‡O/2024"/>
    <x v="0"/>
    <x v="0"/>
    <x v="0"/>
    <x v="0"/>
    <x v="0"/>
  </r>
  <r>
    <x v="5"/>
    <x v="71"/>
    <x v="4"/>
    <d v="2024-04-10T00:00:00"/>
    <d v="2024-04-10T00:00:00"/>
    <x v="529"/>
    <x v="6"/>
    <x v="2"/>
    <x v="0"/>
    <n v="-5028.5"/>
    <x v="1"/>
    <x v="1"/>
    <s v="REF. ALUGUEL COMERCIAL - RUA CAPITÃƒO CARLOS nÂº 209 MARÃ‰ - GUILHERME CARVALHO DE ALMEIDA "/>
    <x v="0"/>
    <x v="0"/>
    <x v="0"/>
    <x v="0"/>
    <x v="1"/>
  </r>
  <r>
    <x v="5"/>
    <x v="4"/>
    <x v="4"/>
    <d v="2024-05-09T00:00:00"/>
    <d v="2024-05-13T00:00:00"/>
    <x v="530"/>
    <x v="6"/>
    <x v="3"/>
    <x v="0"/>
    <n v="-11382.56"/>
    <x v="3"/>
    <x v="3"/>
    <s v="REF. CONTA LUZ ABR/2024, AV GUILHERME MAXWELL 154 MARE / RIO DE JANEIRO, RJ CEP 21040-212 CNPJ 05.539.814/0001-12"/>
    <x v="0"/>
    <x v="0"/>
    <x v="0"/>
    <x v="0"/>
    <x v="1"/>
  </r>
  <r>
    <x v="5"/>
    <x v="4"/>
    <x v="5"/>
    <d v="2024-05-23T00:00:00"/>
    <d v="2024-06-13T00:00:00"/>
    <x v="531"/>
    <x v="6"/>
    <x v="3"/>
    <x v="0"/>
    <n v="-11542.65"/>
    <x v="3"/>
    <x v="3"/>
    <s v="REF. CONTA LUZ MAI/2024, AV GUILHERME MAXWELL 154 MARE / RIO DE JANEIRO, RJ CEP 21040-212 CNPJ 05.539.814/0001-12"/>
    <x v="0"/>
    <x v="0"/>
    <x v="0"/>
    <x v="0"/>
    <x v="1"/>
  </r>
  <r>
    <x v="5"/>
    <x v="4"/>
    <x v="6"/>
    <d v="2024-06-25T00:00:00"/>
    <d v="2024-07-15T00:00:00"/>
    <x v="532"/>
    <x v="6"/>
    <x v="3"/>
    <x v="0"/>
    <n v="-10663.43"/>
    <x v="3"/>
    <x v="3"/>
    <s v="REF. CONTA LUZ JUN/2024, AV GUILHERME MAXWELL 154 MARE / RIO DE JANEIRO, RJ CEP 21040-212 CNPJ 05.539.814/0001-12"/>
    <x v="0"/>
    <x v="0"/>
    <x v="0"/>
    <x v="0"/>
    <x v="1"/>
  </r>
  <r>
    <x v="5"/>
    <x v="4"/>
    <x v="7"/>
    <d v="2024-07-26T00:00:00"/>
    <d v="2024-08-13T00:00:00"/>
    <x v="533"/>
    <x v="6"/>
    <x v="3"/>
    <x v="0"/>
    <n v="-9150.32"/>
    <x v="3"/>
    <x v="3"/>
    <s v="REF. CONTA LUZ JUN/2024, AV GUILHERME MAXWELL 154 MARE / RIO DE JANEIRO, RJ CEP 21040-212 CNPJ 05.539.814/0001-12"/>
    <x v="0"/>
    <x v="0"/>
    <x v="0"/>
    <x v="0"/>
    <x v="2"/>
  </r>
  <r>
    <x v="5"/>
    <x v="4"/>
    <x v="8"/>
    <d v="2024-08-27T00:00:00"/>
    <d v="2024-09-13T00:00:00"/>
    <x v="534"/>
    <x v="6"/>
    <x v="3"/>
    <x v="0"/>
    <n v="-9728.8700000000008"/>
    <x v="3"/>
    <x v="3"/>
    <s v="REF. CONTA LUZ AGO/2024, AV GUILHERME MAXWELL 154 MARE / RIO DE JANEIRO, RJ CEP 21040-212 CNPJ 05.539.814/0001-12"/>
    <x v="0"/>
    <x v="0"/>
    <x v="0"/>
    <x v="0"/>
    <x v="2"/>
  </r>
  <r>
    <x v="5"/>
    <x v="4"/>
    <x v="9"/>
    <d v="2024-09-25T00:00:00"/>
    <d v="2024-10-14T00:00:00"/>
    <x v="535"/>
    <x v="6"/>
    <x v="3"/>
    <x v="0"/>
    <n v="-9863.0499999999993"/>
    <x v="3"/>
    <x v="3"/>
    <s v="REF. CONTA LUZ SET/2024, AV GUILHERME MAXWELL 154 MARE / RIO DE JANEIRO, RJ CEP 21040-212 CNPJ 05.539.814/0001-12"/>
    <x v="0"/>
    <x v="0"/>
    <x v="0"/>
    <x v="0"/>
    <x v="2"/>
  </r>
  <r>
    <x v="5"/>
    <x v="4"/>
    <x v="10"/>
    <d v="2024-10-28T00:00:00"/>
    <d v="2024-11-13T00:00:00"/>
    <x v="536"/>
    <x v="6"/>
    <x v="3"/>
    <x v="0"/>
    <n v="-10912.94"/>
    <x v="3"/>
    <x v="3"/>
    <s v="REF. CONTA LUZ OUT/2024, AV GUILHERME MAXWELL 154 MARE / RIO DE JANEIRO, RJ CEP 21040-212 CNPJ 05.539.814/0001-12"/>
    <x v="0"/>
    <x v="0"/>
    <x v="0"/>
    <x v="0"/>
    <x v="3"/>
  </r>
  <r>
    <x v="5"/>
    <x v="4"/>
    <x v="11"/>
    <d v="2024-11-27T00:00:00"/>
    <d v="2024-12-13T00:00:00"/>
    <x v="537"/>
    <x v="6"/>
    <x v="3"/>
    <x v="0"/>
    <n v="-9251.9"/>
    <x v="3"/>
    <x v="3"/>
    <s v="REF. CONTA LUZ NOV/2024, AV GUILHERME MAXWELL 154 MARE / RIO DE JANEIRO, RJ CEP 21040-212 CNPJ 05.539.814/0001-12"/>
    <x v="0"/>
    <x v="0"/>
    <x v="0"/>
    <x v="0"/>
    <x v="3"/>
  </r>
  <r>
    <x v="5"/>
    <x v="4"/>
    <x v="12"/>
    <d v="2024-12-27T00:00:00"/>
    <d v="2025-01-13T00:00:00"/>
    <x v="538"/>
    <x v="6"/>
    <x v="3"/>
    <x v="0"/>
    <n v="-9205.1200000000008"/>
    <x v="3"/>
    <x v="3"/>
    <s v="REF. CONTA LUZ DEZ/2024, AV GUILHERME MAXWELL 154 MARE / RIO DE JANEIRO, RJ CEP 21040-212 CNPJ 05.539.814/0001-12"/>
    <x v="0"/>
    <x v="0"/>
    <x v="0"/>
    <x v="0"/>
    <x v="3"/>
  </r>
  <r>
    <x v="5"/>
    <x v="4"/>
    <x v="2"/>
    <d v="2025-01-27T00:00:00"/>
    <d v="2025-02-13T00:00:00"/>
    <x v="539"/>
    <x v="6"/>
    <x v="3"/>
    <x v="2"/>
    <n v="-10046.549999999999"/>
    <x v="3"/>
    <x v="3"/>
    <s v="REF. CONTA LUZ JAN/2025 , AV GUILHERME MAXWELL 154 MARE / RIO DE JANEIRO, RJ CEP 21040-212 CNPJ 05.539.814/0001-12"/>
    <x v="0"/>
    <x v="0"/>
    <x v="0"/>
    <x v="0"/>
    <x v="0"/>
  </r>
  <r>
    <x v="5"/>
    <x v="72"/>
    <x v="1"/>
    <d v="2024-03-05T00:00:00"/>
    <d v="2024-03-10T00:00:00"/>
    <x v="441"/>
    <x v="6"/>
    <x v="2"/>
    <x v="0"/>
    <n v="-15083.55"/>
    <x v="1"/>
    <x v="1"/>
    <s v="REF. ALUGUEL  AV GUILLHERME MAXWELL, 154/156 - FEVEREITO/2024"/>
    <x v="0"/>
    <x v="0"/>
    <x v="0"/>
    <x v="0"/>
    <x v="0"/>
  </r>
  <r>
    <x v="5"/>
    <x v="72"/>
    <x v="1"/>
    <d v="2024-03-05T00:00:00"/>
    <d v="2024-03-10T00:00:00"/>
    <x v="441"/>
    <x v="6"/>
    <x v="2"/>
    <x v="0"/>
    <n v="-1216.7"/>
    <x v="0"/>
    <x v="0"/>
    <s v="REF. ALUGUEL  AV GUILLHERME MAXWELL, 154/156 - FEVEREITO/2024"/>
    <x v="0"/>
    <x v="0"/>
    <x v="0"/>
    <x v="0"/>
    <x v="0"/>
  </r>
  <r>
    <x v="5"/>
    <x v="72"/>
    <x v="4"/>
    <d v="2024-05-07T00:00:00"/>
    <d v="2024-05-10T00:00:00"/>
    <x v="540"/>
    <x v="6"/>
    <x v="2"/>
    <x v="0"/>
    <n v="-15083.55"/>
    <x v="1"/>
    <x v="1"/>
    <s v="REF. ALUGUEL  AV GUILLHERME MAXWELL, 154/156 - ABR/2024"/>
    <x v="0"/>
    <x v="0"/>
    <x v="0"/>
    <x v="0"/>
    <x v="1"/>
  </r>
  <r>
    <x v="5"/>
    <x v="72"/>
    <x v="4"/>
    <d v="2024-05-07T00:00:00"/>
    <d v="2024-05-10T00:00:00"/>
    <x v="540"/>
    <x v="6"/>
    <x v="2"/>
    <x v="0"/>
    <n v="-1216.7"/>
    <x v="0"/>
    <x v="0"/>
    <s v="REF. ALUGUEL  AV GUILLHERME MAXWELL, 154/156 - ABR/2024"/>
    <x v="0"/>
    <x v="0"/>
    <x v="0"/>
    <x v="0"/>
    <x v="1"/>
  </r>
  <r>
    <x v="5"/>
    <x v="72"/>
    <x v="5"/>
    <d v="2024-06-04T00:00:00"/>
    <d v="2024-06-10T00:00:00"/>
    <x v="541"/>
    <x v="6"/>
    <x v="2"/>
    <x v="0"/>
    <n v="-15083.55"/>
    <x v="1"/>
    <x v="1"/>
    <s v="REF. ALUGUEL  AV GUILLHERME MAXWELL, 154/156 - MAI/2024"/>
    <x v="0"/>
    <x v="0"/>
    <x v="0"/>
    <x v="0"/>
    <x v="1"/>
  </r>
  <r>
    <x v="5"/>
    <x v="72"/>
    <x v="5"/>
    <d v="2024-06-04T00:00:00"/>
    <d v="2024-06-10T00:00:00"/>
    <x v="541"/>
    <x v="6"/>
    <x v="2"/>
    <x v="0"/>
    <n v="-1216.7"/>
    <x v="0"/>
    <x v="0"/>
    <s v="REF. ALUGUEL  AV GUILLHERME MAXWELL, 154/156 - MAI/2024"/>
    <x v="0"/>
    <x v="0"/>
    <x v="0"/>
    <x v="0"/>
    <x v="1"/>
  </r>
  <r>
    <x v="5"/>
    <x v="72"/>
    <x v="6"/>
    <d v="2024-07-04T00:00:00"/>
    <d v="2024-07-10T00:00:00"/>
    <x v="542"/>
    <x v="6"/>
    <x v="2"/>
    <x v="0"/>
    <n v="-15675.72"/>
    <x v="1"/>
    <x v="1"/>
    <s v="REF. ALUGUEL  AV GUILLHERME MAXWELL, 154/156 - JUN/2024"/>
    <x v="0"/>
    <x v="0"/>
    <x v="0"/>
    <x v="0"/>
    <x v="1"/>
  </r>
  <r>
    <x v="5"/>
    <x v="72"/>
    <x v="6"/>
    <d v="2024-07-04T00:00:00"/>
    <d v="2024-07-10T00:00:00"/>
    <x v="542"/>
    <x v="6"/>
    <x v="2"/>
    <x v="0"/>
    <n v="-1216.7"/>
    <x v="0"/>
    <x v="0"/>
    <s v="REF. ALUGUEL  AV GUILLHERME MAXWELL, 154/156 - JUN/2024"/>
    <x v="0"/>
    <x v="0"/>
    <x v="0"/>
    <x v="0"/>
    <x v="1"/>
  </r>
  <r>
    <x v="5"/>
    <x v="72"/>
    <x v="7"/>
    <d v="2024-08-04T00:00:00"/>
    <d v="2024-08-10T00:00:00"/>
    <x v="259"/>
    <x v="6"/>
    <x v="2"/>
    <x v="0"/>
    <n v="-15675.72"/>
    <x v="1"/>
    <x v="1"/>
    <s v="REF. ALUGUEL  AV GUILLHERME MAXWELL, 154/156 - JUL/2024"/>
    <x v="0"/>
    <x v="0"/>
    <x v="0"/>
    <x v="0"/>
    <x v="2"/>
  </r>
  <r>
    <x v="5"/>
    <x v="72"/>
    <x v="7"/>
    <d v="2024-08-04T00:00:00"/>
    <d v="2024-08-10T00:00:00"/>
    <x v="259"/>
    <x v="6"/>
    <x v="2"/>
    <x v="0"/>
    <n v="-1216.7"/>
    <x v="0"/>
    <x v="0"/>
    <s v="REF. ALUGUEL  AV GUILLHERME MAXWELL, 154/156 - JUL/2024"/>
    <x v="0"/>
    <x v="0"/>
    <x v="0"/>
    <x v="0"/>
    <x v="2"/>
  </r>
  <r>
    <x v="5"/>
    <x v="72"/>
    <x v="8"/>
    <d v="2024-09-04T00:00:00"/>
    <d v="2024-09-10T00:00:00"/>
    <x v="543"/>
    <x v="6"/>
    <x v="2"/>
    <x v="0"/>
    <n v="-15675.72"/>
    <x v="1"/>
    <x v="1"/>
    <s v="REF. ALUGUEL  AV GUILLHERME MAXWELL, 154/156 - AGO/2024"/>
    <x v="0"/>
    <x v="0"/>
    <x v="0"/>
    <x v="0"/>
    <x v="2"/>
  </r>
  <r>
    <x v="5"/>
    <x v="72"/>
    <x v="8"/>
    <d v="2024-09-04T00:00:00"/>
    <d v="2024-09-10T00:00:00"/>
    <x v="543"/>
    <x v="6"/>
    <x v="2"/>
    <x v="0"/>
    <n v="-1216.7"/>
    <x v="0"/>
    <x v="0"/>
    <s v="REF. ALUGUEL  AV GUILLHERME MAXWELL, 154/156 - AGO/2024"/>
    <x v="0"/>
    <x v="0"/>
    <x v="0"/>
    <x v="0"/>
    <x v="2"/>
  </r>
  <r>
    <x v="5"/>
    <x v="72"/>
    <x v="9"/>
    <d v="2024-10-04T00:00:00"/>
    <d v="2024-10-10T00:00:00"/>
    <x v="502"/>
    <x v="6"/>
    <x v="2"/>
    <x v="0"/>
    <n v="-15675.72"/>
    <x v="1"/>
    <x v="1"/>
    <s v="REF. ALUGUEL  AV GUILLHERME MAXWELL, 154/156 - SET/2024"/>
    <x v="0"/>
    <x v="0"/>
    <x v="0"/>
    <x v="0"/>
    <x v="2"/>
  </r>
  <r>
    <x v="5"/>
    <x v="72"/>
    <x v="9"/>
    <d v="2024-10-04T00:00:00"/>
    <d v="2024-10-10T00:00:00"/>
    <x v="502"/>
    <x v="6"/>
    <x v="2"/>
    <x v="0"/>
    <n v="-1216.7"/>
    <x v="0"/>
    <x v="0"/>
    <s v="REF. ALUGUEL  AV GUILLHERME MAXWELL, 154/156 - SET/2024"/>
    <x v="0"/>
    <x v="0"/>
    <x v="0"/>
    <x v="0"/>
    <x v="2"/>
  </r>
  <r>
    <x v="5"/>
    <x v="72"/>
    <x v="10"/>
    <d v="2024-11-04T00:00:00"/>
    <d v="2024-11-10T00:00:00"/>
    <x v="544"/>
    <x v="6"/>
    <x v="2"/>
    <x v="0"/>
    <n v="-15675.72"/>
    <x v="1"/>
    <x v="1"/>
    <s v="REF. ALUGUEL  AV GUILLHERME MAXWELL, 154/156 - OUT/2024"/>
    <x v="0"/>
    <x v="0"/>
    <x v="0"/>
    <x v="0"/>
    <x v="3"/>
  </r>
  <r>
    <x v="5"/>
    <x v="72"/>
    <x v="10"/>
    <d v="2024-11-04T00:00:00"/>
    <d v="2024-11-10T00:00:00"/>
    <x v="544"/>
    <x v="6"/>
    <x v="2"/>
    <x v="0"/>
    <n v="-1216.7"/>
    <x v="0"/>
    <x v="0"/>
    <s v="REF. ALUGUEL  AV GUILLHERME MAXWELL, 154/156 - OUT/2024"/>
    <x v="0"/>
    <x v="0"/>
    <x v="0"/>
    <x v="0"/>
    <x v="3"/>
  </r>
  <r>
    <x v="5"/>
    <x v="72"/>
    <x v="11"/>
    <d v="2024-12-04T00:00:00"/>
    <d v="2024-12-10T00:00:00"/>
    <x v="260"/>
    <x v="6"/>
    <x v="2"/>
    <x v="0"/>
    <n v="-15675.72"/>
    <x v="1"/>
    <x v="1"/>
    <s v="REF. ALUGUEL  AV GUILLHERME MAXWELL, 154/156 - NOV/2024"/>
    <x v="0"/>
    <x v="0"/>
    <x v="0"/>
    <x v="0"/>
    <x v="3"/>
  </r>
  <r>
    <x v="5"/>
    <x v="72"/>
    <x v="11"/>
    <d v="2024-12-04T00:00:00"/>
    <d v="2024-12-10T00:00:00"/>
    <x v="260"/>
    <x v="6"/>
    <x v="2"/>
    <x v="0"/>
    <n v="-1216.7"/>
    <x v="0"/>
    <x v="0"/>
    <s v="REF. ALUGUEL  AV GUILLHERME MAXWELL, 154/156 - NOV/2024"/>
    <x v="0"/>
    <x v="0"/>
    <x v="0"/>
    <x v="0"/>
    <x v="3"/>
  </r>
  <r>
    <x v="5"/>
    <x v="72"/>
    <x v="12"/>
    <d v="2025-01-03T00:00:00"/>
    <d v="2025-01-10T00:00:00"/>
    <x v="545"/>
    <x v="6"/>
    <x v="2"/>
    <x v="0"/>
    <n v="-15675.72"/>
    <x v="1"/>
    <x v="1"/>
    <s v="ENC: ALUGUEL 154"/>
    <x v="0"/>
    <x v="0"/>
    <x v="0"/>
    <x v="0"/>
    <x v="3"/>
  </r>
  <r>
    <x v="5"/>
    <x v="72"/>
    <x v="2"/>
    <d v="2025-02-05T00:00:00"/>
    <d v="2025-02-10T00:00:00"/>
    <x v="546"/>
    <x v="6"/>
    <x v="2"/>
    <x v="0"/>
    <n v="-16949.72"/>
    <x v="1"/>
    <x v="1"/>
    <s v="ENC: ALUGUEL 154"/>
    <x v="0"/>
    <x v="0"/>
    <x v="0"/>
    <x v="0"/>
    <x v="0"/>
  </r>
  <r>
    <x v="5"/>
    <x v="11"/>
    <x v="13"/>
    <d v="2025-01-07T00:00:00"/>
    <d v="2025-02-07T00:00:00"/>
    <x v="547"/>
    <x v="34"/>
    <x v="1"/>
    <x v="0"/>
    <n v="-812"/>
    <x v="0"/>
    <x v="0"/>
    <s v="REF. IPTU 2025-  RUA CAP CARLOS , 209 LOT 3 PAL 49070 - MARE"/>
    <x v="0"/>
    <x v="0"/>
    <x v="0"/>
    <x v="0"/>
    <x v="0"/>
  </r>
  <r>
    <x v="5"/>
    <x v="11"/>
    <x v="14"/>
    <d v="2025-01-07T00:00:00"/>
    <d v="2025-03-11T00:00:00"/>
    <x v="547"/>
    <x v="35"/>
    <x v="1"/>
    <x v="1"/>
    <n v="-812"/>
    <x v="0"/>
    <x v="0"/>
    <s v="REF. IPTU 2025-  RUA CAP CARLOS , 209 LOT 3 PAL 49070 - MARE"/>
    <x v="0"/>
    <x v="0"/>
    <x v="0"/>
    <x v="0"/>
    <x v="0"/>
  </r>
  <r>
    <x v="5"/>
    <x v="11"/>
    <x v="15"/>
    <d v="2025-01-07T00:00:00"/>
    <d v="2025-04-07T00:00:00"/>
    <x v="547"/>
    <x v="36"/>
    <x v="1"/>
    <x v="1"/>
    <n v="-812"/>
    <x v="0"/>
    <x v="0"/>
    <s v="REF. IPTU 2025-  RUA CAP CARLOS , 209 LOT 3 PAL 49070 - MARE"/>
    <x v="0"/>
    <x v="0"/>
    <x v="0"/>
    <x v="0"/>
    <x v="1"/>
  </r>
  <r>
    <x v="5"/>
    <x v="11"/>
    <x v="16"/>
    <d v="2025-01-07T00:00:00"/>
    <d v="2025-05-08T00:00:00"/>
    <x v="547"/>
    <x v="37"/>
    <x v="1"/>
    <x v="1"/>
    <n v="-812"/>
    <x v="0"/>
    <x v="0"/>
    <s v="REF. IPTU 2025-  RUA CAP CARLOS , 209 LOT 3 PAL 49070 - MARE"/>
    <x v="0"/>
    <x v="0"/>
    <x v="0"/>
    <x v="0"/>
    <x v="1"/>
  </r>
  <r>
    <x v="5"/>
    <x v="11"/>
    <x v="17"/>
    <d v="2025-01-07T00:00:00"/>
    <d v="2025-06-06T00:00:00"/>
    <x v="547"/>
    <x v="38"/>
    <x v="1"/>
    <x v="1"/>
    <n v="-812"/>
    <x v="0"/>
    <x v="0"/>
    <s v="REF. IPTU 2025-  RUA CAP CARLOS , 209 LOT 3 PAL 49070 - MARE"/>
    <x v="0"/>
    <x v="0"/>
    <x v="0"/>
    <x v="0"/>
    <x v="1"/>
  </r>
  <r>
    <x v="5"/>
    <x v="11"/>
    <x v="18"/>
    <d v="2025-01-07T00:00:00"/>
    <d v="2025-07-07T00:00:00"/>
    <x v="547"/>
    <x v="39"/>
    <x v="1"/>
    <x v="1"/>
    <n v="-812"/>
    <x v="0"/>
    <x v="0"/>
    <s v="REF. IPTU 2025-  RUA CAP CARLOS , 209 LOT 3 PAL 49070 - MARE"/>
    <x v="0"/>
    <x v="0"/>
    <x v="0"/>
    <x v="0"/>
    <x v="2"/>
  </r>
  <r>
    <x v="5"/>
    <x v="11"/>
    <x v="19"/>
    <d v="2025-01-07T00:00:00"/>
    <d v="2025-08-07T00:00:00"/>
    <x v="547"/>
    <x v="40"/>
    <x v="1"/>
    <x v="1"/>
    <n v="-812"/>
    <x v="0"/>
    <x v="0"/>
    <s v="REF. IPTU 2025-  RUA CAP CARLOS , 209 LOT 3 PAL 49070 - MARE"/>
    <x v="0"/>
    <x v="0"/>
    <x v="0"/>
    <x v="0"/>
    <x v="2"/>
  </r>
  <r>
    <x v="5"/>
    <x v="11"/>
    <x v="20"/>
    <d v="2025-01-07T00:00:00"/>
    <d v="2025-09-05T00:00:00"/>
    <x v="547"/>
    <x v="41"/>
    <x v="1"/>
    <x v="1"/>
    <n v="-812"/>
    <x v="0"/>
    <x v="0"/>
    <s v="REF. IPTU 2025-  RUA CAP CARLOS , 209 LOT 3 PAL 49070 - MARE"/>
    <x v="0"/>
    <x v="0"/>
    <x v="0"/>
    <x v="0"/>
    <x v="2"/>
  </r>
  <r>
    <x v="5"/>
    <x v="11"/>
    <x v="21"/>
    <d v="2025-01-07T00:00:00"/>
    <d v="2025-10-07T00:00:00"/>
    <x v="547"/>
    <x v="42"/>
    <x v="1"/>
    <x v="1"/>
    <n v="-812"/>
    <x v="0"/>
    <x v="0"/>
    <s v="REF. IPTU 2025-  RUA CAP CARLOS , 209 LOT 3 PAL 49070 - MARE"/>
    <x v="0"/>
    <x v="0"/>
    <x v="0"/>
    <x v="0"/>
    <x v="3"/>
  </r>
  <r>
    <x v="5"/>
    <x v="11"/>
    <x v="22"/>
    <d v="2025-01-07T00:00:00"/>
    <d v="2025-11-07T00:00:00"/>
    <x v="547"/>
    <x v="43"/>
    <x v="1"/>
    <x v="1"/>
    <n v="-812"/>
    <x v="0"/>
    <x v="0"/>
    <s v="REF. IPTU 2025-  RUA CAP CARLOS , 209 LOT 3 PAL 49070 - MARE"/>
    <x v="0"/>
    <x v="0"/>
    <x v="0"/>
    <x v="0"/>
    <x v="3"/>
  </r>
  <r>
    <x v="6"/>
    <x v="26"/>
    <x v="0"/>
    <d v="2023-12-21T00:00:00"/>
    <d v="2024-01-05T00:00:00"/>
    <x v="548"/>
    <x v="26"/>
    <x v="5"/>
    <x v="0"/>
    <n v="-580.98"/>
    <x v="17"/>
    <x v="17"/>
    <s v="REF. CONDOMINIO/LUZ/ÃGUA SALA 412 CADEG -  JANEIRO/2024"/>
    <x v="0"/>
    <x v="0"/>
    <x v="0"/>
    <x v="0"/>
    <x v="0"/>
  </r>
  <r>
    <x v="6"/>
    <x v="26"/>
    <x v="0"/>
    <d v="2023-12-21T00:00:00"/>
    <d v="2024-01-05T00:00:00"/>
    <x v="548"/>
    <x v="26"/>
    <x v="5"/>
    <x v="0"/>
    <n v="-414.46"/>
    <x v="3"/>
    <x v="3"/>
    <s v="REF. CONDOMINIO/LUZ/ÃGUA SALA 412 CADEG -  JANEIRO/2024"/>
    <x v="0"/>
    <x v="0"/>
    <x v="0"/>
    <x v="0"/>
    <x v="0"/>
  </r>
  <r>
    <x v="6"/>
    <x v="26"/>
    <x v="0"/>
    <d v="2023-12-21T00:00:00"/>
    <d v="2024-01-05T00:00:00"/>
    <x v="548"/>
    <x v="26"/>
    <x v="5"/>
    <x v="0"/>
    <n v="-120.19"/>
    <x v="10"/>
    <x v="10"/>
    <s v="REF. CONDOMINIO/LUZ/ÃGUA SALA 412 CADEG -  JANEIRO/2024"/>
    <x v="0"/>
    <x v="0"/>
    <x v="0"/>
    <x v="0"/>
    <x v="0"/>
  </r>
  <r>
    <x v="6"/>
    <x v="26"/>
    <x v="1"/>
    <d v="2024-01-22T00:00:00"/>
    <d v="2024-02-05T00:00:00"/>
    <x v="549"/>
    <x v="6"/>
    <x v="5"/>
    <x v="0"/>
    <n v="-636.16999999999996"/>
    <x v="17"/>
    <x v="17"/>
    <s v="REF. CONDOMINIO/LUZ/ÃGUA SALA 412 CADEG -  FEVEREIRO/2024"/>
    <x v="0"/>
    <x v="0"/>
    <x v="0"/>
    <x v="0"/>
    <x v="0"/>
  </r>
  <r>
    <x v="6"/>
    <x v="26"/>
    <x v="1"/>
    <d v="2024-01-22T00:00:00"/>
    <d v="2024-02-05T00:00:00"/>
    <x v="549"/>
    <x v="6"/>
    <x v="5"/>
    <x v="0"/>
    <n v="-306.17"/>
    <x v="3"/>
    <x v="3"/>
    <s v="REF. CONDOMINIO/LUZ/ÃGUA SALA 412 CADEG -  FEVEREIRO/2024"/>
    <x v="0"/>
    <x v="0"/>
    <x v="0"/>
    <x v="0"/>
    <x v="0"/>
  </r>
  <r>
    <x v="6"/>
    <x v="26"/>
    <x v="1"/>
    <d v="2024-01-22T00:00:00"/>
    <d v="2024-02-05T00:00:00"/>
    <x v="549"/>
    <x v="6"/>
    <x v="5"/>
    <x v="0"/>
    <n v="-120.54"/>
    <x v="10"/>
    <x v="10"/>
    <s v="REF. CONDOMINIO/LUZ/ÃGUA SALA 412 CADEG -  FEVEREIRO/2024"/>
    <x v="0"/>
    <x v="0"/>
    <x v="0"/>
    <x v="0"/>
    <x v="0"/>
  </r>
  <r>
    <x v="6"/>
    <x v="26"/>
    <x v="1"/>
    <d v="2024-01-22T00:00:00"/>
    <d v="2024-02-05T00:00:00"/>
    <x v="549"/>
    <x v="6"/>
    <x v="5"/>
    <x v="0"/>
    <n v="-15.07"/>
    <x v="0"/>
    <x v="0"/>
    <s v="REF. CONDOMINIO/LUZ/ÃGUA SALA 412 CADEG -  FEVEREIRO/2024"/>
    <x v="0"/>
    <x v="0"/>
    <x v="0"/>
    <x v="0"/>
    <x v="0"/>
  </r>
  <r>
    <x v="6"/>
    <x v="26"/>
    <x v="4"/>
    <d v="2024-04-05T00:00:00"/>
    <d v="2024-04-05T00:00:00"/>
    <x v="550"/>
    <x v="6"/>
    <x v="5"/>
    <x v="0"/>
    <n v="-636.16999999999996"/>
    <x v="17"/>
    <x v="17"/>
    <s v="REF. CONDOMINIO/LUZ/ÃGUA SALA 412 CADEG -  ABRIL2024"/>
    <x v="0"/>
    <x v="0"/>
    <x v="0"/>
    <x v="0"/>
    <x v="1"/>
  </r>
  <r>
    <x v="6"/>
    <x v="26"/>
    <x v="4"/>
    <d v="2024-04-05T00:00:00"/>
    <d v="2024-04-05T00:00:00"/>
    <x v="550"/>
    <x v="6"/>
    <x v="5"/>
    <x v="0"/>
    <n v="-255.85"/>
    <x v="3"/>
    <x v="3"/>
    <s v="REF. CONDOMINIO/LUZ/ÃGUA SALA 412 CADEG -  ABRIL2024"/>
    <x v="0"/>
    <x v="0"/>
    <x v="0"/>
    <x v="0"/>
    <x v="1"/>
  </r>
  <r>
    <x v="6"/>
    <x v="26"/>
    <x v="4"/>
    <d v="2024-04-05T00:00:00"/>
    <d v="2024-04-05T00:00:00"/>
    <x v="550"/>
    <x v="6"/>
    <x v="5"/>
    <x v="0"/>
    <n v="-201.06"/>
    <x v="10"/>
    <x v="10"/>
    <s v="REF. CONDOMINIO/LUZ/ÃGUA SALA 412 CADEG -  ABRIL2024"/>
    <x v="0"/>
    <x v="0"/>
    <x v="0"/>
    <x v="0"/>
    <x v="1"/>
  </r>
  <r>
    <x v="6"/>
    <x v="26"/>
    <x v="4"/>
    <d v="2024-04-05T00:00:00"/>
    <d v="2024-04-05T00:00:00"/>
    <x v="550"/>
    <x v="6"/>
    <x v="5"/>
    <x v="0"/>
    <n v="-15.07"/>
    <x v="0"/>
    <x v="0"/>
    <s v="REF. CONDOMINIO/LUZ/ÃGUA SALA 412 CADEG -  ABRIL2024"/>
    <x v="0"/>
    <x v="0"/>
    <x v="0"/>
    <x v="0"/>
    <x v="1"/>
  </r>
  <r>
    <x v="6"/>
    <x v="26"/>
    <x v="5"/>
    <d v="2024-05-05T00:00:00"/>
    <d v="2024-05-05T00:00:00"/>
    <x v="551"/>
    <x v="6"/>
    <x v="5"/>
    <x v="0"/>
    <n v="-636.16999999999996"/>
    <x v="17"/>
    <x v="17"/>
    <s v="REF. CONDOMINIO/LUZ/ÃGUA SALA 412 CADEG -  MAIO/2024"/>
    <x v="0"/>
    <x v="0"/>
    <x v="0"/>
    <x v="0"/>
    <x v="1"/>
  </r>
  <r>
    <x v="6"/>
    <x v="26"/>
    <x v="5"/>
    <d v="2024-05-05T00:00:00"/>
    <d v="2024-05-05T00:00:00"/>
    <x v="551"/>
    <x v="6"/>
    <x v="5"/>
    <x v="0"/>
    <n v="-293.08"/>
    <x v="3"/>
    <x v="3"/>
    <s v="REF. CONDOMINIO/LUZ/ÃGUA SALA 412 CADEG -  MAIO/2024"/>
    <x v="0"/>
    <x v="0"/>
    <x v="0"/>
    <x v="0"/>
    <x v="1"/>
  </r>
  <r>
    <x v="6"/>
    <x v="26"/>
    <x v="5"/>
    <d v="2024-05-05T00:00:00"/>
    <d v="2024-05-05T00:00:00"/>
    <x v="551"/>
    <x v="6"/>
    <x v="5"/>
    <x v="0"/>
    <n v="-79.77"/>
    <x v="10"/>
    <x v="10"/>
    <s v="REF. CONDOMINIO/LUZ/ÃGUA SALA 412 CADEG -  MAIO/2024"/>
    <x v="0"/>
    <x v="0"/>
    <x v="0"/>
    <x v="0"/>
    <x v="1"/>
  </r>
  <r>
    <x v="6"/>
    <x v="26"/>
    <x v="5"/>
    <d v="2024-05-05T00:00:00"/>
    <d v="2024-05-05T00:00:00"/>
    <x v="551"/>
    <x v="6"/>
    <x v="5"/>
    <x v="0"/>
    <n v="-15.07"/>
    <x v="0"/>
    <x v="0"/>
    <s v="REF. CONDOMINIO/LUZ/ÃGUA SALA 412 CADEG -  MAIO/2024"/>
    <x v="0"/>
    <x v="0"/>
    <x v="0"/>
    <x v="0"/>
    <x v="1"/>
  </r>
  <r>
    <x v="6"/>
    <x v="26"/>
    <x v="6"/>
    <d v="2024-05-27T00:00:00"/>
    <d v="2024-06-05T00:00:00"/>
    <x v="552"/>
    <x v="6"/>
    <x v="5"/>
    <x v="0"/>
    <n v="-636.16999999999996"/>
    <x v="17"/>
    <x v="17"/>
    <s v="REF. CONDOMINIO/LUZ/ÃGUA SALA 412 CADEG -  JUN/2024"/>
    <x v="0"/>
    <x v="0"/>
    <x v="0"/>
    <x v="0"/>
    <x v="1"/>
  </r>
  <r>
    <x v="6"/>
    <x v="26"/>
    <x v="6"/>
    <d v="2024-05-27T00:00:00"/>
    <d v="2024-06-05T00:00:00"/>
    <x v="552"/>
    <x v="6"/>
    <x v="5"/>
    <x v="0"/>
    <n v="-314.45999999999998"/>
    <x v="3"/>
    <x v="3"/>
    <s v="REF. CONDOMINIO/LUZ/ÃGUA SALA 412 CADEG -  JUN/2024"/>
    <x v="0"/>
    <x v="0"/>
    <x v="0"/>
    <x v="0"/>
    <x v="1"/>
  </r>
  <r>
    <x v="6"/>
    <x v="26"/>
    <x v="6"/>
    <d v="2024-05-27T00:00:00"/>
    <d v="2024-06-05T00:00:00"/>
    <x v="552"/>
    <x v="6"/>
    <x v="5"/>
    <x v="0"/>
    <n v="-87.37"/>
    <x v="10"/>
    <x v="10"/>
    <s v="REF. CONDOMINIO/LUZ/ÃGUA SALA 412 CADEG -  JUN/2024"/>
    <x v="0"/>
    <x v="0"/>
    <x v="0"/>
    <x v="0"/>
    <x v="1"/>
  </r>
  <r>
    <x v="6"/>
    <x v="26"/>
    <x v="6"/>
    <d v="2024-05-27T00:00:00"/>
    <d v="2024-06-05T00:00:00"/>
    <x v="552"/>
    <x v="6"/>
    <x v="5"/>
    <x v="0"/>
    <n v="-15.07"/>
    <x v="0"/>
    <x v="0"/>
    <s v="REF. CONDOMINIO/LUZ/ÃGUA SALA 412 CADEG -  JUN/2024"/>
    <x v="0"/>
    <x v="0"/>
    <x v="0"/>
    <x v="0"/>
    <x v="1"/>
  </r>
  <r>
    <x v="6"/>
    <x v="26"/>
    <x v="7"/>
    <d v="2024-06-24T00:00:00"/>
    <d v="2024-07-05T00:00:00"/>
    <x v="553"/>
    <x v="6"/>
    <x v="5"/>
    <x v="0"/>
    <n v="-636.16999999999996"/>
    <x v="17"/>
    <x v="17"/>
    <s v="REF. CONDOMINIO/LUZ/ÃGUA SALA 412 CADEG -  JUL/2024"/>
    <x v="0"/>
    <x v="0"/>
    <x v="0"/>
    <x v="0"/>
    <x v="2"/>
  </r>
  <r>
    <x v="6"/>
    <x v="26"/>
    <x v="7"/>
    <d v="2024-06-24T00:00:00"/>
    <d v="2024-07-05T00:00:00"/>
    <x v="553"/>
    <x v="6"/>
    <x v="5"/>
    <x v="0"/>
    <n v="-156.22999999999999"/>
    <x v="3"/>
    <x v="3"/>
    <s v="REF. CONDOMINIO/LUZ/ÃGUA SALA 412 CADEG -  JUL/2024"/>
    <x v="0"/>
    <x v="0"/>
    <x v="0"/>
    <x v="0"/>
    <x v="2"/>
  </r>
  <r>
    <x v="6"/>
    <x v="26"/>
    <x v="7"/>
    <d v="2024-06-24T00:00:00"/>
    <d v="2024-07-05T00:00:00"/>
    <x v="553"/>
    <x v="6"/>
    <x v="5"/>
    <x v="0"/>
    <n v="-143.05000000000001"/>
    <x v="10"/>
    <x v="10"/>
    <s v="REF. CONDOMINIO/LUZ/ÃGUA SALA 412 CADEG -  JUL/2024"/>
    <x v="0"/>
    <x v="0"/>
    <x v="0"/>
    <x v="0"/>
    <x v="2"/>
  </r>
  <r>
    <x v="6"/>
    <x v="26"/>
    <x v="7"/>
    <d v="2024-06-24T00:00:00"/>
    <d v="2024-07-05T00:00:00"/>
    <x v="553"/>
    <x v="6"/>
    <x v="5"/>
    <x v="0"/>
    <n v="-15.07"/>
    <x v="0"/>
    <x v="0"/>
    <s v="REF. CONDOMINIO/LUZ/ÃGUA SALA 412 CADEG -  JUL/2024"/>
    <x v="0"/>
    <x v="0"/>
    <x v="0"/>
    <x v="0"/>
    <x v="2"/>
  </r>
  <r>
    <x v="6"/>
    <x v="26"/>
    <x v="8"/>
    <d v="2024-07-22T00:00:00"/>
    <d v="2024-08-05T00:00:00"/>
    <x v="554"/>
    <x v="6"/>
    <x v="5"/>
    <x v="0"/>
    <n v="-636.16999999999996"/>
    <x v="17"/>
    <x v="17"/>
    <s v="REF. CONDOMINIO/LUZ/ÃGUA SALA 412 CADEG -  JUL/2024"/>
    <x v="0"/>
    <x v="0"/>
    <x v="0"/>
    <x v="0"/>
    <x v="2"/>
  </r>
  <r>
    <x v="6"/>
    <x v="26"/>
    <x v="8"/>
    <d v="2024-07-22T00:00:00"/>
    <d v="2024-08-05T00:00:00"/>
    <x v="554"/>
    <x v="6"/>
    <x v="5"/>
    <x v="0"/>
    <n v="-107.44"/>
    <x v="3"/>
    <x v="3"/>
    <s v="REF. CONDOMINIO/LUZ/ÃGUA SALA 412 CADEG -  JUL/2024"/>
    <x v="0"/>
    <x v="0"/>
    <x v="0"/>
    <x v="0"/>
    <x v="2"/>
  </r>
  <r>
    <x v="6"/>
    <x v="26"/>
    <x v="8"/>
    <d v="2024-07-22T00:00:00"/>
    <d v="2024-08-05T00:00:00"/>
    <x v="554"/>
    <x v="6"/>
    <x v="5"/>
    <x v="0"/>
    <n v="-95.29"/>
    <x v="10"/>
    <x v="10"/>
    <s v="REF. CONDOMINIO/LUZ/ÃGUA SALA 412 CADEG -  JUL/2024"/>
    <x v="0"/>
    <x v="0"/>
    <x v="0"/>
    <x v="0"/>
    <x v="2"/>
  </r>
  <r>
    <x v="6"/>
    <x v="26"/>
    <x v="8"/>
    <d v="2024-07-22T00:00:00"/>
    <d v="2024-08-05T00:00:00"/>
    <x v="554"/>
    <x v="6"/>
    <x v="5"/>
    <x v="0"/>
    <n v="-15.07"/>
    <x v="0"/>
    <x v="0"/>
    <s v="REF. CONDOMINIO/LUZ/ÃGUA SALA 412 CADEG -  JUL/2024"/>
    <x v="0"/>
    <x v="0"/>
    <x v="0"/>
    <x v="0"/>
    <x v="2"/>
  </r>
  <r>
    <x v="6"/>
    <x v="26"/>
    <x v="8"/>
    <d v="2024-08-23T00:00:00"/>
    <d v="2024-09-05T00:00:00"/>
    <x v="555"/>
    <x v="6"/>
    <x v="5"/>
    <x v="0"/>
    <n v="-636.16999999999996"/>
    <x v="17"/>
    <x v="17"/>
    <s v="REF. CONDOMINIO/LUZ/ÃGUA SALA 412 CADEG -  AGO/2024"/>
    <x v="0"/>
    <x v="0"/>
    <x v="0"/>
    <x v="0"/>
    <x v="2"/>
  </r>
  <r>
    <x v="6"/>
    <x v="26"/>
    <x v="8"/>
    <d v="2024-08-23T00:00:00"/>
    <d v="2024-09-05T00:00:00"/>
    <x v="555"/>
    <x v="6"/>
    <x v="5"/>
    <x v="0"/>
    <n v="-116.96"/>
    <x v="3"/>
    <x v="3"/>
    <s v="REF. CONDOMINIO/LUZ/ÃGUA SALA 412 CADEG -  AGO/2024"/>
    <x v="0"/>
    <x v="0"/>
    <x v="0"/>
    <x v="0"/>
    <x v="2"/>
  </r>
  <r>
    <x v="6"/>
    <x v="26"/>
    <x v="8"/>
    <d v="2024-08-23T00:00:00"/>
    <d v="2024-09-05T00:00:00"/>
    <x v="555"/>
    <x v="6"/>
    <x v="5"/>
    <x v="0"/>
    <n v="-104.8"/>
    <x v="10"/>
    <x v="10"/>
    <s v="REF. CONDOMINIO/LUZ/ÃGUA SALA 412 CADEG -  AGO/2024"/>
    <x v="0"/>
    <x v="0"/>
    <x v="0"/>
    <x v="0"/>
    <x v="2"/>
  </r>
  <r>
    <x v="6"/>
    <x v="26"/>
    <x v="8"/>
    <d v="2024-08-23T00:00:00"/>
    <d v="2024-09-05T00:00:00"/>
    <x v="555"/>
    <x v="6"/>
    <x v="5"/>
    <x v="0"/>
    <n v="-15.07"/>
    <x v="0"/>
    <x v="0"/>
    <s v="REF. CONDOMINIO/LUZ/ÃGUA SALA 412 CADEG -  AGO/2024"/>
    <x v="0"/>
    <x v="0"/>
    <x v="0"/>
    <x v="0"/>
    <x v="2"/>
  </r>
  <r>
    <x v="6"/>
    <x v="26"/>
    <x v="9"/>
    <d v="2024-09-23T00:00:00"/>
    <d v="2024-10-05T00:00:00"/>
    <x v="556"/>
    <x v="6"/>
    <x v="5"/>
    <x v="0"/>
    <n v="-636.16999999999996"/>
    <x v="17"/>
    <x v="17"/>
    <s v="REF. CONDOMINIO/LUZ/ÃGUA SALA 412 CADEG -  SETEMBRO/2024"/>
    <x v="0"/>
    <x v="0"/>
    <x v="0"/>
    <x v="0"/>
    <x v="2"/>
  </r>
  <r>
    <x v="6"/>
    <x v="26"/>
    <x v="9"/>
    <d v="2024-09-23T00:00:00"/>
    <d v="2024-10-05T00:00:00"/>
    <x v="556"/>
    <x v="6"/>
    <x v="5"/>
    <x v="0"/>
    <n v="-168.23"/>
    <x v="3"/>
    <x v="3"/>
    <s v="REF. CONDOMINIO/LUZ/ÃGUA SALA 412 CADEG -  SETEMBRO/2024"/>
    <x v="0"/>
    <x v="0"/>
    <x v="0"/>
    <x v="0"/>
    <x v="2"/>
  </r>
  <r>
    <x v="6"/>
    <x v="26"/>
    <x v="9"/>
    <d v="2024-09-23T00:00:00"/>
    <d v="2024-10-05T00:00:00"/>
    <x v="556"/>
    <x v="6"/>
    <x v="5"/>
    <x v="0"/>
    <n v="-102.68"/>
    <x v="10"/>
    <x v="10"/>
    <s v="REF. CONDOMINIO/LUZ/ÃGUA SALA 412 CADEG -  SETEMBRO/2024"/>
    <x v="0"/>
    <x v="0"/>
    <x v="0"/>
    <x v="0"/>
    <x v="2"/>
  </r>
  <r>
    <x v="6"/>
    <x v="26"/>
    <x v="9"/>
    <d v="2024-09-23T00:00:00"/>
    <d v="2024-10-05T00:00:00"/>
    <x v="556"/>
    <x v="6"/>
    <x v="5"/>
    <x v="0"/>
    <n v="-15.07"/>
    <x v="0"/>
    <x v="0"/>
    <s v="REF. CONDOMINIO/LUZ/ÃGUA SALA 412 CADEG -  SETEMBRO/2024"/>
    <x v="0"/>
    <x v="0"/>
    <x v="0"/>
    <x v="0"/>
    <x v="2"/>
  </r>
  <r>
    <x v="6"/>
    <x v="26"/>
    <x v="10"/>
    <d v="2024-10-22T00:00:00"/>
    <d v="2024-11-05T00:00:00"/>
    <x v="557"/>
    <x v="6"/>
    <x v="5"/>
    <x v="0"/>
    <n v="-636.16999999999996"/>
    <x v="17"/>
    <x v="17"/>
    <s v="REF. CONDOMINIO/LUZ/ÃGUA SALA 412 CADEG -  OUTUBRO/2024"/>
    <x v="0"/>
    <x v="0"/>
    <x v="0"/>
    <x v="0"/>
    <x v="3"/>
  </r>
  <r>
    <x v="6"/>
    <x v="26"/>
    <x v="10"/>
    <d v="2024-10-22T00:00:00"/>
    <d v="2024-11-05T00:00:00"/>
    <x v="557"/>
    <x v="6"/>
    <x v="5"/>
    <x v="0"/>
    <n v="-103.87"/>
    <x v="3"/>
    <x v="3"/>
    <s v="REF. CONDOMINIO/LUZ/ÃGUA SALA 412 CADEG -  OUTUBRO/2024"/>
    <x v="0"/>
    <x v="0"/>
    <x v="0"/>
    <x v="0"/>
    <x v="3"/>
  </r>
  <r>
    <x v="6"/>
    <x v="26"/>
    <x v="10"/>
    <d v="2024-10-22T00:00:00"/>
    <d v="2024-11-05T00:00:00"/>
    <x v="557"/>
    <x v="6"/>
    <x v="5"/>
    <x v="0"/>
    <n v="-95.54"/>
    <x v="10"/>
    <x v="10"/>
    <s v="REF. CONDOMINIO/LUZ/ÃGUA SALA 412 CADEG -  OUTUBRO/2024"/>
    <x v="0"/>
    <x v="0"/>
    <x v="0"/>
    <x v="0"/>
    <x v="3"/>
  </r>
  <r>
    <x v="6"/>
    <x v="26"/>
    <x v="10"/>
    <d v="2024-10-22T00:00:00"/>
    <d v="2024-11-05T00:00:00"/>
    <x v="557"/>
    <x v="6"/>
    <x v="5"/>
    <x v="0"/>
    <n v="-15.07"/>
    <x v="0"/>
    <x v="0"/>
    <s v="REF. CONDOMINIO/LUZ/ÃGUA SALA 412 CADEG -  OUTUBRO/2024"/>
    <x v="0"/>
    <x v="0"/>
    <x v="0"/>
    <x v="0"/>
    <x v="3"/>
  </r>
  <r>
    <x v="6"/>
    <x v="26"/>
    <x v="11"/>
    <d v="2024-11-22T00:00:00"/>
    <d v="2024-12-05T00:00:00"/>
    <x v="558"/>
    <x v="6"/>
    <x v="5"/>
    <x v="0"/>
    <n v="-636.16999999999996"/>
    <x v="17"/>
    <x v="17"/>
    <s v="REF. CONDOMINIO/LUZ/ÃGUA SALA 412 CADEG -  NOVEMBRO/2024"/>
    <x v="0"/>
    <x v="0"/>
    <x v="0"/>
    <x v="0"/>
    <x v="3"/>
  </r>
  <r>
    <x v="6"/>
    <x v="26"/>
    <x v="11"/>
    <d v="2024-11-22T00:00:00"/>
    <d v="2024-12-05T00:00:00"/>
    <x v="558"/>
    <x v="6"/>
    <x v="5"/>
    <x v="0"/>
    <n v="-164.44"/>
    <x v="10"/>
    <x v="10"/>
    <s v="REF. CONDOMINIO/LUZ/ÃGUA SALA 412 CADEG -  NOVEMBRO/2024"/>
    <x v="0"/>
    <x v="0"/>
    <x v="0"/>
    <x v="0"/>
    <x v="3"/>
  </r>
  <r>
    <x v="6"/>
    <x v="26"/>
    <x v="11"/>
    <d v="2024-11-22T00:00:00"/>
    <d v="2024-12-05T00:00:00"/>
    <x v="558"/>
    <x v="6"/>
    <x v="5"/>
    <x v="0"/>
    <n v="-113.39"/>
    <x v="3"/>
    <x v="3"/>
    <s v="REF. CONDOMINIO/LUZ/ÃGUA SALA 412 CADEG -  NOVEMBRO/2024"/>
    <x v="0"/>
    <x v="0"/>
    <x v="0"/>
    <x v="0"/>
    <x v="3"/>
  </r>
  <r>
    <x v="6"/>
    <x v="26"/>
    <x v="11"/>
    <d v="2024-11-22T00:00:00"/>
    <d v="2024-12-05T00:00:00"/>
    <x v="558"/>
    <x v="6"/>
    <x v="5"/>
    <x v="0"/>
    <n v="0"/>
    <x v="0"/>
    <x v="0"/>
    <s v="REF. CONDOMINIO/LUZ/ÃGUA SALA 412 CADEG -  NOVEMBRO/2024"/>
    <x v="0"/>
    <x v="0"/>
    <x v="0"/>
    <x v="0"/>
    <x v="3"/>
  </r>
  <r>
    <x v="6"/>
    <x v="26"/>
    <x v="12"/>
    <d v="2024-12-19T00:00:00"/>
    <d v="2025-01-05T00:00:00"/>
    <x v="559"/>
    <x v="6"/>
    <x v="5"/>
    <x v="0"/>
    <n v="-636.16999999999996"/>
    <x v="17"/>
    <x v="17"/>
    <s v="REF. CONDOMINIO/LUZ/ÃGUA SALA 412 CADEG -  DEZEMBRO/2024"/>
    <x v="0"/>
    <x v="0"/>
    <x v="0"/>
    <x v="0"/>
    <x v="3"/>
  </r>
  <r>
    <x v="6"/>
    <x v="26"/>
    <x v="12"/>
    <d v="2024-12-19T00:00:00"/>
    <d v="2025-01-05T00:00:00"/>
    <x v="559"/>
    <x v="6"/>
    <x v="5"/>
    <x v="0"/>
    <n v="-131.37"/>
    <x v="10"/>
    <x v="10"/>
    <s v="REF. CONDOMINIO/LUZ/ÃGUA SALA 412 CADEG -  DEZEMBRO/2024"/>
    <x v="0"/>
    <x v="0"/>
    <x v="0"/>
    <x v="0"/>
    <x v="3"/>
  </r>
  <r>
    <x v="6"/>
    <x v="26"/>
    <x v="12"/>
    <d v="2024-12-19T00:00:00"/>
    <d v="2025-01-05T00:00:00"/>
    <x v="559"/>
    <x v="6"/>
    <x v="5"/>
    <x v="0"/>
    <n v="-122.91"/>
    <x v="3"/>
    <x v="3"/>
    <s v="REF. CONDOMINIO/LUZ/ÃGUA SALA 412 CADEG -  DEZEMBRO/2024"/>
    <x v="0"/>
    <x v="0"/>
    <x v="0"/>
    <x v="0"/>
    <x v="3"/>
  </r>
  <r>
    <x v="6"/>
    <x v="26"/>
    <x v="12"/>
    <d v="2024-12-19T00:00:00"/>
    <d v="2025-01-05T00:00:00"/>
    <x v="559"/>
    <x v="6"/>
    <x v="5"/>
    <x v="0"/>
    <n v="0"/>
    <x v="0"/>
    <x v="0"/>
    <s v="REF. CONDOMINIO/LUZ/ÃGUA SALA 412 CADEG -  DEZEMBRO/2024"/>
    <x v="0"/>
    <x v="0"/>
    <x v="0"/>
    <x v="0"/>
    <x v="3"/>
  </r>
  <r>
    <x v="6"/>
    <x v="26"/>
    <x v="2"/>
    <d v="2025-01-21T00:00:00"/>
    <d v="2025-02-05T00:00:00"/>
    <x v="560"/>
    <x v="6"/>
    <x v="5"/>
    <x v="0"/>
    <n v="-676.44"/>
    <x v="17"/>
    <x v="17"/>
    <s v="REF. CONDOMINIO/LUZ/ÃGUA SALA 412 CADEG -  JANEIRO/2024"/>
    <x v="0"/>
    <x v="0"/>
    <x v="0"/>
    <x v="0"/>
    <x v="0"/>
  </r>
  <r>
    <x v="6"/>
    <x v="26"/>
    <x v="2"/>
    <d v="2025-01-21T00:00:00"/>
    <d v="2025-02-05T00:00:00"/>
    <x v="560"/>
    <x v="6"/>
    <x v="5"/>
    <x v="0"/>
    <n v="-164.11"/>
    <x v="10"/>
    <x v="10"/>
    <s v="REF. CONDOMINIO/LUZ/ÃGUA SALA 412 CADEG -  JANEIRO/2024"/>
    <x v="0"/>
    <x v="0"/>
    <x v="0"/>
    <x v="0"/>
    <x v="0"/>
  </r>
  <r>
    <x v="6"/>
    <x v="26"/>
    <x v="2"/>
    <d v="2025-01-21T00:00:00"/>
    <d v="2025-02-05T00:00:00"/>
    <x v="560"/>
    <x v="6"/>
    <x v="5"/>
    <x v="0"/>
    <n v="-128.86000000000001"/>
    <x v="3"/>
    <x v="3"/>
    <s v="REF. CONDOMINIO/LUZ/ÃGUA SALA 412 CADEG -  JANEIRO/2024"/>
    <x v="0"/>
    <x v="0"/>
    <x v="0"/>
    <x v="0"/>
    <x v="0"/>
  </r>
  <r>
    <x v="6"/>
    <x v="26"/>
    <x v="2"/>
    <d v="2025-01-21T00:00:00"/>
    <d v="2025-02-05T00:00:00"/>
    <x v="560"/>
    <x v="6"/>
    <x v="5"/>
    <x v="0"/>
    <n v="-15.78"/>
    <x v="0"/>
    <x v="0"/>
    <s v="REF. CONDOMINIO/LUZ/ÃGUA SALA 412 CADEG -  JANEIRO/2024"/>
    <x v="0"/>
    <x v="0"/>
    <x v="0"/>
    <x v="0"/>
    <x v="0"/>
  </r>
  <r>
    <x v="7"/>
    <x v="73"/>
    <x v="1"/>
    <d v="2024-02-02T00:00:00"/>
    <d v="2024-03-01T00:00:00"/>
    <x v="561"/>
    <x v="26"/>
    <x v="3"/>
    <x v="0"/>
    <n v="-2028.29"/>
    <x v="13"/>
    <x v="13"/>
    <s v="REF. BOTA PVC , BOTINA VULCAFLEX , CAPA DE PCV, LUVA, SAPATO"/>
    <x v="0"/>
    <x v="0"/>
    <x v="3"/>
    <x v="3"/>
    <x v="0"/>
  </r>
  <r>
    <x v="7"/>
    <x v="73"/>
    <x v="1"/>
    <d v="2024-02-02T00:00:00"/>
    <d v="2024-03-08T00:00:00"/>
    <x v="561"/>
    <x v="27"/>
    <x v="3"/>
    <x v="0"/>
    <n v="-2028.29"/>
    <x v="13"/>
    <x v="13"/>
    <s v="REF. BOTA PVC , BOTINA VULCAFLEX , CAPA DE PCV, LUVA, SAPATO"/>
    <x v="0"/>
    <x v="0"/>
    <x v="3"/>
    <x v="3"/>
    <x v="0"/>
  </r>
  <r>
    <x v="7"/>
    <x v="73"/>
    <x v="1"/>
    <d v="2024-02-02T00:00:00"/>
    <d v="2024-03-15T00:00:00"/>
    <x v="561"/>
    <x v="28"/>
    <x v="3"/>
    <x v="0"/>
    <n v="-2028.29"/>
    <x v="13"/>
    <x v="13"/>
    <s v="REF. BOTA PVC , BOTINA VULCAFLEX , CAPA DE PCV, LUVA, SAPATO"/>
    <x v="0"/>
    <x v="0"/>
    <x v="3"/>
    <x v="3"/>
    <x v="0"/>
  </r>
  <r>
    <x v="7"/>
    <x v="73"/>
    <x v="3"/>
    <d v="2024-03-01T00:00:00"/>
    <d v="2024-03-29T00:00:00"/>
    <x v="562"/>
    <x v="26"/>
    <x v="3"/>
    <x v="0"/>
    <n v="-1467.5"/>
    <x v="13"/>
    <x v="13"/>
    <s v="REF. BOTA PVC , BOTINA VULCAFLEX , CAPA DE PCV, LUVA, SAPATO"/>
    <x v="0"/>
    <x v="0"/>
    <x v="3"/>
    <x v="3"/>
    <x v="0"/>
  </r>
  <r>
    <x v="7"/>
    <x v="73"/>
    <x v="3"/>
    <d v="2024-03-01T00:00:00"/>
    <d v="2024-03-29T00:00:00"/>
    <x v="563"/>
    <x v="26"/>
    <x v="3"/>
    <x v="0"/>
    <n v="-2111.37"/>
    <x v="13"/>
    <x v="13"/>
    <s v="REF. BOTA PVC , BOTINA VULCAFLEX , CAPA DE PCV, LUVA, SAPATO"/>
    <x v="0"/>
    <x v="0"/>
    <x v="3"/>
    <x v="3"/>
    <x v="0"/>
  </r>
  <r>
    <x v="7"/>
    <x v="73"/>
    <x v="3"/>
    <d v="2024-03-01T00:00:00"/>
    <d v="2024-04-05T00:00:00"/>
    <x v="562"/>
    <x v="27"/>
    <x v="3"/>
    <x v="0"/>
    <n v="-1467.5"/>
    <x v="13"/>
    <x v="13"/>
    <s v="REF. BOTA PVC , BOTINA VULCAFLEX , CAPA DE PCV, LUVA, SAPATO"/>
    <x v="0"/>
    <x v="0"/>
    <x v="3"/>
    <x v="3"/>
    <x v="0"/>
  </r>
  <r>
    <x v="7"/>
    <x v="73"/>
    <x v="3"/>
    <d v="2024-03-01T00:00:00"/>
    <d v="2024-04-05T00:00:00"/>
    <x v="563"/>
    <x v="27"/>
    <x v="3"/>
    <x v="0"/>
    <n v="-2111.37"/>
    <x v="13"/>
    <x v="13"/>
    <s v="REF. BOTA PVC , BOTINA VULCAFLEX , CAPA DE PCV, LUVA, SAPATO"/>
    <x v="0"/>
    <x v="0"/>
    <x v="3"/>
    <x v="3"/>
    <x v="0"/>
  </r>
  <r>
    <x v="7"/>
    <x v="73"/>
    <x v="3"/>
    <d v="2024-03-01T00:00:00"/>
    <d v="2024-04-12T00:00:00"/>
    <x v="563"/>
    <x v="28"/>
    <x v="3"/>
    <x v="0"/>
    <n v="-2111.38"/>
    <x v="13"/>
    <x v="13"/>
    <s v="REF. BOTA PVC , BOTINA VULCAFLEX , CAPA DE PCV, LUVA, SAPATO"/>
    <x v="0"/>
    <x v="0"/>
    <x v="3"/>
    <x v="3"/>
    <x v="0"/>
  </r>
  <r>
    <x v="7"/>
    <x v="73"/>
    <x v="4"/>
    <d v="2024-04-10T00:00:00"/>
    <d v="2024-05-08T00:00:00"/>
    <x v="564"/>
    <x v="26"/>
    <x v="3"/>
    <x v="0"/>
    <n v="-1791.72"/>
    <x v="13"/>
    <x v="13"/>
    <s v="REF. BOTA PVC , BOTINA VULCAFLEX , CAPA DE PCV, LUVA, SAPATO"/>
    <x v="0"/>
    <x v="0"/>
    <x v="3"/>
    <x v="3"/>
    <x v="1"/>
  </r>
  <r>
    <x v="7"/>
    <x v="73"/>
    <x v="4"/>
    <d v="2024-04-10T00:00:00"/>
    <d v="2024-05-15T00:00:00"/>
    <x v="564"/>
    <x v="27"/>
    <x v="3"/>
    <x v="0"/>
    <n v="-1791.72"/>
    <x v="13"/>
    <x v="13"/>
    <s v="REF. BOTA PVC , BOTINA VULCAFLEX , CAPA DE PCV, LUVA, SAPATO"/>
    <x v="0"/>
    <x v="0"/>
    <x v="3"/>
    <x v="3"/>
    <x v="1"/>
  </r>
  <r>
    <x v="7"/>
    <x v="73"/>
    <x v="4"/>
    <d v="2024-04-10T00:00:00"/>
    <d v="2024-05-22T00:00:00"/>
    <x v="564"/>
    <x v="28"/>
    <x v="3"/>
    <x v="0"/>
    <n v="-1791.73"/>
    <x v="13"/>
    <x v="13"/>
    <s v="REF. BOTA PVC , BOTINA VULCAFLEX , CAPA DE PCV, LUVA, SAPATO"/>
    <x v="0"/>
    <x v="0"/>
    <x v="3"/>
    <x v="3"/>
    <x v="1"/>
  </r>
  <r>
    <x v="7"/>
    <x v="73"/>
    <x v="4"/>
    <d v="2024-04-12T00:00:00"/>
    <d v="2024-05-10T00:00:00"/>
    <x v="565"/>
    <x v="6"/>
    <x v="3"/>
    <x v="0"/>
    <n v="-1321.5"/>
    <x v="13"/>
    <x v="13"/>
    <s v="REF. A. Oliveira EPI Diarista Abril 24"/>
    <x v="0"/>
    <x v="0"/>
    <x v="3"/>
    <x v="3"/>
    <x v="1"/>
  </r>
  <r>
    <x v="7"/>
    <x v="73"/>
    <x v="5"/>
    <d v="2024-04-26T00:00:00"/>
    <d v="2024-05-24T00:00:00"/>
    <x v="566"/>
    <x v="26"/>
    <x v="3"/>
    <x v="0"/>
    <n v="-1693.67"/>
    <x v="13"/>
    <x v="13"/>
    <s v="REF. BOTA PVC , BOTINA VULCAFLEX , CAPA DE PCV, LUVA, SAPATO"/>
    <x v="0"/>
    <x v="0"/>
    <x v="3"/>
    <x v="3"/>
    <x v="1"/>
  </r>
  <r>
    <x v="7"/>
    <x v="73"/>
    <x v="5"/>
    <d v="2024-04-26T00:00:00"/>
    <d v="2024-05-31T00:00:00"/>
    <x v="566"/>
    <x v="27"/>
    <x v="3"/>
    <x v="0"/>
    <n v="-1693.67"/>
    <x v="13"/>
    <x v="13"/>
    <s v="REF. BOTA PVC , BOTINA VULCAFLEX , CAPA DE PCV, LUVA, SAPATO"/>
    <x v="0"/>
    <x v="0"/>
    <x v="3"/>
    <x v="3"/>
    <x v="1"/>
  </r>
  <r>
    <x v="7"/>
    <x v="73"/>
    <x v="5"/>
    <d v="2024-04-26T00:00:00"/>
    <d v="2024-06-07T00:00:00"/>
    <x v="566"/>
    <x v="28"/>
    <x v="3"/>
    <x v="0"/>
    <n v="-1693.66"/>
    <x v="13"/>
    <x v="13"/>
    <s v="REF. BOTA PVC , BOTINA VULCAFLEX , CAPA DE PCV, LUVA, SAPATO"/>
    <x v="0"/>
    <x v="0"/>
    <x v="3"/>
    <x v="3"/>
    <x v="1"/>
  </r>
  <r>
    <x v="7"/>
    <x v="73"/>
    <x v="5"/>
    <d v="2024-05-06T00:00:00"/>
    <d v="2024-06-03T00:00:00"/>
    <x v="567"/>
    <x v="26"/>
    <x v="3"/>
    <x v="0"/>
    <n v="-2762.97"/>
    <x v="13"/>
    <x v="13"/>
    <s v="REF. BOTA PVC , BOTINA VULCAFLEX , CAPA DE PCV, LUVA, SAPATO"/>
    <x v="0"/>
    <x v="0"/>
    <x v="3"/>
    <x v="3"/>
    <x v="1"/>
  </r>
  <r>
    <x v="7"/>
    <x v="73"/>
    <x v="5"/>
    <d v="2024-05-06T00:00:00"/>
    <d v="2024-06-10T00:00:00"/>
    <x v="567"/>
    <x v="27"/>
    <x v="3"/>
    <x v="0"/>
    <n v="-2762.97"/>
    <x v="13"/>
    <x v="13"/>
    <s v="REF. BOTA PVC , BOTINA VULCAFLEX , CAPA DE PCV, LUVA, SAPATO"/>
    <x v="0"/>
    <x v="0"/>
    <x v="3"/>
    <x v="3"/>
    <x v="1"/>
  </r>
  <r>
    <x v="7"/>
    <x v="73"/>
    <x v="5"/>
    <d v="2024-05-06T00:00:00"/>
    <d v="2024-06-17T00:00:00"/>
    <x v="567"/>
    <x v="28"/>
    <x v="3"/>
    <x v="0"/>
    <n v="-2762.96"/>
    <x v="13"/>
    <x v="13"/>
    <s v="REF. BOTA PVC , BOTINA VULCAFLEX , CAPA DE PCV, LUVA, SAPATO"/>
    <x v="0"/>
    <x v="0"/>
    <x v="3"/>
    <x v="3"/>
    <x v="1"/>
  </r>
  <r>
    <x v="7"/>
    <x v="73"/>
    <x v="6"/>
    <d v="2024-06-05T00:00:00"/>
    <d v="2024-07-03T00:00:00"/>
    <x v="568"/>
    <x v="26"/>
    <x v="3"/>
    <x v="0"/>
    <n v="-4433.3"/>
    <x v="13"/>
    <x v="13"/>
    <s v="REF. BOTA PVC , BOTINA VULCAFLEX , CAPA DE PCV, LUVA, SAPATO"/>
    <x v="0"/>
    <x v="0"/>
    <x v="3"/>
    <x v="3"/>
    <x v="1"/>
  </r>
  <r>
    <x v="7"/>
    <x v="73"/>
    <x v="6"/>
    <d v="2024-06-05T00:00:00"/>
    <d v="2024-07-10T00:00:00"/>
    <x v="568"/>
    <x v="27"/>
    <x v="3"/>
    <x v="0"/>
    <n v="-4433.3"/>
    <x v="13"/>
    <x v="13"/>
    <s v="REF. BOTA PVC , BOTINA VULCAFLEX , CAPA DE PCV, LUVA, SAPATO"/>
    <x v="0"/>
    <x v="0"/>
    <x v="3"/>
    <x v="3"/>
    <x v="1"/>
  </r>
  <r>
    <x v="7"/>
    <x v="73"/>
    <x v="6"/>
    <d v="2024-06-05T00:00:00"/>
    <d v="2024-07-17T00:00:00"/>
    <x v="568"/>
    <x v="28"/>
    <x v="3"/>
    <x v="0"/>
    <n v="-4433.3"/>
    <x v="13"/>
    <x v="13"/>
    <s v="REF. BOTA PVC , BOTINA VULCAFLEX , CAPA DE PCV, LUVA, SAPATO"/>
    <x v="0"/>
    <x v="0"/>
    <x v="3"/>
    <x v="3"/>
    <x v="1"/>
  </r>
  <r>
    <x v="7"/>
    <x v="73"/>
    <x v="6"/>
    <d v="2024-06-19T00:00:00"/>
    <d v="2024-07-17T00:00:00"/>
    <x v="569"/>
    <x v="6"/>
    <x v="3"/>
    <x v="0"/>
    <n v="-329.04"/>
    <x v="13"/>
    <x v="13"/>
    <s v="REF. BOTA PVC , BOTINA VULCAFLEX , CAPA DE PCV, LUVA, SAPATO"/>
    <x v="0"/>
    <x v="0"/>
    <x v="3"/>
    <x v="3"/>
    <x v="1"/>
  </r>
  <r>
    <x v="7"/>
    <x v="73"/>
    <x v="7"/>
    <d v="2024-07-05T00:00:00"/>
    <d v="2024-08-02T00:00:00"/>
    <x v="570"/>
    <x v="26"/>
    <x v="3"/>
    <x v="0"/>
    <n v="-3306.47"/>
    <x v="13"/>
    <x v="13"/>
    <s v="REF. BOTA PVC , BOTINA VULCAFLEX , CAPA DE PCV, LUVA, SAPATO"/>
    <x v="0"/>
    <x v="0"/>
    <x v="3"/>
    <x v="3"/>
    <x v="2"/>
  </r>
  <r>
    <x v="7"/>
    <x v="73"/>
    <x v="7"/>
    <d v="2024-07-05T00:00:00"/>
    <d v="2024-08-09T00:00:00"/>
    <x v="570"/>
    <x v="27"/>
    <x v="3"/>
    <x v="0"/>
    <n v="-3306.47"/>
    <x v="13"/>
    <x v="13"/>
    <s v="REF. BOTA PVC , BOTINA VULCAFLEX , CAPA DE PCV, LUVA, SAPATO"/>
    <x v="0"/>
    <x v="0"/>
    <x v="3"/>
    <x v="3"/>
    <x v="2"/>
  </r>
  <r>
    <x v="7"/>
    <x v="73"/>
    <x v="7"/>
    <d v="2024-07-05T00:00:00"/>
    <d v="2024-08-16T00:00:00"/>
    <x v="570"/>
    <x v="28"/>
    <x v="3"/>
    <x v="0"/>
    <n v="-3306.47"/>
    <x v="13"/>
    <x v="13"/>
    <s v="REF. BOTA PVC , BOTINA VULCAFLEX , CAPA DE PCV, LUVA, SAPATO"/>
    <x v="0"/>
    <x v="0"/>
    <x v="3"/>
    <x v="3"/>
    <x v="2"/>
  </r>
  <r>
    <x v="7"/>
    <x v="73"/>
    <x v="7"/>
    <d v="2024-07-25T00:00:00"/>
    <d v="2024-08-22T00:00:00"/>
    <x v="571"/>
    <x v="16"/>
    <x v="3"/>
    <x v="0"/>
    <n v="-1511.01"/>
    <x v="13"/>
    <x v="13"/>
    <s v="REF. BOTA PVC , BOTINA VULCAFLEX , CAPA DE PCV, LUVA, SAPATO"/>
    <x v="0"/>
    <x v="0"/>
    <x v="3"/>
    <x v="3"/>
    <x v="2"/>
  </r>
  <r>
    <x v="7"/>
    <x v="73"/>
    <x v="7"/>
    <d v="2024-07-25T00:00:00"/>
    <d v="2024-08-29T00:00:00"/>
    <x v="571"/>
    <x v="17"/>
    <x v="3"/>
    <x v="0"/>
    <n v="-1511"/>
    <x v="13"/>
    <x v="13"/>
    <s v="REF. BOTA PVC , BOTINA VULCAFLEX , CAPA DE PCV, LUVA, SAPATO"/>
    <x v="0"/>
    <x v="0"/>
    <x v="3"/>
    <x v="3"/>
    <x v="2"/>
  </r>
  <r>
    <x v="7"/>
    <x v="73"/>
    <x v="8"/>
    <d v="2024-08-08T00:00:00"/>
    <d v="2024-09-05T00:00:00"/>
    <x v="572"/>
    <x v="26"/>
    <x v="3"/>
    <x v="0"/>
    <n v="-1317.82"/>
    <x v="13"/>
    <x v="13"/>
    <s v="REF. BOTA PVC , BOTINA VULCAFLEX , CAPA DE PCV, LUVA, SAPATO"/>
    <x v="0"/>
    <x v="0"/>
    <x v="3"/>
    <x v="3"/>
    <x v="2"/>
  </r>
  <r>
    <x v="7"/>
    <x v="73"/>
    <x v="8"/>
    <d v="2024-08-08T00:00:00"/>
    <d v="2024-09-12T00:00:00"/>
    <x v="572"/>
    <x v="27"/>
    <x v="3"/>
    <x v="0"/>
    <n v="-1317.82"/>
    <x v="13"/>
    <x v="13"/>
    <s v="REF. BOTA PVC , BOTINA VULCAFLEX , CAPA DE PCV, LUVA, SAPATO"/>
    <x v="0"/>
    <x v="0"/>
    <x v="3"/>
    <x v="3"/>
    <x v="2"/>
  </r>
  <r>
    <x v="7"/>
    <x v="73"/>
    <x v="8"/>
    <d v="2024-08-08T00:00:00"/>
    <d v="2024-09-19T00:00:00"/>
    <x v="572"/>
    <x v="28"/>
    <x v="3"/>
    <x v="0"/>
    <n v="-1317.82"/>
    <x v="13"/>
    <x v="13"/>
    <s v="REF. BOTA PVC , BOTINA VULCAFLEX , CAPA DE PCV, LUVA, SAPATO"/>
    <x v="0"/>
    <x v="0"/>
    <x v="3"/>
    <x v="3"/>
    <x v="2"/>
  </r>
  <r>
    <x v="7"/>
    <x v="73"/>
    <x v="8"/>
    <d v="2024-08-12T00:00:00"/>
    <d v="2024-09-09T00:00:00"/>
    <x v="573"/>
    <x v="16"/>
    <x v="3"/>
    <x v="0"/>
    <n v="-1260"/>
    <x v="13"/>
    <x v="13"/>
    <s v="REF. COMPRA EPI PARA O RIW"/>
    <x v="0"/>
    <x v="0"/>
    <x v="3"/>
    <x v="3"/>
    <x v="2"/>
  </r>
  <r>
    <x v="7"/>
    <x v="73"/>
    <x v="8"/>
    <d v="2024-08-12T00:00:00"/>
    <d v="2024-09-23T00:00:00"/>
    <x v="573"/>
    <x v="17"/>
    <x v="3"/>
    <x v="0"/>
    <n v="-1260"/>
    <x v="13"/>
    <x v="13"/>
    <s v="REF. COMPRA EPI PARA O RIW"/>
    <x v="0"/>
    <x v="0"/>
    <x v="3"/>
    <x v="3"/>
    <x v="2"/>
  </r>
  <r>
    <x v="7"/>
    <x v="73"/>
    <x v="9"/>
    <d v="2024-09-11T00:00:00"/>
    <d v="2024-10-09T00:00:00"/>
    <x v="574"/>
    <x v="26"/>
    <x v="3"/>
    <x v="0"/>
    <n v="-3298.74"/>
    <x v="13"/>
    <x v="13"/>
    <s v="REF. BOTA PVC , BOTINA VULCAFLEX , CAPA DE PCV, LUVA, SAPATO"/>
    <x v="0"/>
    <x v="0"/>
    <x v="3"/>
    <x v="3"/>
    <x v="2"/>
  </r>
  <r>
    <x v="7"/>
    <x v="73"/>
    <x v="9"/>
    <d v="2024-09-11T00:00:00"/>
    <d v="2024-10-16T00:00:00"/>
    <x v="574"/>
    <x v="27"/>
    <x v="3"/>
    <x v="0"/>
    <n v="-3298.74"/>
    <x v="13"/>
    <x v="13"/>
    <s v="REF. BOTA PVC , BOTINA VULCAFLEX , CAPA DE PCV, LUVA, SAPATO"/>
    <x v="0"/>
    <x v="0"/>
    <x v="3"/>
    <x v="3"/>
    <x v="2"/>
  </r>
  <r>
    <x v="7"/>
    <x v="73"/>
    <x v="9"/>
    <d v="2024-09-11T00:00:00"/>
    <d v="2024-10-23T00:00:00"/>
    <x v="574"/>
    <x v="28"/>
    <x v="3"/>
    <x v="0"/>
    <n v="-3298.75"/>
    <x v="13"/>
    <x v="13"/>
    <s v="REF. BOTA PVC , BOTINA VULCAFLEX , CAPA DE PCV, LUVA, SAPATO"/>
    <x v="0"/>
    <x v="0"/>
    <x v="3"/>
    <x v="3"/>
    <x v="2"/>
  </r>
  <r>
    <x v="7"/>
    <x v="73"/>
    <x v="10"/>
    <d v="2024-10-04T00:00:00"/>
    <d v="2024-11-01T00:00:00"/>
    <x v="575"/>
    <x v="26"/>
    <x v="3"/>
    <x v="0"/>
    <n v="-2876.5"/>
    <x v="13"/>
    <x v="13"/>
    <s v="REF. BOTA PVC , BOTINA VULCAFLEX , CAPA DE PCV, LUVA, SAPATO"/>
    <x v="0"/>
    <x v="0"/>
    <x v="3"/>
    <x v="3"/>
    <x v="3"/>
  </r>
  <r>
    <x v="7"/>
    <x v="73"/>
    <x v="10"/>
    <d v="2024-10-04T00:00:00"/>
    <d v="2024-11-08T00:00:00"/>
    <x v="575"/>
    <x v="27"/>
    <x v="3"/>
    <x v="0"/>
    <n v="-2876.5"/>
    <x v="13"/>
    <x v="13"/>
    <s v="REF. BOTA PVC , BOTINA VULCAFLEX , CAPA DE PCV, LUVA, SAPATO"/>
    <x v="0"/>
    <x v="0"/>
    <x v="3"/>
    <x v="3"/>
    <x v="3"/>
  </r>
  <r>
    <x v="7"/>
    <x v="73"/>
    <x v="10"/>
    <d v="2024-10-04T00:00:00"/>
    <d v="2024-11-15T00:00:00"/>
    <x v="575"/>
    <x v="28"/>
    <x v="3"/>
    <x v="0"/>
    <n v="-2876.5"/>
    <x v="13"/>
    <x v="13"/>
    <s v="REF. BOTA PVC , BOTINA VULCAFLEX , CAPA DE PCV, LUVA, SAPATO"/>
    <x v="0"/>
    <x v="0"/>
    <x v="3"/>
    <x v="3"/>
    <x v="3"/>
  </r>
  <r>
    <x v="7"/>
    <x v="73"/>
    <x v="10"/>
    <d v="2024-10-28T00:00:00"/>
    <d v="2024-11-25T00:00:00"/>
    <x v="576"/>
    <x v="26"/>
    <x v="3"/>
    <x v="0"/>
    <n v="-2256.77"/>
    <x v="13"/>
    <x v="13"/>
    <s v="A.Oliveira (EPI novembro 24)"/>
    <x v="0"/>
    <x v="0"/>
    <x v="3"/>
    <x v="3"/>
    <x v="3"/>
  </r>
  <r>
    <x v="7"/>
    <x v="73"/>
    <x v="10"/>
    <d v="2024-10-28T00:00:00"/>
    <d v="2024-12-02T00:00:00"/>
    <x v="576"/>
    <x v="27"/>
    <x v="3"/>
    <x v="0"/>
    <n v="-2256.77"/>
    <x v="13"/>
    <x v="13"/>
    <s v="A.Oliveira (EPI novembro 24)"/>
    <x v="0"/>
    <x v="0"/>
    <x v="3"/>
    <x v="3"/>
    <x v="3"/>
  </r>
  <r>
    <x v="7"/>
    <x v="73"/>
    <x v="10"/>
    <d v="2024-10-28T00:00:00"/>
    <d v="2024-12-09T00:00:00"/>
    <x v="576"/>
    <x v="28"/>
    <x v="3"/>
    <x v="0"/>
    <n v="-2256.7600000000002"/>
    <x v="13"/>
    <x v="13"/>
    <s v="A.Oliveira (EPI novembro 24)"/>
    <x v="0"/>
    <x v="0"/>
    <x v="3"/>
    <x v="3"/>
    <x v="3"/>
  </r>
  <r>
    <x v="7"/>
    <x v="73"/>
    <x v="11"/>
    <d v="2024-11-29T00:00:00"/>
    <d v="2024-12-29T00:00:00"/>
    <x v="577"/>
    <x v="26"/>
    <x v="3"/>
    <x v="0"/>
    <n v="-3533.46"/>
    <x v="13"/>
    <x v="13"/>
    <s v="A.Oliveira (EPI dezembro 24)"/>
    <x v="0"/>
    <x v="0"/>
    <x v="3"/>
    <x v="3"/>
    <x v="3"/>
  </r>
  <r>
    <x v="7"/>
    <x v="73"/>
    <x v="11"/>
    <d v="2024-11-29T00:00:00"/>
    <d v="2025-01-29T00:00:00"/>
    <x v="577"/>
    <x v="27"/>
    <x v="3"/>
    <x v="0"/>
    <n v="-3533.46"/>
    <x v="13"/>
    <x v="13"/>
    <s v="A.Oliveira (EPI dezembro 24)"/>
    <x v="0"/>
    <x v="0"/>
    <x v="3"/>
    <x v="3"/>
    <x v="3"/>
  </r>
  <r>
    <x v="7"/>
    <x v="73"/>
    <x v="11"/>
    <d v="2024-11-29T00:00:00"/>
    <d v="2025-02-28T00:00:00"/>
    <x v="577"/>
    <x v="28"/>
    <x v="3"/>
    <x v="0"/>
    <n v="-3533.46"/>
    <x v="13"/>
    <x v="13"/>
    <s v="A.Oliveira (EPI dezembro 24)"/>
    <x v="0"/>
    <x v="0"/>
    <x v="3"/>
    <x v="3"/>
    <x v="3"/>
  </r>
  <r>
    <x v="7"/>
    <x v="73"/>
    <x v="2"/>
    <d v="2025-01-06T00:00:00"/>
    <d v="2025-02-03T00:00:00"/>
    <x v="578"/>
    <x v="26"/>
    <x v="3"/>
    <x v="0"/>
    <n v="-5175.2"/>
    <x v="13"/>
    <x v="13"/>
    <s v="EQUIPAMENTOS PROTEÃ‡ÃƒO IND "/>
    <x v="0"/>
    <x v="0"/>
    <x v="3"/>
    <x v="3"/>
    <x v="0"/>
  </r>
  <r>
    <x v="7"/>
    <x v="73"/>
    <x v="2"/>
    <d v="2025-01-06T00:00:00"/>
    <d v="2025-02-10T00:00:00"/>
    <x v="578"/>
    <x v="27"/>
    <x v="3"/>
    <x v="0"/>
    <n v="-5175.2"/>
    <x v="13"/>
    <x v="13"/>
    <s v="EQUIPAMENTOS PROTEÃ‡ÃƒO IND "/>
    <x v="0"/>
    <x v="0"/>
    <x v="3"/>
    <x v="3"/>
    <x v="0"/>
  </r>
  <r>
    <x v="7"/>
    <x v="73"/>
    <x v="2"/>
    <d v="2025-01-06T00:00:00"/>
    <d v="2025-02-17T00:00:00"/>
    <x v="578"/>
    <x v="28"/>
    <x v="3"/>
    <x v="1"/>
    <n v="-5175.21"/>
    <x v="13"/>
    <x v="13"/>
    <s v="EQUIPAMENTOS PROTEÃ‡ÃƒO IND "/>
    <x v="0"/>
    <x v="0"/>
    <x v="3"/>
    <x v="3"/>
    <x v="0"/>
  </r>
  <r>
    <x v="7"/>
    <x v="73"/>
    <x v="13"/>
    <d v="2025-02-03T00:00:00"/>
    <d v="2025-03-03T00:00:00"/>
    <x v="579"/>
    <x v="26"/>
    <x v="3"/>
    <x v="1"/>
    <n v="-3735.44"/>
    <x v="13"/>
    <x v="13"/>
    <s v="REF. PEDESTAL CORRENTE "/>
    <x v="0"/>
    <x v="0"/>
    <x v="3"/>
    <x v="3"/>
    <x v="0"/>
  </r>
  <r>
    <x v="7"/>
    <x v="73"/>
    <x v="13"/>
    <d v="2025-02-03T00:00:00"/>
    <d v="2025-03-10T00:00:00"/>
    <x v="579"/>
    <x v="27"/>
    <x v="3"/>
    <x v="1"/>
    <n v="-3735.44"/>
    <x v="13"/>
    <x v="13"/>
    <s v="REF. PEDESTAL CORRENTE "/>
    <x v="0"/>
    <x v="0"/>
    <x v="3"/>
    <x v="3"/>
    <x v="0"/>
  </r>
  <r>
    <x v="7"/>
    <x v="73"/>
    <x v="13"/>
    <d v="2025-02-03T00:00:00"/>
    <d v="2025-03-17T00:00:00"/>
    <x v="579"/>
    <x v="28"/>
    <x v="3"/>
    <x v="1"/>
    <n v="-3735.44"/>
    <x v="13"/>
    <x v="13"/>
    <s v="REF. PEDESTAL CORRENTE "/>
    <x v="0"/>
    <x v="0"/>
    <x v="3"/>
    <x v="3"/>
    <x v="0"/>
  </r>
  <r>
    <x v="7"/>
    <x v="14"/>
    <x v="0"/>
    <d v="2024-01-23T00:00:00"/>
    <d v="2024-02-20T00:00:00"/>
    <x v="580"/>
    <x v="6"/>
    <x v="3"/>
    <x v="0"/>
    <n v="-1189"/>
    <x v="11"/>
    <x v="11"/>
    <s v="REF.  ALK RZK, ALK LUSTRO, ALK DAZZLE, ALK VITTO"/>
    <x v="0"/>
    <x v="0"/>
    <x v="0"/>
    <x v="0"/>
    <x v="0"/>
  </r>
  <r>
    <x v="7"/>
    <x v="74"/>
    <x v="2"/>
    <d v="2025-01-10T00:00:00"/>
    <d v="2025-02-10T00:00:00"/>
    <x v="581"/>
    <x v="6"/>
    <x v="7"/>
    <x v="0"/>
    <n v="-84"/>
    <x v="14"/>
    <x v="14"/>
    <s v="REF: correia "/>
    <x v="0"/>
    <x v="0"/>
    <x v="4"/>
    <x v="4"/>
    <x v="0"/>
  </r>
  <r>
    <x v="7"/>
    <x v="26"/>
    <x v="0"/>
    <d v="2023-12-21T00:00:00"/>
    <d v="2024-01-05T00:00:00"/>
    <x v="582"/>
    <x v="26"/>
    <x v="5"/>
    <x v="0"/>
    <n v="-580.98"/>
    <x v="17"/>
    <x v="17"/>
    <s v="REF. CONDOMINIO/LUZ/ÃGUA SALA 437 CADEG -  JANEIRO/2024"/>
    <x v="0"/>
    <x v="0"/>
    <x v="0"/>
    <x v="0"/>
    <x v="0"/>
  </r>
  <r>
    <x v="7"/>
    <x v="26"/>
    <x v="0"/>
    <d v="2023-12-21T00:00:00"/>
    <d v="2024-01-05T00:00:00"/>
    <x v="582"/>
    <x v="26"/>
    <x v="5"/>
    <x v="0"/>
    <n v="-82.15"/>
    <x v="10"/>
    <x v="10"/>
    <s v="REF. CONDOMINIO/LUZ/ÃGUA SALA 437 CADEG -  JANEIRO/2024"/>
    <x v="0"/>
    <x v="0"/>
    <x v="0"/>
    <x v="0"/>
    <x v="0"/>
  </r>
  <r>
    <x v="7"/>
    <x v="26"/>
    <x v="0"/>
    <d v="2023-12-21T00:00:00"/>
    <d v="2024-01-05T00:00:00"/>
    <x v="582"/>
    <x v="26"/>
    <x v="5"/>
    <x v="0"/>
    <n v="-71.739999999999995"/>
    <x v="3"/>
    <x v="3"/>
    <s v="REF. CONDOMINIO/LUZ/ÃGUA SALA 437 CADEG -  JANEIRO/2024"/>
    <x v="0"/>
    <x v="0"/>
    <x v="0"/>
    <x v="0"/>
    <x v="0"/>
  </r>
  <r>
    <x v="7"/>
    <x v="26"/>
    <x v="1"/>
    <d v="2024-01-22T00:00:00"/>
    <d v="2024-02-05T00:00:00"/>
    <x v="583"/>
    <x v="6"/>
    <x v="5"/>
    <x v="0"/>
    <n v="-636.16999999999996"/>
    <x v="17"/>
    <x v="17"/>
    <s v="REF. CONDOMINIO/LUZ/ÃGUA SALA 437 CADEG -  FEVEREIRO/2024"/>
    <x v="0"/>
    <x v="0"/>
    <x v="0"/>
    <x v="0"/>
    <x v="0"/>
  </r>
  <r>
    <x v="7"/>
    <x v="26"/>
    <x v="1"/>
    <d v="2024-01-22T00:00:00"/>
    <d v="2024-02-05T00:00:00"/>
    <x v="583"/>
    <x v="6"/>
    <x v="5"/>
    <x v="0"/>
    <n v="-82.5"/>
    <x v="10"/>
    <x v="10"/>
    <s v="REF. CONDOMINIO/LUZ/ÃGUA SALA 437 CADEG -  FEVEREIRO/2024"/>
    <x v="0"/>
    <x v="0"/>
    <x v="0"/>
    <x v="0"/>
    <x v="0"/>
  </r>
  <r>
    <x v="7"/>
    <x v="26"/>
    <x v="1"/>
    <d v="2024-01-22T00:00:00"/>
    <d v="2024-02-05T00:00:00"/>
    <x v="583"/>
    <x v="6"/>
    <x v="5"/>
    <x v="0"/>
    <n v="-71.739999999999995"/>
    <x v="3"/>
    <x v="3"/>
    <s v="REF. CONDOMINIO/LUZ/ÃGUA SALA 437 CADEG -  FEVEREIRO/2024"/>
    <x v="0"/>
    <x v="0"/>
    <x v="0"/>
    <x v="0"/>
    <x v="0"/>
  </r>
  <r>
    <x v="7"/>
    <x v="26"/>
    <x v="1"/>
    <d v="2024-01-22T00:00:00"/>
    <d v="2024-02-05T00:00:00"/>
    <x v="583"/>
    <x v="6"/>
    <x v="5"/>
    <x v="0"/>
    <n v="-15.07"/>
    <x v="0"/>
    <x v="0"/>
    <s v="REF. CONDOMINIO/LUZ/ÃGUA SALA 437 CADEG -  FEVEREIRO/2024"/>
    <x v="0"/>
    <x v="0"/>
    <x v="0"/>
    <x v="0"/>
    <x v="0"/>
  </r>
  <r>
    <x v="7"/>
    <x v="26"/>
    <x v="4"/>
    <d v="2024-04-05T00:00:00"/>
    <d v="2024-04-05T00:00:00"/>
    <x v="584"/>
    <x v="6"/>
    <x v="5"/>
    <x v="0"/>
    <n v="-636.16999999999996"/>
    <x v="17"/>
    <x v="17"/>
    <s v="REF. CONDOMINIO/LUZ/ÃGUA SALA 437 CADEG -  MARÃ‡O/2024"/>
    <x v="0"/>
    <x v="0"/>
    <x v="0"/>
    <x v="0"/>
    <x v="1"/>
  </r>
  <r>
    <x v="7"/>
    <x v="26"/>
    <x v="4"/>
    <d v="2024-04-05T00:00:00"/>
    <d v="2024-04-05T00:00:00"/>
    <x v="584"/>
    <x v="6"/>
    <x v="5"/>
    <x v="0"/>
    <n v="-91.28"/>
    <x v="3"/>
    <x v="3"/>
    <s v="REF. CONDOMINIO/LUZ/ÃGUA SALA 437 CADEG -  MARÃ‡O/2024"/>
    <x v="0"/>
    <x v="0"/>
    <x v="0"/>
    <x v="0"/>
    <x v="1"/>
  </r>
  <r>
    <x v="7"/>
    <x v="26"/>
    <x v="4"/>
    <d v="2024-04-05T00:00:00"/>
    <d v="2024-04-05T00:00:00"/>
    <x v="584"/>
    <x v="6"/>
    <x v="5"/>
    <x v="0"/>
    <n v="-71.739999999999995"/>
    <x v="10"/>
    <x v="10"/>
    <s v="REF. CONDOMINIO/LUZ/ÃGUA SALA 437 CADEG -  MARÃ‡O/2024"/>
    <x v="0"/>
    <x v="0"/>
    <x v="0"/>
    <x v="0"/>
    <x v="1"/>
  </r>
  <r>
    <x v="7"/>
    <x v="26"/>
    <x v="4"/>
    <d v="2024-04-05T00:00:00"/>
    <d v="2024-04-05T00:00:00"/>
    <x v="584"/>
    <x v="6"/>
    <x v="5"/>
    <x v="0"/>
    <n v="-15.07"/>
    <x v="0"/>
    <x v="0"/>
    <s v="REF. CONDOMINIO/LUZ/ÃGUA SALA 437 CADEG -  MARÃ‡O/2024"/>
    <x v="0"/>
    <x v="0"/>
    <x v="0"/>
    <x v="0"/>
    <x v="1"/>
  </r>
  <r>
    <x v="7"/>
    <x v="26"/>
    <x v="5"/>
    <d v="2024-04-25T00:00:00"/>
    <d v="2024-05-05T00:00:00"/>
    <x v="585"/>
    <x v="6"/>
    <x v="5"/>
    <x v="0"/>
    <n v="-636.16999999999996"/>
    <x v="17"/>
    <x v="17"/>
    <s v="REF. CONDOMINIO/LUZ/ÃGUA SALA 334 CADEG - MAIO/2024"/>
    <x v="0"/>
    <x v="0"/>
    <x v="0"/>
    <x v="0"/>
    <x v="1"/>
  </r>
  <r>
    <x v="7"/>
    <x v="26"/>
    <x v="5"/>
    <d v="2024-04-25T00:00:00"/>
    <d v="2024-05-05T00:00:00"/>
    <x v="585"/>
    <x v="6"/>
    <x v="5"/>
    <x v="0"/>
    <n v="-79.77"/>
    <x v="10"/>
    <x v="10"/>
    <s v="REF. CONDOMINIO/LUZ/ÃGUA SALA 334 CADEG - MAIO/2024"/>
    <x v="0"/>
    <x v="0"/>
    <x v="0"/>
    <x v="0"/>
    <x v="1"/>
  </r>
  <r>
    <x v="7"/>
    <x v="26"/>
    <x v="5"/>
    <d v="2024-04-25T00:00:00"/>
    <d v="2024-05-05T00:00:00"/>
    <x v="585"/>
    <x v="6"/>
    <x v="5"/>
    <x v="0"/>
    <n v="-71.739999999999995"/>
    <x v="3"/>
    <x v="3"/>
    <s v="REF. CONDOMINIO/LUZ/ÃGUA SALA 334 CADEG - MAIO/2024"/>
    <x v="0"/>
    <x v="0"/>
    <x v="0"/>
    <x v="0"/>
    <x v="1"/>
  </r>
  <r>
    <x v="7"/>
    <x v="26"/>
    <x v="5"/>
    <d v="2024-04-25T00:00:00"/>
    <d v="2024-05-05T00:00:00"/>
    <x v="585"/>
    <x v="6"/>
    <x v="5"/>
    <x v="0"/>
    <n v="-15.07"/>
    <x v="0"/>
    <x v="0"/>
    <s v="REF. CONDOMINIO/LUZ/ÃGUA SALA 334 CADEG - MAIO/2024"/>
    <x v="0"/>
    <x v="0"/>
    <x v="0"/>
    <x v="0"/>
    <x v="1"/>
  </r>
  <r>
    <x v="7"/>
    <x v="26"/>
    <x v="6"/>
    <d v="2024-05-27T00:00:00"/>
    <d v="2024-06-05T00:00:00"/>
    <x v="586"/>
    <x v="6"/>
    <x v="5"/>
    <x v="0"/>
    <n v="-636.16999999999996"/>
    <x v="17"/>
    <x v="17"/>
    <s v="REF. CONDOMINIO/LUZ/ÃGUA SALA 334 CADEG - JUN/2024"/>
    <x v="0"/>
    <x v="0"/>
    <x v="0"/>
    <x v="0"/>
    <x v="1"/>
  </r>
  <r>
    <x v="7"/>
    <x v="26"/>
    <x v="6"/>
    <d v="2024-05-27T00:00:00"/>
    <d v="2024-06-05T00:00:00"/>
    <x v="586"/>
    <x v="6"/>
    <x v="5"/>
    <x v="0"/>
    <n v="-87.37"/>
    <x v="10"/>
    <x v="10"/>
    <s v="REF. CONDOMINIO/LUZ/ÃGUA SALA 334 CADEG - JUN/2024"/>
    <x v="0"/>
    <x v="0"/>
    <x v="0"/>
    <x v="0"/>
    <x v="1"/>
  </r>
  <r>
    <x v="7"/>
    <x v="26"/>
    <x v="6"/>
    <d v="2024-05-27T00:00:00"/>
    <d v="2024-06-05T00:00:00"/>
    <x v="586"/>
    <x v="6"/>
    <x v="5"/>
    <x v="0"/>
    <n v="-71.739999999999995"/>
    <x v="3"/>
    <x v="3"/>
    <s v="REF. CONDOMINIO/LUZ/ÃGUA SALA 334 CADEG - JUN/2024"/>
    <x v="0"/>
    <x v="0"/>
    <x v="0"/>
    <x v="0"/>
    <x v="1"/>
  </r>
  <r>
    <x v="7"/>
    <x v="26"/>
    <x v="6"/>
    <d v="2024-05-27T00:00:00"/>
    <d v="2024-06-05T00:00:00"/>
    <x v="586"/>
    <x v="6"/>
    <x v="5"/>
    <x v="0"/>
    <n v="-15.07"/>
    <x v="0"/>
    <x v="0"/>
    <s v="REF. CONDOMINIO/LUZ/ÃGUA SALA 334 CADEG - JUN/2024"/>
    <x v="0"/>
    <x v="0"/>
    <x v="0"/>
    <x v="0"/>
    <x v="1"/>
  </r>
  <r>
    <x v="7"/>
    <x v="26"/>
    <x v="7"/>
    <d v="2024-06-24T00:00:00"/>
    <d v="2024-07-05T00:00:00"/>
    <x v="587"/>
    <x v="6"/>
    <x v="5"/>
    <x v="0"/>
    <n v="-636.16999999999996"/>
    <x v="17"/>
    <x v="17"/>
    <s v="REF. CONDOMINIO/LUZ/ÃGUA SALA 334 CADEG - JUL/2024"/>
    <x v="0"/>
    <x v="0"/>
    <x v="0"/>
    <x v="0"/>
    <x v="2"/>
  </r>
  <r>
    <x v="7"/>
    <x v="26"/>
    <x v="7"/>
    <d v="2024-06-24T00:00:00"/>
    <d v="2024-07-05T00:00:00"/>
    <x v="587"/>
    <x v="6"/>
    <x v="5"/>
    <x v="0"/>
    <n v="-105.01"/>
    <x v="10"/>
    <x v="10"/>
    <s v="REF. CONDOMINIO/LUZ/ÃGUA SALA 334 CADEG - JUL/2024"/>
    <x v="0"/>
    <x v="0"/>
    <x v="0"/>
    <x v="0"/>
    <x v="2"/>
  </r>
  <r>
    <x v="7"/>
    <x v="26"/>
    <x v="7"/>
    <d v="2024-06-24T00:00:00"/>
    <d v="2024-07-05T00:00:00"/>
    <x v="587"/>
    <x v="6"/>
    <x v="5"/>
    <x v="0"/>
    <n v="-71.739999999999995"/>
    <x v="3"/>
    <x v="3"/>
    <s v="REF. CONDOMINIO/LUZ/ÃGUA SALA 334 CADEG - JUL/2024"/>
    <x v="0"/>
    <x v="0"/>
    <x v="0"/>
    <x v="0"/>
    <x v="2"/>
  </r>
  <r>
    <x v="7"/>
    <x v="26"/>
    <x v="7"/>
    <d v="2024-06-24T00:00:00"/>
    <d v="2024-07-05T00:00:00"/>
    <x v="587"/>
    <x v="6"/>
    <x v="5"/>
    <x v="0"/>
    <n v="-15.07"/>
    <x v="0"/>
    <x v="0"/>
    <s v="REF. CONDOMINIO/LUZ/ÃGUA SALA 334 CADEG - JUL/2024"/>
    <x v="0"/>
    <x v="0"/>
    <x v="0"/>
    <x v="0"/>
    <x v="2"/>
  </r>
  <r>
    <x v="7"/>
    <x v="26"/>
    <x v="8"/>
    <d v="2024-07-22T00:00:00"/>
    <d v="2024-08-05T00:00:00"/>
    <x v="588"/>
    <x v="6"/>
    <x v="5"/>
    <x v="0"/>
    <n v="-636.16999999999996"/>
    <x v="17"/>
    <x v="17"/>
    <s v="REF. CONDOMINIO/LUZ/ÃGUA SALA 437 CADEG - JUL/2024"/>
    <x v="0"/>
    <x v="0"/>
    <x v="0"/>
    <x v="0"/>
    <x v="2"/>
  </r>
  <r>
    <x v="7"/>
    <x v="26"/>
    <x v="8"/>
    <d v="2024-07-22T00:00:00"/>
    <d v="2024-08-05T00:00:00"/>
    <x v="588"/>
    <x v="6"/>
    <x v="5"/>
    <x v="0"/>
    <n v="-71.739999999999995"/>
    <x v="3"/>
    <x v="3"/>
    <s v="REF. CONDOMINIO/LUZ/ÃGUA SALA 437 CADEG - JUL/2024"/>
    <x v="0"/>
    <x v="0"/>
    <x v="0"/>
    <x v="0"/>
    <x v="2"/>
  </r>
  <r>
    <x v="7"/>
    <x v="26"/>
    <x v="8"/>
    <d v="2024-07-22T00:00:00"/>
    <d v="2024-08-05T00:00:00"/>
    <x v="588"/>
    <x v="6"/>
    <x v="5"/>
    <x v="0"/>
    <n v="-57.25"/>
    <x v="10"/>
    <x v="10"/>
    <s v="REF. CONDOMINIO/LUZ/ÃGUA SALA 437 CADEG - JUL/2024"/>
    <x v="0"/>
    <x v="0"/>
    <x v="0"/>
    <x v="0"/>
    <x v="2"/>
  </r>
  <r>
    <x v="7"/>
    <x v="26"/>
    <x v="8"/>
    <d v="2024-07-22T00:00:00"/>
    <d v="2024-08-05T00:00:00"/>
    <x v="588"/>
    <x v="6"/>
    <x v="5"/>
    <x v="0"/>
    <n v="-15.07"/>
    <x v="0"/>
    <x v="0"/>
    <s v="REF. CONDOMINIO/LUZ/ÃGUA SALA 437 CADEG - JUL/2024"/>
    <x v="0"/>
    <x v="0"/>
    <x v="0"/>
    <x v="0"/>
    <x v="2"/>
  </r>
  <r>
    <x v="7"/>
    <x v="26"/>
    <x v="8"/>
    <d v="2024-08-23T00:00:00"/>
    <d v="2024-09-05T00:00:00"/>
    <x v="589"/>
    <x v="6"/>
    <x v="5"/>
    <x v="0"/>
    <n v="-636.16999999999996"/>
    <x v="17"/>
    <x v="17"/>
    <s v="REF. CONDOMINIO/LUZ/ÃGUA SALA 437 CADEG - AGO/2024"/>
    <x v="0"/>
    <x v="0"/>
    <x v="0"/>
    <x v="0"/>
    <x v="2"/>
  </r>
  <r>
    <x v="7"/>
    <x v="26"/>
    <x v="8"/>
    <d v="2024-08-23T00:00:00"/>
    <d v="2024-09-05T00:00:00"/>
    <x v="589"/>
    <x v="6"/>
    <x v="5"/>
    <x v="0"/>
    <n v="-71.739999999999995"/>
    <x v="3"/>
    <x v="3"/>
    <s v="REF. CONDOMINIO/LUZ/ÃGUA SALA 437 CADEG - AGO/2024"/>
    <x v="0"/>
    <x v="0"/>
    <x v="0"/>
    <x v="0"/>
    <x v="2"/>
  </r>
  <r>
    <x v="7"/>
    <x v="26"/>
    <x v="8"/>
    <d v="2024-08-23T00:00:00"/>
    <d v="2024-09-05T00:00:00"/>
    <x v="589"/>
    <x v="6"/>
    <x v="5"/>
    <x v="0"/>
    <n v="-66.760000000000005"/>
    <x v="10"/>
    <x v="10"/>
    <s v="REF. CONDOMINIO/LUZ/ÃGUA SALA 437 CADEG - AGO/2024"/>
    <x v="0"/>
    <x v="0"/>
    <x v="0"/>
    <x v="0"/>
    <x v="2"/>
  </r>
  <r>
    <x v="7"/>
    <x v="26"/>
    <x v="8"/>
    <d v="2024-08-23T00:00:00"/>
    <d v="2024-09-05T00:00:00"/>
    <x v="589"/>
    <x v="6"/>
    <x v="5"/>
    <x v="0"/>
    <n v="-15.07"/>
    <x v="0"/>
    <x v="0"/>
    <s v="REF. CONDOMINIO/LUZ/ÃGUA SALA 437 CADEG - AGO/2024"/>
    <x v="0"/>
    <x v="0"/>
    <x v="0"/>
    <x v="0"/>
    <x v="2"/>
  </r>
  <r>
    <x v="7"/>
    <x v="26"/>
    <x v="9"/>
    <d v="2024-09-23T00:00:00"/>
    <d v="2024-10-05T00:00:00"/>
    <x v="590"/>
    <x v="6"/>
    <x v="5"/>
    <x v="0"/>
    <n v="-636.16999999999996"/>
    <x v="17"/>
    <x v="17"/>
    <s v="REF. CONDOMINIO/LUZ/ÃGUA SALA 437 CADEG - SETEMBRO/2024"/>
    <x v="0"/>
    <x v="0"/>
    <x v="0"/>
    <x v="0"/>
    <x v="2"/>
  </r>
  <r>
    <x v="7"/>
    <x v="26"/>
    <x v="9"/>
    <d v="2024-09-23T00:00:00"/>
    <d v="2024-10-05T00:00:00"/>
    <x v="590"/>
    <x v="6"/>
    <x v="5"/>
    <x v="0"/>
    <n v="-84.33"/>
    <x v="3"/>
    <x v="3"/>
    <s v="REF. CONDOMINIO/LUZ/ÃGUA SALA 437 CADEG - SETEMBRO/2024"/>
    <x v="0"/>
    <x v="0"/>
    <x v="0"/>
    <x v="0"/>
    <x v="2"/>
  </r>
  <r>
    <x v="7"/>
    <x v="26"/>
    <x v="9"/>
    <d v="2024-09-23T00:00:00"/>
    <d v="2024-10-05T00:00:00"/>
    <x v="590"/>
    <x v="6"/>
    <x v="5"/>
    <x v="0"/>
    <n v="-71.739999999999995"/>
    <x v="10"/>
    <x v="10"/>
    <s v="REF. CONDOMINIO/LUZ/ÃGUA SALA 437 CADEG - SETEMBRO/2024"/>
    <x v="0"/>
    <x v="0"/>
    <x v="0"/>
    <x v="0"/>
    <x v="2"/>
  </r>
  <r>
    <x v="7"/>
    <x v="26"/>
    <x v="9"/>
    <d v="2024-09-23T00:00:00"/>
    <d v="2024-10-05T00:00:00"/>
    <x v="590"/>
    <x v="6"/>
    <x v="5"/>
    <x v="0"/>
    <n v="-15.07"/>
    <x v="0"/>
    <x v="0"/>
    <s v="REF. CONDOMINIO/LUZ/ÃGUA SALA 437 CADEG - SETEMBRO/2024"/>
    <x v="0"/>
    <x v="0"/>
    <x v="0"/>
    <x v="0"/>
    <x v="2"/>
  </r>
  <r>
    <x v="7"/>
    <x v="26"/>
    <x v="10"/>
    <d v="2024-10-23T00:00:00"/>
    <d v="2024-11-05T00:00:00"/>
    <x v="591"/>
    <x v="6"/>
    <x v="5"/>
    <x v="0"/>
    <n v="-636.16999999999996"/>
    <x v="17"/>
    <x v="17"/>
    <s v="REF. CONDOMINIO/LUZ/ÃGUA SALA 437 CADEG - OUTUBRO/2024"/>
    <x v="0"/>
    <x v="0"/>
    <x v="0"/>
    <x v="0"/>
    <x v="3"/>
  </r>
  <r>
    <x v="7"/>
    <x v="26"/>
    <x v="10"/>
    <d v="2024-10-23T00:00:00"/>
    <d v="2024-11-05T00:00:00"/>
    <x v="591"/>
    <x v="6"/>
    <x v="5"/>
    <x v="0"/>
    <n v="-95.54"/>
    <x v="10"/>
    <x v="10"/>
    <s v="REF. CONDOMINIO/LUZ/ÃGUA SALA 437 CADEG - OUTUBRO/2024"/>
    <x v="0"/>
    <x v="0"/>
    <x v="0"/>
    <x v="0"/>
    <x v="3"/>
  </r>
  <r>
    <x v="7"/>
    <x v="26"/>
    <x v="10"/>
    <d v="2024-10-23T00:00:00"/>
    <d v="2024-11-05T00:00:00"/>
    <x v="591"/>
    <x v="6"/>
    <x v="5"/>
    <x v="0"/>
    <n v="-71.739999999999995"/>
    <x v="3"/>
    <x v="3"/>
    <s v="REF. CONDOMINIO/LUZ/ÃGUA SALA 437 CADEG - OUTUBRO/2024"/>
    <x v="0"/>
    <x v="0"/>
    <x v="0"/>
    <x v="0"/>
    <x v="3"/>
  </r>
  <r>
    <x v="7"/>
    <x v="26"/>
    <x v="10"/>
    <d v="2024-10-23T00:00:00"/>
    <d v="2024-11-05T00:00:00"/>
    <x v="591"/>
    <x v="6"/>
    <x v="5"/>
    <x v="0"/>
    <n v="-15.07"/>
    <x v="0"/>
    <x v="0"/>
    <s v="REF. CONDOMINIO/LUZ/ÃGUA SALA 437 CADEG - OUTUBRO/2024"/>
    <x v="0"/>
    <x v="0"/>
    <x v="0"/>
    <x v="0"/>
    <x v="3"/>
  </r>
  <r>
    <x v="7"/>
    <x v="26"/>
    <x v="11"/>
    <d v="2024-11-22T00:00:00"/>
    <d v="2024-12-05T00:00:00"/>
    <x v="592"/>
    <x v="6"/>
    <x v="5"/>
    <x v="0"/>
    <n v="-636.16999999999996"/>
    <x v="17"/>
    <x v="17"/>
    <s v="REF. CONDOMINIO/LUZ/ÃGUA SALA 437 CADEG - NOVEMBRO/2024"/>
    <x v="0"/>
    <x v="0"/>
    <x v="0"/>
    <x v="0"/>
    <x v="3"/>
  </r>
  <r>
    <x v="7"/>
    <x v="26"/>
    <x v="11"/>
    <d v="2024-11-22T00:00:00"/>
    <d v="2024-12-05T00:00:00"/>
    <x v="592"/>
    <x v="6"/>
    <x v="5"/>
    <x v="0"/>
    <n v="-80.540000000000006"/>
    <x v="10"/>
    <x v="10"/>
    <s v="REF. CONDOMINIO/LUZ/ÃGUA SALA 437 CADEG - NOVEMBRO/2024"/>
    <x v="0"/>
    <x v="0"/>
    <x v="0"/>
    <x v="0"/>
    <x v="3"/>
  </r>
  <r>
    <x v="7"/>
    <x v="26"/>
    <x v="11"/>
    <d v="2024-11-22T00:00:00"/>
    <d v="2024-12-05T00:00:00"/>
    <x v="592"/>
    <x v="6"/>
    <x v="5"/>
    <x v="0"/>
    <n v="-71.739999999999995"/>
    <x v="3"/>
    <x v="3"/>
    <s v="REF. CONDOMINIO/LUZ/ÃGUA SALA 437 CADEG - NOVEMBRO/2024"/>
    <x v="0"/>
    <x v="0"/>
    <x v="0"/>
    <x v="0"/>
    <x v="3"/>
  </r>
  <r>
    <x v="7"/>
    <x v="26"/>
    <x v="11"/>
    <d v="2024-11-22T00:00:00"/>
    <d v="2024-12-05T00:00:00"/>
    <x v="592"/>
    <x v="6"/>
    <x v="5"/>
    <x v="0"/>
    <n v="0"/>
    <x v="0"/>
    <x v="0"/>
    <s v="REF. CONDOMINIO/LUZ/ÃGUA SALA 437 CADEG - NOVEMBRO/2024"/>
    <x v="0"/>
    <x v="0"/>
    <x v="0"/>
    <x v="0"/>
    <x v="3"/>
  </r>
  <r>
    <x v="7"/>
    <x v="26"/>
    <x v="12"/>
    <d v="2024-12-20T00:00:00"/>
    <d v="2025-01-05T00:00:00"/>
    <x v="593"/>
    <x v="6"/>
    <x v="5"/>
    <x v="0"/>
    <n v="-636.16999999999996"/>
    <x v="17"/>
    <x v="17"/>
    <s v="REF. CONDOMINIO/LUZ/ÃGUA SALA 437 CADEG - dezembro/2024"/>
    <x v="0"/>
    <x v="0"/>
    <x v="0"/>
    <x v="0"/>
    <x v="3"/>
  </r>
  <r>
    <x v="7"/>
    <x v="26"/>
    <x v="12"/>
    <d v="2024-12-20T00:00:00"/>
    <d v="2025-01-05T00:00:00"/>
    <x v="593"/>
    <x v="6"/>
    <x v="5"/>
    <x v="0"/>
    <n v="-89.42"/>
    <x v="10"/>
    <x v="10"/>
    <s v="REF. CONDOMINIO/LUZ/ÃGUA SALA 437 CADEG - dezembro/2024"/>
    <x v="0"/>
    <x v="0"/>
    <x v="0"/>
    <x v="0"/>
    <x v="3"/>
  </r>
  <r>
    <x v="7"/>
    <x v="26"/>
    <x v="12"/>
    <d v="2024-12-20T00:00:00"/>
    <d v="2025-01-05T00:00:00"/>
    <x v="593"/>
    <x v="6"/>
    <x v="5"/>
    <x v="0"/>
    <n v="-71.739999999999995"/>
    <x v="3"/>
    <x v="3"/>
    <s v="REF. CONDOMINIO/LUZ/ÃGUA SALA 437 CADEG - dezembro/2024"/>
    <x v="0"/>
    <x v="0"/>
    <x v="0"/>
    <x v="0"/>
    <x v="3"/>
  </r>
  <r>
    <x v="7"/>
    <x v="26"/>
    <x v="12"/>
    <d v="2024-12-20T00:00:00"/>
    <d v="2025-01-05T00:00:00"/>
    <x v="593"/>
    <x v="6"/>
    <x v="5"/>
    <x v="0"/>
    <n v="0"/>
    <x v="0"/>
    <x v="0"/>
    <s v="REF. CONDOMINIO/LUZ/ÃGUA SALA 437 CADEG - dezembro/2024"/>
    <x v="0"/>
    <x v="0"/>
    <x v="0"/>
    <x v="0"/>
    <x v="3"/>
  </r>
  <r>
    <x v="7"/>
    <x v="26"/>
    <x v="12"/>
    <d v="2024-12-26T00:00:00"/>
    <d v="2025-01-05T00:00:00"/>
    <x v="594"/>
    <x v="6"/>
    <x v="5"/>
    <x v="0"/>
    <n v="-636.16999999999996"/>
    <x v="17"/>
    <x v="17"/>
    <s v="REF. CONDOMINIO/LUZ/ÃGUA SALA 437 CADEG - DEZEMBRO/2024"/>
    <x v="0"/>
    <x v="0"/>
    <x v="0"/>
    <x v="0"/>
    <x v="3"/>
  </r>
  <r>
    <x v="7"/>
    <x v="26"/>
    <x v="12"/>
    <d v="2024-12-26T00:00:00"/>
    <d v="2025-01-05T00:00:00"/>
    <x v="594"/>
    <x v="6"/>
    <x v="5"/>
    <x v="0"/>
    <n v="-89.42"/>
    <x v="10"/>
    <x v="10"/>
    <s v="REF. CONDOMINIO/LUZ/ÃGUA SALA 437 CADEG - DEZEMBRO/2024"/>
    <x v="0"/>
    <x v="0"/>
    <x v="0"/>
    <x v="0"/>
    <x v="3"/>
  </r>
  <r>
    <x v="7"/>
    <x v="26"/>
    <x v="12"/>
    <d v="2024-12-26T00:00:00"/>
    <d v="2025-01-05T00:00:00"/>
    <x v="594"/>
    <x v="6"/>
    <x v="5"/>
    <x v="0"/>
    <n v="-71.739999999999995"/>
    <x v="3"/>
    <x v="3"/>
    <s v="REF. CONDOMINIO/LUZ/ÃGUA SALA 437 CADEG - DEZEMBRO/2024"/>
    <x v="0"/>
    <x v="0"/>
    <x v="0"/>
    <x v="0"/>
    <x v="3"/>
  </r>
  <r>
    <x v="7"/>
    <x v="26"/>
    <x v="12"/>
    <d v="2024-12-26T00:00:00"/>
    <d v="2025-01-05T00:00:00"/>
    <x v="594"/>
    <x v="6"/>
    <x v="5"/>
    <x v="0"/>
    <n v="0"/>
    <x v="0"/>
    <x v="0"/>
    <s v="REF. CONDOMINIO/LUZ/ÃGUA SALA 437 CADEG - DEZEMBRO/2024"/>
    <x v="0"/>
    <x v="0"/>
    <x v="0"/>
    <x v="0"/>
    <x v="3"/>
  </r>
  <r>
    <x v="7"/>
    <x v="26"/>
    <x v="2"/>
    <d v="2025-01-23T00:00:00"/>
    <d v="2025-02-05T00:00:00"/>
    <x v="595"/>
    <x v="6"/>
    <x v="5"/>
    <x v="0"/>
    <n v="-676.44"/>
    <x v="17"/>
    <x v="17"/>
    <s v="REF. CONDOMINIO/LUZ/ÃGUA SALA 437 CADEG - JANEIRO/2024"/>
    <x v="0"/>
    <x v="0"/>
    <x v="0"/>
    <x v="0"/>
    <x v="0"/>
  </r>
  <r>
    <x v="7"/>
    <x v="26"/>
    <x v="2"/>
    <d v="2025-01-23T00:00:00"/>
    <d v="2025-02-05T00:00:00"/>
    <x v="595"/>
    <x v="6"/>
    <x v="5"/>
    <x v="0"/>
    <n v="-116.8"/>
    <x v="10"/>
    <x v="10"/>
    <s v="REF. CONDOMINIO/LUZ/ÃGUA SALA 437 CADEG - JANEIRO/2024"/>
    <x v="0"/>
    <x v="0"/>
    <x v="0"/>
    <x v="0"/>
    <x v="0"/>
  </r>
  <r>
    <x v="7"/>
    <x v="26"/>
    <x v="2"/>
    <d v="2025-01-23T00:00:00"/>
    <d v="2025-02-05T00:00:00"/>
    <x v="595"/>
    <x v="6"/>
    <x v="5"/>
    <x v="0"/>
    <n v="-71.739999999999995"/>
    <x v="3"/>
    <x v="3"/>
    <s v="REF. CONDOMINIO/LUZ/ÃGUA SALA 437 CADEG - JANEIRO/2024"/>
    <x v="0"/>
    <x v="0"/>
    <x v="0"/>
    <x v="0"/>
    <x v="0"/>
  </r>
  <r>
    <x v="7"/>
    <x v="26"/>
    <x v="2"/>
    <d v="2025-01-23T00:00:00"/>
    <d v="2025-02-05T00:00:00"/>
    <x v="595"/>
    <x v="6"/>
    <x v="5"/>
    <x v="0"/>
    <n v="-15.78"/>
    <x v="0"/>
    <x v="0"/>
    <s v="REF. CONDOMINIO/LUZ/ÃGUA SALA 437 CADEG - JANEIRO/2024"/>
    <x v="0"/>
    <x v="0"/>
    <x v="0"/>
    <x v="0"/>
    <x v="0"/>
  </r>
  <r>
    <x v="7"/>
    <x v="27"/>
    <x v="0"/>
    <d v="2024-01-03T00:00:00"/>
    <d v="2024-01-25T00:00:00"/>
    <x v="596"/>
    <x v="6"/>
    <x v="7"/>
    <x v="0"/>
    <n v="-550"/>
    <x v="6"/>
    <x v="6"/>
    <s v="REF. TOYAMA - JANEIRO/2024"/>
    <x v="0"/>
    <x v="0"/>
    <x v="0"/>
    <x v="0"/>
    <x v="0"/>
  </r>
  <r>
    <x v="7"/>
    <x v="27"/>
    <x v="1"/>
    <d v="2024-01-31T00:00:00"/>
    <d v="2024-02-25T00:00:00"/>
    <x v="597"/>
    <x v="6"/>
    <x v="7"/>
    <x v="0"/>
    <n v="-550"/>
    <x v="6"/>
    <x v="6"/>
    <s v="REF. TOYAMA - FEVEREIRO/2024"/>
    <x v="0"/>
    <x v="0"/>
    <x v="0"/>
    <x v="0"/>
    <x v="0"/>
  </r>
  <r>
    <x v="7"/>
    <x v="27"/>
    <x v="1"/>
    <d v="2024-02-01T00:00:00"/>
    <d v="2024-02-25T00:00:00"/>
    <x v="598"/>
    <x v="6"/>
    <x v="7"/>
    <x v="0"/>
    <n v="-225"/>
    <x v="6"/>
    <x v="6"/>
    <s v="REF. TOYAMA - REALIZADO NO DIA 02/02/2024"/>
    <x v="0"/>
    <x v="0"/>
    <x v="0"/>
    <x v="0"/>
    <x v="0"/>
  </r>
  <r>
    <x v="7"/>
    <x v="27"/>
    <x v="3"/>
    <d v="2024-03-01T00:00:00"/>
    <d v="2024-03-25T00:00:00"/>
    <x v="599"/>
    <x v="6"/>
    <x v="7"/>
    <x v="0"/>
    <n v="-225"/>
    <x v="6"/>
    <x v="6"/>
    <s v="REF. TOYAMA - REALIZADO EM MARÃ‡O"/>
    <x v="0"/>
    <x v="0"/>
    <x v="0"/>
    <x v="0"/>
    <x v="0"/>
  </r>
  <r>
    <x v="7"/>
    <x v="27"/>
    <x v="3"/>
    <d v="2024-03-01T00:00:00"/>
    <d v="2024-03-25T00:00:00"/>
    <x v="600"/>
    <x v="6"/>
    <x v="7"/>
    <x v="0"/>
    <n v="-550"/>
    <x v="6"/>
    <x v="6"/>
    <s v="REF. TOYAMA - REALIZADO EM MARÃ‡O"/>
    <x v="0"/>
    <x v="0"/>
    <x v="0"/>
    <x v="0"/>
    <x v="0"/>
  </r>
  <r>
    <x v="7"/>
    <x v="27"/>
    <x v="4"/>
    <d v="2024-03-28T00:00:00"/>
    <d v="2024-04-25T00:00:00"/>
    <x v="601"/>
    <x v="6"/>
    <x v="7"/>
    <x v="0"/>
    <n v="-225"/>
    <x v="6"/>
    <x v="6"/>
    <s v="REF. TOYAMA - REALIZADO EM abril"/>
    <x v="0"/>
    <x v="0"/>
    <x v="0"/>
    <x v="0"/>
    <x v="1"/>
  </r>
  <r>
    <x v="7"/>
    <x v="27"/>
    <x v="4"/>
    <d v="2024-03-28T00:00:00"/>
    <d v="2024-04-25T00:00:00"/>
    <x v="602"/>
    <x v="6"/>
    <x v="7"/>
    <x v="0"/>
    <n v="-550"/>
    <x v="6"/>
    <x v="6"/>
    <s v="REF. TOYAMA - REALIZADO EM abril"/>
    <x v="0"/>
    <x v="0"/>
    <x v="0"/>
    <x v="0"/>
    <x v="1"/>
  </r>
  <r>
    <x v="7"/>
    <x v="27"/>
    <x v="5"/>
    <d v="2024-04-30T00:00:00"/>
    <d v="2024-05-25T00:00:00"/>
    <x v="603"/>
    <x v="6"/>
    <x v="7"/>
    <x v="0"/>
    <n v="-225"/>
    <x v="6"/>
    <x v="6"/>
    <s v="REF. TOYAMA - REALIZADO EM MAIO"/>
    <x v="0"/>
    <x v="0"/>
    <x v="0"/>
    <x v="0"/>
    <x v="1"/>
  </r>
  <r>
    <x v="7"/>
    <x v="27"/>
    <x v="5"/>
    <d v="2024-04-30T00:00:00"/>
    <d v="2024-05-25T00:00:00"/>
    <x v="604"/>
    <x v="6"/>
    <x v="7"/>
    <x v="0"/>
    <n v="-550"/>
    <x v="6"/>
    <x v="6"/>
    <s v="REF. TOYAMA - REALIZADO EM MAIO "/>
    <x v="0"/>
    <x v="0"/>
    <x v="0"/>
    <x v="0"/>
    <x v="1"/>
  </r>
  <r>
    <x v="7"/>
    <x v="27"/>
    <x v="5"/>
    <d v="2024-05-31T00:00:00"/>
    <d v="2024-06-25T00:00:00"/>
    <x v="605"/>
    <x v="6"/>
    <x v="7"/>
    <x v="0"/>
    <n v="-550"/>
    <x v="6"/>
    <x v="6"/>
    <s v="REF. TOYAMA - REALIZADO EM MAIO "/>
    <x v="0"/>
    <x v="0"/>
    <x v="0"/>
    <x v="0"/>
    <x v="1"/>
  </r>
  <r>
    <x v="7"/>
    <x v="27"/>
    <x v="5"/>
    <d v="2024-05-31T00:00:00"/>
    <d v="2024-06-25T00:00:00"/>
    <x v="606"/>
    <x v="6"/>
    <x v="7"/>
    <x v="0"/>
    <n v="-225"/>
    <x v="6"/>
    <x v="6"/>
    <s v="REF. TOYAMA - REALIZADO EM MAIO "/>
    <x v="0"/>
    <x v="0"/>
    <x v="0"/>
    <x v="0"/>
    <x v="1"/>
  </r>
  <r>
    <x v="7"/>
    <x v="27"/>
    <x v="6"/>
    <d v="2024-06-28T00:00:00"/>
    <d v="2024-07-25T00:00:00"/>
    <x v="607"/>
    <x v="6"/>
    <x v="7"/>
    <x v="0"/>
    <n v="-550"/>
    <x v="6"/>
    <x v="6"/>
    <s v="REF. TOYAMA - REALIZADO EM JUNHO"/>
    <x v="0"/>
    <x v="0"/>
    <x v="0"/>
    <x v="0"/>
    <x v="1"/>
  </r>
  <r>
    <x v="7"/>
    <x v="27"/>
    <x v="6"/>
    <d v="2024-06-28T00:00:00"/>
    <d v="2024-07-25T00:00:00"/>
    <x v="608"/>
    <x v="6"/>
    <x v="7"/>
    <x v="0"/>
    <n v="-225"/>
    <x v="6"/>
    <x v="6"/>
    <s v="REF. TOYAMA - REALIZADO EM JUNHO"/>
    <x v="0"/>
    <x v="0"/>
    <x v="0"/>
    <x v="0"/>
    <x v="1"/>
  </r>
  <r>
    <x v="7"/>
    <x v="27"/>
    <x v="7"/>
    <d v="2024-08-03T00:00:00"/>
    <d v="2024-08-25T00:00:00"/>
    <x v="609"/>
    <x v="6"/>
    <x v="7"/>
    <x v="0"/>
    <n v="-550"/>
    <x v="6"/>
    <x v="6"/>
    <s v="REF. TOYAMA - REALIZADO EM JULHO"/>
    <x v="0"/>
    <x v="0"/>
    <x v="0"/>
    <x v="0"/>
    <x v="2"/>
  </r>
  <r>
    <x v="7"/>
    <x v="27"/>
    <x v="7"/>
    <d v="2024-08-03T00:00:00"/>
    <d v="2024-08-25T00:00:00"/>
    <x v="610"/>
    <x v="6"/>
    <x v="7"/>
    <x v="0"/>
    <n v="-225"/>
    <x v="6"/>
    <x v="6"/>
    <s v="REF. TOYAMA - REALIZADO EM JULHO"/>
    <x v="0"/>
    <x v="0"/>
    <x v="0"/>
    <x v="0"/>
    <x v="2"/>
  </r>
  <r>
    <x v="7"/>
    <x v="27"/>
    <x v="8"/>
    <d v="2024-08-30T00:00:00"/>
    <d v="2024-09-25T00:00:00"/>
    <x v="611"/>
    <x v="6"/>
    <x v="7"/>
    <x v="0"/>
    <n v="-225"/>
    <x v="6"/>
    <x v="6"/>
    <s v="REF. TOYAMA - REALIZADO EM AGOSTO"/>
    <x v="0"/>
    <x v="0"/>
    <x v="0"/>
    <x v="0"/>
    <x v="2"/>
  </r>
  <r>
    <x v="7"/>
    <x v="27"/>
    <x v="8"/>
    <d v="2024-08-30T00:00:00"/>
    <d v="2024-09-25T00:00:00"/>
    <x v="612"/>
    <x v="6"/>
    <x v="7"/>
    <x v="0"/>
    <n v="-550"/>
    <x v="6"/>
    <x v="6"/>
    <s v="REF. TOYAMA - REALIZADO EM AGOSTO "/>
    <x v="0"/>
    <x v="0"/>
    <x v="0"/>
    <x v="0"/>
    <x v="2"/>
  </r>
  <r>
    <x v="7"/>
    <x v="27"/>
    <x v="9"/>
    <d v="2024-09-30T00:00:00"/>
    <d v="2024-10-25T00:00:00"/>
    <x v="613"/>
    <x v="6"/>
    <x v="7"/>
    <x v="0"/>
    <n v="-225"/>
    <x v="6"/>
    <x v="6"/>
    <s v="REF. TOYAMA - REALIZADO EM SETEMBRO - KIOTO CADEG"/>
    <x v="0"/>
    <x v="0"/>
    <x v="0"/>
    <x v="0"/>
    <x v="2"/>
  </r>
  <r>
    <x v="7"/>
    <x v="27"/>
    <x v="9"/>
    <d v="2024-09-30T00:00:00"/>
    <d v="2024-10-25T00:00:00"/>
    <x v="614"/>
    <x v="6"/>
    <x v="7"/>
    <x v="0"/>
    <n v="-550"/>
    <x v="6"/>
    <x v="6"/>
    <s v="REF. TOYAMA - REALIZADO EM SETEMBRO - KIOTO NOVA IGUAÃ‡U"/>
    <x v="0"/>
    <x v="0"/>
    <x v="0"/>
    <x v="0"/>
    <x v="2"/>
  </r>
  <r>
    <x v="7"/>
    <x v="27"/>
    <x v="10"/>
    <d v="2024-10-31T00:00:00"/>
    <d v="2024-11-28T00:00:00"/>
    <x v="615"/>
    <x v="6"/>
    <x v="7"/>
    <x v="0"/>
    <n v="-550"/>
    <x v="6"/>
    <x v="6"/>
    <s v="REF. TOYAMA - REALIZADO EM OUTUBRO - KIOTO NOVA IGUAÃ‡U"/>
    <x v="0"/>
    <x v="0"/>
    <x v="0"/>
    <x v="0"/>
    <x v="3"/>
  </r>
  <r>
    <x v="7"/>
    <x v="27"/>
    <x v="10"/>
    <d v="2024-10-31T00:00:00"/>
    <d v="2024-11-28T00:00:00"/>
    <x v="616"/>
    <x v="6"/>
    <x v="7"/>
    <x v="0"/>
    <n v="-225"/>
    <x v="6"/>
    <x v="6"/>
    <s v="REF. TOYAMA - REALIZADO EM OUTUBRO - KIOTO CADEG"/>
    <x v="0"/>
    <x v="0"/>
    <x v="0"/>
    <x v="0"/>
    <x v="3"/>
  </r>
  <r>
    <x v="7"/>
    <x v="27"/>
    <x v="11"/>
    <d v="2024-11-30T00:00:00"/>
    <d v="2024-12-25T00:00:00"/>
    <x v="617"/>
    <x v="6"/>
    <x v="7"/>
    <x v="0"/>
    <n v="-550"/>
    <x v="6"/>
    <x v="6"/>
    <s v="REF. TOYAMA - REALIZADO EM NOVEMBRO - KIOTO NOVA IGUAÃ‡U"/>
    <x v="0"/>
    <x v="0"/>
    <x v="0"/>
    <x v="0"/>
    <x v="3"/>
  </r>
  <r>
    <x v="7"/>
    <x v="27"/>
    <x v="11"/>
    <d v="2024-11-30T00:00:00"/>
    <d v="2024-12-25T00:00:00"/>
    <x v="618"/>
    <x v="6"/>
    <x v="7"/>
    <x v="0"/>
    <n v="-225"/>
    <x v="6"/>
    <x v="6"/>
    <s v="REF. TOYAMA - REALIZADO EM NOVEMBRO - KIOTO CADEG"/>
    <x v="0"/>
    <x v="0"/>
    <x v="0"/>
    <x v="0"/>
    <x v="3"/>
  </r>
  <r>
    <x v="7"/>
    <x v="27"/>
    <x v="2"/>
    <d v="2025-01-02T00:00:00"/>
    <d v="2025-01-25T00:00:00"/>
    <x v="619"/>
    <x v="6"/>
    <x v="7"/>
    <x v="0"/>
    <n v="-550"/>
    <x v="6"/>
    <x v="6"/>
    <s v="Toyama Janeiro 2025 Nova IguaÃ§u"/>
    <x v="0"/>
    <x v="0"/>
    <x v="0"/>
    <x v="0"/>
    <x v="0"/>
  </r>
  <r>
    <x v="7"/>
    <x v="27"/>
    <x v="2"/>
    <d v="2025-01-02T00:00:00"/>
    <d v="2025-01-25T00:00:00"/>
    <x v="620"/>
    <x v="6"/>
    <x v="7"/>
    <x v="0"/>
    <n v="-225"/>
    <x v="6"/>
    <x v="6"/>
    <s v="Toyama Janeiro 2025"/>
    <x v="0"/>
    <x v="0"/>
    <x v="0"/>
    <x v="0"/>
    <x v="0"/>
  </r>
  <r>
    <x v="7"/>
    <x v="27"/>
    <x v="13"/>
    <d v="2025-02-03T00:00:00"/>
    <d v="2025-02-25T00:00:00"/>
    <x v="621"/>
    <x v="6"/>
    <x v="7"/>
    <x v="1"/>
    <n v="-225"/>
    <x v="6"/>
    <x v="6"/>
    <s v="Toyama fevereiro 2025"/>
    <x v="0"/>
    <x v="0"/>
    <x v="0"/>
    <x v="0"/>
    <x v="0"/>
  </r>
  <r>
    <x v="7"/>
    <x v="75"/>
    <x v="1"/>
    <d v="2024-02-02T00:00:00"/>
    <d v="2024-02-15T00:00:00"/>
    <x v="622"/>
    <x v="6"/>
    <x v="3"/>
    <x v="0"/>
    <n v="-450"/>
    <x v="10"/>
    <x v="10"/>
    <s v="REF. AGUA POTAVEL, RUA CAPITÃƒO FÃ‰LIX, 110 - BLOCO NOBRE"/>
    <x v="0"/>
    <x v="0"/>
    <x v="0"/>
    <x v="0"/>
    <x v="0"/>
  </r>
  <r>
    <x v="7"/>
    <x v="75"/>
    <x v="3"/>
    <d v="2024-03-14T00:00:00"/>
    <d v="2024-03-25T00:00:00"/>
    <x v="623"/>
    <x v="6"/>
    <x v="3"/>
    <x v="0"/>
    <n v="-450"/>
    <x v="10"/>
    <x v="10"/>
    <s v="REF. AGUA POTAVEL, RUA CAPITÃƒO FÃ‰LIX, 110 - BLOCO NOBRE"/>
    <x v="0"/>
    <x v="0"/>
    <x v="0"/>
    <x v="0"/>
    <x v="0"/>
  </r>
  <r>
    <x v="7"/>
    <x v="75"/>
    <x v="4"/>
    <d v="2024-04-12T00:00:00"/>
    <d v="2024-04-26T00:00:00"/>
    <x v="624"/>
    <x v="6"/>
    <x v="3"/>
    <x v="0"/>
    <n v="-450"/>
    <x v="10"/>
    <x v="10"/>
    <s v="REF. AGUA POTAVEL, RUA CAPITÃƒO FÃ‰LIX, 110 - BLOCO NOBRE"/>
    <x v="0"/>
    <x v="0"/>
    <x v="0"/>
    <x v="0"/>
    <x v="1"/>
  </r>
  <r>
    <x v="7"/>
    <x v="75"/>
    <x v="4"/>
    <d v="2024-04-25T00:00:00"/>
    <d v="2024-05-05T00:00:00"/>
    <x v="625"/>
    <x v="6"/>
    <x v="3"/>
    <x v="0"/>
    <n v="-750"/>
    <x v="10"/>
    <x v="10"/>
    <s v="REF. AGUA POTAVEL, RUA CAPITÃƒO FÃ‰LIX, 110 - BLOCO NOBRE"/>
    <x v="0"/>
    <x v="0"/>
    <x v="0"/>
    <x v="0"/>
    <x v="1"/>
  </r>
  <r>
    <x v="7"/>
    <x v="75"/>
    <x v="4"/>
    <d v="2024-04-29T00:00:00"/>
    <d v="2024-05-11T00:00:00"/>
    <x v="626"/>
    <x v="6"/>
    <x v="3"/>
    <x v="0"/>
    <n v="-750"/>
    <x v="10"/>
    <x v="10"/>
    <s v="REF. AGUA POTAVEL, RUA CAPITÃƒO FÃ‰LIX, 110 - BLOCO NOBRE"/>
    <x v="0"/>
    <x v="0"/>
    <x v="0"/>
    <x v="0"/>
    <x v="1"/>
  </r>
  <r>
    <x v="7"/>
    <x v="75"/>
    <x v="5"/>
    <d v="2024-05-03T00:00:00"/>
    <d v="2024-05-18T00:00:00"/>
    <x v="627"/>
    <x v="6"/>
    <x v="3"/>
    <x v="0"/>
    <n v="-750"/>
    <x v="10"/>
    <x v="10"/>
    <s v="REF. AGUA POTAVEL, RUA CAPITÃƒO FÃ‰LIX, 110 - BLOCO NOBRE"/>
    <x v="0"/>
    <x v="0"/>
    <x v="0"/>
    <x v="0"/>
    <x v="1"/>
  </r>
  <r>
    <x v="7"/>
    <x v="75"/>
    <x v="5"/>
    <d v="2024-05-07T00:00:00"/>
    <d v="2024-05-22T00:00:00"/>
    <x v="628"/>
    <x v="6"/>
    <x v="3"/>
    <x v="0"/>
    <n v="-750"/>
    <x v="10"/>
    <x v="10"/>
    <s v="REF. AGUA POTAVEL, RUA CAPITÃƒO FÃ‰LIX, 110 - BLOCO NOBRE"/>
    <x v="0"/>
    <x v="0"/>
    <x v="0"/>
    <x v="0"/>
    <x v="1"/>
  </r>
  <r>
    <x v="7"/>
    <x v="75"/>
    <x v="5"/>
    <d v="2024-05-17T00:00:00"/>
    <d v="2024-05-31T00:00:00"/>
    <x v="629"/>
    <x v="6"/>
    <x v="3"/>
    <x v="0"/>
    <n v="-750"/>
    <x v="10"/>
    <x v="10"/>
    <s v="REF. AGUA POTAVEL, RUA CAPITÃƒO FÃ‰LIX, 110 - BLOCO NOBRE"/>
    <x v="0"/>
    <x v="0"/>
    <x v="0"/>
    <x v="0"/>
    <x v="1"/>
  </r>
  <r>
    <x v="7"/>
    <x v="75"/>
    <x v="6"/>
    <d v="2024-06-25T00:00:00"/>
    <d v="2024-07-10T00:00:00"/>
    <x v="630"/>
    <x v="6"/>
    <x v="3"/>
    <x v="0"/>
    <n v="-450"/>
    <x v="10"/>
    <x v="10"/>
    <s v="REF. AGUA POTAVEL, RUA CAPITÃƒO FÃ‰LIX, 110 - BLOCO NOBRE"/>
    <x v="0"/>
    <x v="0"/>
    <x v="0"/>
    <x v="0"/>
    <x v="1"/>
  </r>
  <r>
    <x v="7"/>
    <x v="75"/>
    <x v="7"/>
    <d v="2024-07-10T00:00:00"/>
    <d v="2024-07-30T00:00:00"/>
    <x v="631"/>
    <x v="6"/>
    <x v="3"/>
    <x v="0"/>
    <n v="-750"/>
    <x v="10"/>
    <x v="10"/>
    <s v="REF. AGUA POTAVEL, RUA CAPITÃƒO FÃ‰LIX, 110 - BLOCO NOBRE"/>
    <x v="0"/>
    <x v="0"/>
    <x v="0"/>
    <x v="0"/>
    <x v="2"/>
  </r>
  <r>
    <x v="7"/>
    <x v="75"/>
    <x v="7"/>
    <d v="2024-07-15T00:00:00"/>
    <d v="2024-07-26T00:00:00"/>
    <x v="632"/>
    <x v="6"/>
    <x v="3"/>
    <x v="0"/>
    <n v="-750"/>
    <x v="10"/>
    <x v="10"/>
    <s v="REF. AGUA POTAVEL, RUA CAPITÃƒO FÃ‰LIX, 110 - BLOCO NOBRE"/>
    <x v="0"/>
    <x v="0"/>
    <x v="0"/>
    <x v="0"/>
    <x v="2"/>
  </r>
  <r>
    <x v="7"/>
    <x v="75"/>
    <x v="7"/>
    <d v="2024-07-29T00:00:00"/>
    <d v="2024-08-10T00:00:00"/>
    <x v="633"/>
    <x v="6"/>
    <x v="3"/>
    <x v="0"/>
    <n v="-750"/>
    <x v="10"/>
    <x v="10"/>
    <s v="ENC: NF 1342 - Di Paulo NOTA FISCAL CARRO PIPA"/>
    <x v="0"/>
    <x v="0"/>
    <x v="0"/>
    <x v="0"/>
    <x v="2"/>
  </r>
  <r>
    <x v="7"/>
    <x v="75"/>
    <x v="8"/>
    <d v="2024-08-26T00:00:00"/>
    <d v="2024-09-09T00:00:00"/>
    <x v="634"/>
    <x v="6"/>
    <x v="3"/>
    <x v="0"/>
    <n v="-750"/>
    <x v="10"/>
    <x v="10"/>
    <s v="ENC: NF 1366- Di Paulo NOTA FISCAL CARRO PIPA"/>
    <x v="0"/>
    <x v="0"/>
    <x v="0"/>
    <x v="0"/>
    <x v="2"/>
  </r>
  <r>
    <x v="7"/>
    <x v="75"/>
    <x v="8"/>
    <d v="2024-08-26T00:00:00"/>
    <d v="2024-09-09T00:00:00"/>
    <x v="635"/>
    <x v="6"/>
    <x v="3"/>
    <x v="0"/>
    <n v="-750"/>
    <x v="10"/>
    <x v="10"/>
    <s v="ENC: NF 1367- Di Paulo NOTA FISCAL CARRO PIPA"/>
    <x v="0"/>
    <x v="0"/>
    <x v="0"/>
    <x v="0"/>
    <x v="2"/>
  </r>
  <r>
    <x v="7"/>
    <x v="75"/>
    <x v="9"/>
    <d v="2024-09-06T00:00:00"/>
    <d v="2024-09-21T00:00:00"/>
    <x v="636"/>
    <x v="6"/>
    <x v="3"/>
    <x v="0"/>
    <n v="-450"/>
    <x v="10"/>
    <x v="10"/>
    <s v="ENC: DI PAULO - NOTA FISCAL nÂ° 1379"/>
    <x v="0"/>
    <x v="0"/>
    <x v="0"/>
    <x v="0"/>
    <x v="2"/>
  </r>
  <r>
    <x v="7"/>
    <x v="75"/>
    <x v="10"/>
    <d v="2024-10-23T00:00:00"/>
    <d v="2024-11-11T00:00:00"/>
    <x v="637"/>
    <x v="6"/>
    <x v="3"/>
    <x v="0"/>
    <n v="-500"/>
    <x v="10"/>
    <x v="10"/>
    <s v="ENC: DI PAULO - NOTA FISCAL nÂ° 1435"/>
    <x v="0"/>
    <x v="0"/>
    <x v="0"/>
    <x v="0"/>
    <x v="3"/>
  </r>
  <r>
    <x v="7"/>
    <x v="75"/>
    <x v="12"/>
    <d v="2024-12-02T00:00:00"/>
    <d v="2024-12-16T00:00:00"/>
    <x v="638"/>
    <x v="6"/>
    <x v="3"/>
    <x v="0"/>
    <n v="-500"/>
    <x v="10"/>
    <x v="10"/>
    <s v="ENC: DI PAULO - NOTA FISCAL nÂ° 1489"/>
    <x v="0"/>
    <x v="0"/>
    <x v="0"/>
    <x v="0"/>
    <x v="3"/>
  </r>
  <r>
    <x v="7"/>
    <x v="75"/>
    <x v="12"/>
    <d v="2024-12-13T00:00:00"/>
    <d v="2024-12-23T00:00:00"/>
    <x v="639"/>
    <x v="6"/>
    <x v="3"/>
    <x v="0"/>
    <n v="-450"/>
    <x v="10"/>
    <x v="10"/>
    <s v="ENC: DI PAULO - NOTA FISCAL nÂ° 1505"/>
    <x v="0"/>
    <x v="0"/>
    <x v="0"/>
    <x v="0"/>
    <x v="3"/>
  </r>
  <r>
    <x v="7"/>
    <x v="75"/>
    <x v="13"/>
    <d v="2025-02-11T00:00:00"/>
    <d v="2025-02-26T00:00:00"/>
    <x v="487"/>
    <x v="6"/>
    <x v="3"/>
    <x v="1"/>
    <n v="-500"/>
    <x v="10"/>
    <x v="10"/>
    <s v="ENC: DI PAULO - NOTA FISCAL "/>
    <x v="0"/>
    <x v="0"/>
    <x v="0"/>
    <x v="0"/>
    <x v="0"/>
  </r>
  <r>
    <x v="7"/>
    <x v="32"/>
    <x v="6"/>
    <d v="2024-06-24T00:00:00"/>
    <d v="2024-06-29T00:00:00"/>
    <x v="640"/>
    <x v="6"/>
    <x v="7"/>
    <x v="0"/>
    <n v="-548.1"/>
    <x v="6"/>
    <x v="6"/>
    <s v="REF. LIMPEZA CAIXA D' AGUA BASE  JPA"/>
    <x v="0"/>
    <x v="0"/>
    <x v="0"/>
    <x v="0"/>
    <x v="1"/>
  </r>
  <r>
    <x v="7"/>
    <x v="76"/>
    <x v="10"/>
    <d v="2024-10-03T00:00:00"/>
    <d v="2024-11-01T00:00:00"/>
    <x v="641"/>
    <x v="26"/>
    <x v="3"/>
    <x v="0"/>
    <n v="-1605.34"/>
    <x v="8"/>
    <x v="8"/>
    <s v="Limpa Tudo (Plax) - outubro 24"/>
    <x v="0"/>
    <x v="0"/>
    <x v="2"/>
    <x v="2"/>
    <x v="3"/>
  </r>
  <r>
    <x v="7"/>
    <x v="76"/>
    <x v="10"/>
    <d v="2024-10-03T00:00:00"/>
    <d v="2024-11-08T00:00:00"/>
    <x v="641"/>
    <x v="27"/>
    <x v="3"/>
    <x v="0"/>
    <n v="-1605.33"/>
    <x v="8"/>
    <x v="8"/>
    <s v="Limpa Tudo (Plax) - outubro 24"/>
    <x v="0"/>
    <x v="0"/>
    <x v="2"/>
    <x v="2"/>
    <x v="3"/>
  </r>
  <r>
    <x v="7"/>
    <x v="76"/>
    <x v="10"/>
    <d v="2024-10-03T00:00:00"/>
    <d v="2024-11-15T00:00:00"/>
    <x v="641"/>
    <x v="28"/>
    <x v="3"/>
    <x v="0"/>
    <n v="-1605.33"/>
    <x v="8"/>
    <x v="8"/>
    <s v="Limpa Tudo (Plax) - outubro 24"/>
    <x v="0"/>
    <x v="0"/>
    <x v="2"/>
    <x v="2"/>
    <x v="3"/>
  </r>
  <r>
    <x v="7"/>
    <x v="76"/>
    <x v="11"/>
    <d v="2024-10-31T00:00:00"/>
    <d v="2024-12-23T00:00:00"/>
    <x v="642"/>
    <x v="6"/>
    <x v="3"/>
    <x v="0"/>
    <n v="-4746"/>
    <x v="8"/>
    <x v="8"/>
    <s v="ENC: Limpa Tudo (Plax) - Novembro 24"/>
    <x v="0"/>
    <x v="0"/>
    <x v="2"/>
    <x v="2"/>
    <x v="3"/>
  </r>
  <r>
    <x v="7"/>
    <x v="77"/>
    <x v="13"/>
    <d v="2025-02-05T00:00:00"/>
    <d v="2025-03-07T00:00:00"/>
    <x v="643"/>
    <x v="6"/>
    <x v="3"/>
    <x v="1"/>
    <n v="-265"/>
    <x v="14"/>
    <x v="14"/>
    <s v="REF: KOU8340"/>
    <x v="0"/>
    <x v="0"/>
    <x v="4"/>
    <x v="4"/>
    <x v="0"/>
  </r>
  <r>
    <x v="7"/>
    <x v="78"/>
    <x v="1"/>
    <d v="2024-03-12T00:00:00"/>
    <d v="2024-03-12T00:00:00"/>
    <x v="644"/>
    <x v="6"/>
    <x v="7"/>
    <x v="0"/>
    <n v="-1400"/>
    <x v="14"/>
    <x v="14"/>
    <s v="REF. LAVAGENS E LUBRIFICAÃ‡ÃƒO CAMINHÃƒO LIXO COLETOR  RESENDE, MÃŠS FEVEREIRO/2024"/>
    <x v="0"/>
    <x v="0"/>
    <x v="4"/>
    <x v="4"/>
    <x v="0"/>
  </r>
  <r>
    <x v="7"/>
    <x v="78"/>
    <x v="4"/>
    <d v="2024-05-03T00:00:00"/>
    <d v="2024-05-11T00:00:00"/>
    <x v="645"/>
    <x v="6"/>
    <x v="7"/>
    <x v="0"/>
    <n v="-1600"/>
    <x v="14"/>
    <x v="14"/>
    <s v="REF. LAVAGENS E LUBRIFICAÃ‡ÃƒO CAMINHÃƒO LIXO COLETOR  RESENDE, MÃŠS ABR/2024"/>
    <x v="0"/>
    <x v="0"/>
    <x v="4"/>
    <x v="4"/>
    <x v="1"/>
  </r>
  <r>
    <x v="7"/>
    <x v="78"/>
    <x v="5"/>
    <d v="2024-05-29T00:00:00"/>
    <d v="2024-06-11T00:00:00"/>
    <x v="646"/>
    <x v="6"/>
    <x v="6"/>
    <x v="0"/>
    <n v="-1600"/>
    <x v="14"/>
    <x v="14"/>
    <s v="REF. LAVAGENS E LUBRIFICAÃ‡ÃƒO CAMINHÃƒO LIXO COLETOR  RESENDE, MÃŠS MAI/2024"/>
    <x v="0"/>
    <x v="0"/>
    <x v="4"/>
    <x v="4"/>
    <x v="1"/>
  </r>
  <r>
    <x v="7"/>
    <x v="78"/>
    <x v="6"/>
    <d v="2024-07-02T00:00:00"/>
    <d v="2024-07-11T00:00:00"/>
    <x v="647"/>
    <x v="6"/>
    <x v="6"/>
    <x v="0"/>
    <n v="-1600"/>
    <x v="14"/>
    <x v="14"/>
    <s v="REF. LAVAGENS E LUBRIFICAÃ‡ÃƒO CAMINHÃƒO LIXO COLETOR  RESENDE, MÃŠS JUN/2024"/>
    <x v="0"/>
    <x v="0"/>
    <x v="4"/>
    <x v="4"/>
    <x v="1"/>
  </r>
  <r>
    <x v="7"/>
    <x v="78"/>
    <x v="7"/>
    <d v="2024-08-01T00:00:00"/>
    <d v="2024-08-13T00:00:00"/>
    <x v="648"/>
    <x v="6"/>
    <x v="6"/>
    <x v="0"/>
    <n v="-1600"/>
    <x v="14"/>
    <x v="14"/>
    <s v="REF. LAVAGENS E LUBRIFICAÃ‡ÃƒO CAMINHÃƒO LIXO COLETOR  RESENDE, MÃŠS JUL/2024"/>
    <x v="0"/>
    <x v="0"/>
    <x v="4"/>
    <x v="4"/>
    <x v="2"/>
  </r>
  <r>
    <x v="7"/>
    <x v="78"/>
    <x v="8"/>
    <d v="2024-08-30T00:00:00"/>
    <d v="2024-09-11T00:00:00"/>
    <x v="649"/>
    <x v="6"/>
    <x v="6"/>
    <x v="0"/>
    <n v="-1600"/>
    <x v="14"/>
    <x v="14"/>
    <s v="REF. LAVAGENS E LUBRIFICAÃ‡ÃƒO CAMINHÃƒO LIXO COLETOR  RESENDE, MÃŠS AGO/2024"/>
    <x v="0"/>
    <x v="0"/>
    <x v="4"/>
    <x v="4"/>
    <x v="2"/>
  </r>
  <r>
    <x v="7"/>
    <x v="78"/>
    <x v="9"/>
    <d v="2024-10-03T00:00:00"/>
    <d v="2024-10-11T00:00:00"/>
    <x v="650"/>
    <x v="6"/>
    <x v="6"/>
    <x v="0"/>
    <n v="-1600"/>
    <x v="14"/>
    <x v="14"/>
    <s v="REF. LAVAGENS E LUBRIFICAÃ‡ÃƒO CAMINHÃƒO LIXO COLETOR  RESENDE, MÃŠS SET/2024"/>
    <x v="0"/>
    <x v="0"/>
    <x v="4"/>
    <x v="4"/>
    <x v="2"/>
  </r>
  <r>
    <x v="7"/>
    <x v="78"/>
    <x v="10"/>
    <d v="2024-11-04T00:00:00"/>
    <d v="2024-11-12T00:00:00"/>
    <x v="651"/>
    <x v="6"/>
    <x v="6"/>
    <x v="0"/>
    <n v="-1600"/>
    <x v="14"/>
    <x v="14"/>
    <s v="REF. LAVAGENS E LUBRIFICAÃ‡ÃƒO CAMINHÃƒO LIXO COLETOR  RESENDE, MÃŠS OUT/2024"/>
    <x v="0"/>
    <x v="0"/>
    <x v="4"/>
    <x v="4"/>
    <x v="3"/>
  </r>
  <r>
    <x v="7"/>
    <x v="78"/>
    <x v="11"/>
    <d v="2024-12-02T00:00:00"/>
    <d v="2024-12-11T00:00:00"/>
    <x v="652"/>
    <x v="6"/>
    <x v="6"/>
    <x v="0"/>
    <n v="-1600"/>
    <x v="14"/>
    <x v="14"/>
    <s v="REF. LAVAGENS E LUBRIFICAÃ‡ÃƒO CAMINHÃƒO LIXO COLETOR  RESENDE, MÃŠS NOV/2024"/>
    <x v="0"/>
    <x v="0"/>
    <x v="4"/>
    <x v="4"/>
    <x v="3"/>
  </r>
  <r>
    <x v="7"/>
    <x v="78"/>
    <x v="12"/>
    <d v="2025-01-03T00:00:00"/>
    <d v="2025-01-13T00:00:00"/>
    <x v="653"/>
    <x v="6"/>
    <x v="6"/>
    <x v="0"/>
    <n v="-1600"/>
    <x v="14"/>
    <x v="14"/>
    <s v="REF. LAVAGENS E LUBRIFICAÃ‡ÃƒO CAMINHÃƒO LIXO COLETOR  RESENDE, MÃŠS DEZ/2024"/>
    <x v="0"/>
    <x v="0"/>
    <x v="4"/>
    <x v="4"/>
    <x v="3"/>
  </r>
  <r>
    <x v="7"/>
    <x v="78"/>
    <x v="2"/>
    <d v="2025-02-03T00:00:00"/>
    <d v="2025-02-11T00:00:00"/>
    <x v="654"/>
    <x v="6"/>
    <x v="6"/>
    <x v="0"/>
    <n v="-1600"/>
    <x v="14"/>
    <x v="14"/>
    <s v="REF. LAVAGENS E LUBRIFICAÃ‡ÃƒO CAMINHÃƒO LIXO COLETOR  RESENDE, MÃŠS JAN/2025"/>
    <x v="0"/>
    <x v="0"/>
    <x v="4"/>
    <x v="4"/>
    <x v="0"/>
  </r>
  <r>
    <x v="7"/>
    <x v="79"/>
    <x v="0"/>
    <d v="2024-01-08T00:00:00"/>
    <d v="2024-02-04T00:00:00"/>
    <x v="655"/>
    <x v="6"/>
    <x v="3"/>
    <x v="0"/>
    <n v="-1368.9"/>
    <x v="15"/>
    <x v="15"/>
    <s v="REF: METALON"/>
    <x v="0"/>
    <x v="0"/>
    <x v="0"/>
    <x v="0"/>
    <x v="0"/>
  </r>
  <r>
    <x v="7"/>
    <x v="79"/>
    <x v="3"/>
    <d v="2024-03-09T00:00:00"/>
    <d v="2024-04-05T00:00:00"/>
    <x v="656"/>
    <x v="6"/>
    <x v="3"/>
    <x v="0"/>
    <n v="-575.91"/>
    <x v="6"/>
    <x v="6"/>
    <s v="REF: TELHAS"/>
    <x v="0"/>
    <x v="0"/>
    <x v="0"/>
    <x v="0"/>
    <x v="0"/>
  </r>
  <r>
    <x v="7"/>
    <x v="79"/>
    <x v="2"/>
    <d v="2025-01-17T00:00:00"/>
    <d v="2025-02-16T00:00:00"/>
    <x v="657"/>
    <x v="6"/>
    <x v="3"/>
    <x v="1"/>
    <n v="-866.9"/>
    <x v="6"/>
    <x v="6"/>
    <s v="ENC: DUASPATRIAS 128364 - JPA "/>
    <x v="0"/>
    <x v="0"/>
    <x v="0"/>
    <x v="0"/>
    <x v="0"/>
  </r>
  <r>
    <x v="7"/>
    <x v="80"/>
    <x v="6"/>
    <d v="2024-06-18T00:00:00"/>
    <d v="2024-07-18T00:00:00"/>
    <x v="658"/>
    <x v="6"/>
    <x v="3"/>
    <x v="0"/>
    <n v="-2310"/>
    <x v="14"/>
    <x v="14"/>
    <s v="REF: REPOSICAO DE ESTOQUE"/>
    <x v="0"/>
    <x v="0"/>
    <x v="4"/>
    <x v="4"/>
    <x v="1"/>
  </r>
  <r>
    <x v="7"/>
    <x v="80"/>
    <x v="7"/>
    <d v="2024-07-18T00:00:00"/>
    <d v="2024-08-17T00:00:00"/>
    <x v="659"/>
    <x v="6"/>
    <x v="3"/>
    <x v="0"/>
    <n v="-2310"/>
    <x v="14"/>
    <x v="14"/>
    <s v="REF: REPOSIÃ‡ÃƒO DE ESTOQUE"/>
    <x v="0"/>
    <x v="0"/>
    <x v="4"/>
    <x v="4"/>
    <x v="2"/>
  </r>
  <r>
    <x v="7"/>
    <x v="80"/>
    <x v="8"/>
    <d v="2024-08-21T00:00:00"/>
    <d v="2024-09-20T00:00:00"/>
    <x v="660"/>
    <x v="6"/>
    <x v="3"/>
    <x v="0"/>
    <n v="-2310"/>
    <x v="14"/>
    <x v="14"/>
    <s v="REF: MATERIAL P/ LIMPEZA E CONSERVAÃ‡ÃƒO DA FROTA"/>
    <x v="0"/>
    <x v="0"/>
    <x v="4"/>
    <x v="4"/>
    <x v="2"/>
  </r>
  <r>
    <x v="7"/>
    <x v="80"/>
    <x v="9"/>
    <d v="2024-09-20T00:00:00"/>
    <d v="2024-10-20T00:00:00"/>
    <x v="661"/>
    <x v="6"/>
    <x v="3"/>
    <x v="0"/>
    <n v="-770"/>
    <x v="14"/>
    <x v="14"/>
    <s v="REF: REPOSIÃ‡ÃƒO DE ESTOQUE"/>
    <x v="0"/>
    <x v="0"/>
    <x v="4"/>
    <x v="4"/>
    <x v="2"/>
  </r>
  <r>
    <x v="7"/>
    <x v="81"/>
    <x v="0"/>
    <d v="2024-01-02T00:00:00"/>
    <d v="2024-01-23T00:00:00"/>
    <x v="662"/>
    <x v="6"/>
    <x v="3"/>
    <x v="0"/>
    <n v="-334.49"/>
    <x v="11"/>
    <x v="11"/>
    <s v="REF: SACO DE LIXO , SABAO DE PO"/>
    <x v="0"/>
    <x v="0"/>
    <x v="0"/>
    <x v="0"/>
    <x v="0"/>
  </r>
  <r>
    <x v="7"/>
    <x v="81"/>
    <x v="0"/>
    <d v="2024-01-02T00:00:00"/>
    <d v="2024-01-23T00:00:00"/>
    <x v="663"/>
    <x v="6"/>
    <x v="3"/>
    <x v="0"/>
    <n v="-3928.98"/>
    <x v="11"/>
    <x v="11"/>
    <s v="REF: SACO DE LIXO , SABAO DE PO"/>
    <x v="0"/>
    <x v="0"/>
    <x v="0"/>
    <x v="0"/>
    <x v="0"/>
  </r>
  <r>
    <x v="7"/>
    <x v="81"/>
    <x v="0"/>
    <d v="2024-01-23T00:00:00"/>
    <d v="2024-02-13T00:00:00"/>
    <x v="664"/>
    <x v="6"/>
    <x v="3"/>
    <x v="0"/>
    <n v="-626.13"/>
    <x v="11"/>
    <x v="11"/>
    <s v="REF: SACO DE LIXO , SABAO DE PO"/>
    <x v="0"/>
    <x v="0"/>
    <x v="0"/>
    <x v="0"/>
    <x v="0"/>
  </r>
  <r>
    <x v="7"/>
    <x v="81"/>
    <x v="1"/>
    <d v="2024-02-02T00:00:00"/>
    <d v="2024-02-23T00:00:00"/>
    <x v="665"/>
    <x v="6"/>
    <x v="3"/>
    <x v="0"/>
    <n v="-518.46"/>
    <x v="11"/>
    <x v="11"/>
    <s v="REF: REPOSIÃ‡ÃƒO DE ESTOQUE"/>
    <x v="0"/>
    <x v="0"/>
    <x v="0"/>
    <x v="0"/>
    <x v="0"/>
  </r>
  <r>
    <x v="7"/>
    <x v="81"/>
    <x v="1"/>
    <d v="2024-02-02T00:00:00"/>
    <d v="2024-02-23T00:00:00"/>
    <x v="666"/>
    <x v="6"/>
    <x v="3"/>
    <x v="0"/>
    <n v="-4212.88"/>
    <x v="11"/>
    <x v="11"/>
    <s v="REF: SACO DE LIXO , SABAO DE PO"/>
    <x v="0"/>
    <x v="0"/>
    <x v="0"/>
    <x v="0"/>
    <x v="0"/>
  </r>
  <r>
    <x v="7"/>
    <x v="81"/>
    <x v="3"/>
    <d v="2024-03-01T00:00:00"/>
    <d v="2024-03-22T00:00:00"/>
    <x v="667"/>
    <x v="6"/>
    <x v="3"/>
    <x v="0"/>
    <n v="-575.65"/>
    <x v="11"/>
    <x v="11"/>
    <s v="REF: MATERIAL DE LIMPEZA"/>
    <x v="0"/>
    <x v="0"/>
    <x v="0"/>
    <x v="0"/>
    <x v="0"/>
  </r>
  <r>
    <x v="7"/>
    <x v="81"/>
    <x v="4"/>
    <d v="2024-03-01T00:00:00"/>
    <d v="2024-04-30T00:00:00"/>
    <x v="668"/>
    <x v="6"/>
    <x v="3"/>
    <x v="0"/>
    <n v="-178.59"/>
    <x v="11"/>
    <x v="11"/>
    <s v="REF: MATERIAL DE LIMPEZA"/>
    <x v="0"/>
    <x v="0"/>
    <x v="0"/>
    <x v="0"/>
    <x v="1"/>
  </r>
  <r>
    <x v="7"/>
    <x v="81"/>
    <x v="4"/>
    <d v="2024-04-30T00:00:00"/>
    <d v="2024-05-21T00:00:00"/>
    <x v="669"/>
    <x v="6"/>
    <x v="3"/>
    <x v="0"/>
    <n v="-686.57"/>
    <x v="11"/>
    <x v="11"/>
    <s v="REF: MATERIAL DE LIMPEZA"/>
    <x v="0"/>
    <x v="0"/>
    <x v="0"/>
    <x v="0"/>
    <x v="1"/>
  </r>
  <r>
    <x v="7"/>
    <x v="3"/>
    <x v="0"/>
    <d v="2024-01-04T00:00:00"/>
    <d v="2024-01-15T00:00:00"/>
    <x v="670"/>
    <x v="6"/>
    <x v="2"/>
    <x v="0"/>
    <n v="-700"/>
    <x v="1"/>
    <x v="1"/>
    <s v="REF. ALUGUEL - RUA CAPITÃƒO FELIX NÂº 110 SALA: 437 BENFICA  - JANEIRO/2024"/>
    <x v="0"/>
    <x v="0"/>
    <x v="0"/>
    <x v="0"/>
    <x v="0"/>
  </r>
  <r>
    <x v="7"/>
    <x v="3"/>
    <x v="1"/>
    <d v="2024-02-01T00:00:00"/>
    <d v="2024-02-15T00:00:00"/>
    <x v="671"/>
    <x v="6"/>
    <x v="2"/>
    <x v="0"/>
    <n v="-700"/>
    <x v="1"/>
    <x v="1"/>
    <s v="REF. ALUGUEL - RUA CAPITÃƒO FELIX NÂº 110 SALA: 437 BENFICA  - FEVEREIRO/2024"/>
    <x v="0"/>
    <x v="0"/>
    <x v="0"/>
    <x v="0"/>
    <x v="0"/>
  </r>
  <r>
    <x v="7"/>
    <x v="3"/>
    <x v="3"/>
    <d v="2024-03-01T00:00:00"/>
    <d v="2024-03-15T00:00:00"/>
    <x v="672"/>
    <x v="6"/>
    <x v="2"/>
    <x v="0"/>
    <n v="-700"/>
    <x v="1"/>
    <x v="1"/>
    <s v="REF. ALUGUEL - RUA CAPITÃƒO FELIX NÂº 110 SALA: 337 BENFICA - MARÃ‡O/2024"/>
    <x v="0"/>
    <x v="0"/>
    <x v="0"/>
    <x v="0"/>
    <x v="0"/>
  </r>
  <r>
    <x v="7"/>
    <x v="3"/>
    <x v="4"/>
    <d v="2024-04-15T00:00:00"/>
    <d v="2024-04-15T00:00:00"/>
    <x v="673"/>
    <x v="6"/>
    <x v="2"/>
    <x v="0"/>
    <n v="-700"/>
    <x v="1"/>
    <x v="1"/>
    <s v="REF. ALUGUEL - RUA CAPITÃƒO FELIX NÂº 110 SALA: 337 BENFICA "/>
    <x v="0"/>
    <x v="0"/>
    <x v="0"/>
    <x v="0"/>
    <x v="1"/>
  </r>
  <r>
    <x v="7"/>
    <x v="3"/>
    <x v="5"/>
    <d v="2024-05-01T00:00:00"/>
    <d v="2024-06-07T00:00:00"/>
    <x v="674"/>
    <x v="6"/>
    <x v="2"/>
    <x v="0"/>
    <n v="-700"/>
    <x v="1"/>
    <x v="1"/>
    <s v="REF. ALUGUEL - RUA CAPITÃƒO FELIX NÂº 110 SALA: 337 BENFICA "/>
    <x v="0"/>
    <x v="0"/>
    <x v="0"/>
    <x v="0"/>
    <x v="1"/>
  </r>
  <r>
    <x v="7"/>
    <x v="3"/>
    <x v="6"/>
    <d v="2024-06-01T00:00:00"/>
    <d v="2024-06-15T00:00:00"/>
    <x v="675"/>
    <x v="6"/>
    <x v="2"/>
    <x v="0"/>
    <n v="-700"/>
    <x v="1"/>
    <x v="1"/>
    <s v="REF. ALUGUEL - RUA CAPITÃƒO FELIX NÂº 110 SALA: 337 BENFICA "/>
    <x v="0"/>
    <x v="0"/>
    <x v="0"/>
    <x v="0"/>
    <x v="1"/>
  </r>
  <r>
    <x v="7"/>
    <x v="3"/>
    <x v="7"/>
    <d v="2024-07-02T00:00:00"/>
    <d v="2024-07-15T00:00:00"/>
    <x v="676"/>
    <x v="6"/>
    <x v="2"/>
    <x v="0"/>
    <n v="-700"/>
    <x v="1"/>
    <x v="1"/>
    <s v="REF. ALUGUEL - RUA CAPITÃƒO FELIX NÂº 110 SALA: 337 BENFICA "/>
    <x v="0"/>
    <x v="0"/>
    <x v="0"/>
    <x v="0"/>
    <x v="2"/>
  </r>
  <r>
    <x v="7"/>
    <x v="3"/>
    <x v="8"/>
    <d v="2024-08-01T00:00:00"/>
    <d v="2024-08-15T00:00:00"/>
    <x v="677"/>
    <x v="6"/>
    <x v="2"/>
    <x v="0"/>
    <n v="-700"/>
    <x v="1"/>
    <x v="1"/>
    <s v="REF. ALUGUEL - RUA CAPITÃƒO FELIX NÂº 110 SALA: 337 BENFICA "/>
    <x v="0"/>
    <x v="0"/>
    <x v="0"/>
    <x v="0"/>
    <x v="2"/>
  </r>
  <r>
    <x v="7"/>
    <x v="3"/>
    <x v="9"/>
    <d v="2024-08-30T00:00:00"/>
    <d v="2024-10-17T00:00:00"/>
    <x v="678"/>
    <x v="6"/>
    <x v="2"/>
    <x v="0"/>
    <n v="-700"/>
    <x v="1"/>
    <x v="1"/>
    <s v="REF. ALUGUEL - Rua CapitÃ£o Felix nÂº 110 sala 437 Benfica"/>
    <x v="0"/>
    <x v="0"/>
    <x v="0"/>
    <x v="0"/>
    <x v="2"/>
  </r>
  <r>
    <x v="7"/>
    <x v="3"/>
    <x v="10"/>
    <d v="2024-09-30T00:00:00"/>
    <d v="2024-10-17T00:00:00"/>
    <x v="679"/>
    <x v="6"/>
    <x v="2"/>
    <x v="0"/>
    <n v="-700"/>
    <x v="1"/>
    <x v="1"/>
    <s v="REF. ALUGUEL - Rua CapitÃ£o Felix nÂº 110 sala 437 Benfica"/>
    <x v="0"/>
    <x v="0"/>
    <x v="0"/>
    <x v="0"/>
    <x v="3"/>
  </r>
  <r>
    <x v="7"/>
    <x v="3"/>
    <x v="11"/>
    <d v="2024-10-30T00:00:00"/>
    <d v="2024-11-15T00:00:00"/>
    <x v="680"/>
    <x v="6"/>
    <x v="2"/>
    <x v="0"/>
    <n v="-700"/>
    <x v="1"/>
    <x v="1"/>
    <s v="REF. ALUGUEL - Rua CapitÃ£o Felix nÂº 110 sala 437 Benfica"/>
    <x v="0"/>
    <x v="0"/>
    <x v="0"/>
    <x v="0"/>
    <x v="3"/>
  </r>
  <r>
    <x v="7"/>
    <x v="82"/>
    <x v="13"/>
    <d v="2025-02-13T00:00:00"/>
    <d v="2025-02-14T00:00:00"/>
    <x v="681"/>
    <x v="6"/>
    <x v="4"/>
    <x v="1"/>
    <n v="-1250"/>
    <x v="2"/>
    <x v="2"/>
    <s v="REF. : TAXA DE VISTORIA PREDIAL KIOTO NI  PARCELA 1/2 "/>
    <x v="0"/>
    <x v="0"/>
    <x v="0"/>
    <x v="0"/>
    <x v="0"/>
  </r>
  <r>
    <x v="7"/>
    <x v="4"/>
    <x v="1"/>
    <d v="2024-03-20T00:00:00"/>
    <d v="2024-03-20T00:00:00"/>
    <x v="682"/>
    <x v="6"/>
    <x v="3"/>
    <x v="0"/>
    <n v="-1647.18"/>
    <x v="3"/>
    <x v="3"/>
    <s v="REF. CONTA LIGHT ABRIL/2023 RDV PRES DUTRA (LD ESQ) KM 175 NN 12423 VILA NOVA / NOVA IGUACU, RJ CEP 26221-190 CNPJ 42.196.972/0001-43 (ULTRA RODOVIAS BRASILEIRA LTDA)"/>
    <x v="0"/>
    <x v="0"/>
    <x v="0"/>
    <x v="0"/>
    <x v="0"/>
  </r>
  <r>
    <x v="7"/>
    <x v="4"/>
    <x v="4"/>
    <d v="2024-04-19T00:00:00"/>
    <d v="2024-06-07T00:00:00"/>
    <x v="683"/>
    <x v="6"/>
    <x v="3"/>
    <x v="0"/>
    <n v="-1561.19"/>
    <x v="3"/>
    <x v="3"/>
    <s v="REF. CONTA LIGHT ABR/2024 RDV PRES DUTRA (LD ESQ) KM 175 NN 12423 VILA NOVA / NOVA IGUACU, RJ CEP 26221-190 CNPJ 42.196.972/0001-43 (ULTRA RODOVIAS BRASILEIRA LTDA)"/>
    <x v="0"/>
    <x v="0"/>
    <x v="0"/>
    <x v="0"/>
    <x v="1"/>
  </r>
  <r>
    <x v="7"/>
    <x v="4"/>
    <x v="5"/>
    <d v="2024-05-21T00:00:00"/>
    <d v="2024-06-20T00:00:00"/>
    <x v="684"/>
    <x v="6"/>
    <x v="3"/>
    <x v="0"/>
    <n v="-1864.95"/>
    <x v="3"/>
    <x v="3"/>
    <s v="REF. CONTA LIGHT MAR/2024 RDV PRES DUTRA (LD ESQ) KM 175 NN 12423 VILA NOVA / NOVA IGUACU, RJ CEP 26221-190 CNPJ 42.196.972/0001-43 (ULTRA RODOVIAS BRASILEIRA LTDA)"/>
    <x v="0"/>
    <x v="0"/>
    <x v="0"/>
    <x v="0"/>
    <x v="1"/>
  </r>
  <r>
    <x v="7"/>
    <x v="4"/>
    <x v="6"/>
    <d v="2024-06-21T00:00:00"/>
    <d v="2024-07-22T00:00:00"/>
    <x v="685"/>
    <x v="6"/>
    <x v="3"/>
    <x v="0"/>
    <n v="-1696.44"/>
    <x v="3"/>
    <x v="3"/>
    <s v="REF. CONTA LIGHT JUN/2024 RDV PRES DUTRA (LD ESQ) KM 175 NN 12423 VILA NOVA / NOVA IGUACU, RJ CEP 26221-190 CNPJ 42.196.972/0001-43 (ULTRA RODOVIAS BRASILEIRA LTDA)"/>
    <x v="0"/>
    <x v="0"/>
    <x v="0"/>
    <x v="0"/>
    <x v="1"/>
  </r>
  <r>
    <x v="7"/>
    <x v="4"/>
    <x v="7"/>
    <d v="2024-07-23T00:00:00"/>
    <d v="2024-08-20T00:00:00"/>
    <x v="686"/>
    <x v="6"/>
    <x v="3"/>
    <x v="0"/>
    <n v="-1708.04"/>
    <x v="3"/>
    <x v="3"/>
    <s v="REF. CONTA LIGHT JUL/2024 RDV PRES DUTRA (LD ESQ) KM 175 NN 12423 VILA NOVA / NOVA IGUACU, RJ CEP 26221-190 CNPJ 42.196.972/0001-43 (ULTRA RODOVIAS BRASILEIRA LTDA)"/>
    <x v="0"/>
    <x v="0"/>
    <x v="0"/>
    <x v="0"/>
    <x v="2"/>
  </r>
  <r>
    <x v="7"/>
    <x v="4"/>
    <x v="8"/>
    <d v="2024-08-23T00:00:00"/>
    <d v="2024-09-20T00:00:00"/>
    <x v="687"/>
    <x v="6"/>
    <x v="3"/>
    <x v="0"/>
    <n v="-1594.46"/>
    <x v="3"/>
    <x v="3"/>
    <s v="REF. CONTA LIGHT AGO/2024 RDV PRES DUTRA (LD ESQ) KM 175 NN 12423 VILA NOVA / NOVA IGUACU, RJ CEP 26221-190 CNPJ 42.196.972/0001-43 (ULTRA RODOVIAS BRASILEIRA LTDA)"/>
    <x v="0"/>
    <x v="0"/>
    <x v="0"/>
    <x v="0"/>
    <x v="2"/>
  </r>
  <r>
    <x v="7"/>
    <x v="4"/>
    <x v="9"/>
    <d v="2024-09-23T00:00:00"/>
    <d v="2024-10-21T00:00:00"/>
    <x v="688"/>
    <x v="6"/>
    <x v="3"/>
    <x v="0"/>
    <n v="-1540.14"/>
    <x v="3"/>
    <x v="3"/>
    <s v="REF. CONTA LIGHT SET/2024 RDV PRES DUTRA (LD ESQ) KM 175 NN 12423 VILA NOVA / NOVA IGUACU, RJ CEP 26221-190 CNPJ 42.196.972/0001-43 (ULTRA RODOVIAS BRASILEIRA LTDA)"/>
    <x v="0"/>
    <x v="0"/>
    <x v="0"/>
    <x v="0"/>
    <x v="2"/>
  </r>
  <r>
    <x v="7"/>
    <x v="4"/>
    <x v="10"/>
    <d v="2024-10-24T00:00:00"/>
    <d v="2024-11-21T00:00:00"/>
    <x v="689"/>
    <x v="6"/>
    <x v="3"/>
    <x v="0"/>
    <n v="-1376.2"/>
    <x v="3"/>
    <x v="3"/>
    <s v="REF. CONTA LIGHT OUT/2024 RDV PRES DUTRA (LD ESQ) KM 175 NN 12423 VILA NOVA / NOVA IGUACU, RJ CEP 26221-190 CNPJ 42.196.972/0001-43 (ULTRA RODOVIAS BRASILEIRA LTDA)"/>
    <x v="0"/>
    <x v="0"/>
    <x v="0"/>
    <x v="0"/>
    <x v="3"/>
  </r>
  <r>
    <x v="7"/>
    <x v="4"/>
    <x v="11"/>
    <d v="2024-11-28T00:00:00"/>
    <d v="2024-12-20T00:00:00"/>
    <x v="690"/>
    <x v="6"/>
    <x v="3"/>
    <x v="0"/>
    <n v="-1349"/>
    <x v="3"/>
    <x v="3"/>
    <s v="REF. CONTA LIGHT NOV/2024 RDV PRES DUTRA (LD ESQ) KM 175 NN 12423 VILA NOVA / NOVA IGUACU, RJ CEP 26221-190 CNPJ 42.196.972/0001-43 (ULTRA RODOVIAS BRASILEIRA LTDA)"/>
    <x v="0"/>
    <x v="0"/>
    <x v="0"/>
    <x v="0"/>
    <x v="3"/>
  </r>
  <r>
    <x v="7"/>
    <x v="4"/>
    <x v="12"/>
    <d v="2024-12-27T00:00:00"/>
    <d v="2025-01-20T00:00:00"/>
    <x v="691"/>
    <x v="6"/>
    <x v="3"/>
    <x v="0"/>
    <n v="-1162.6600000000001"/>
    <x v="3"/>
    <x v="3"/>
    <s v="REF. CONTA LIGHT DEZ/2024 RDV PRES DUTRA (LD ESQ) KM 175 NN 12423 VILA NOVA / NOVA IGUACU, RJ CEP 26221-190 CNPJ 42.196.972/0001-43 (ULTRA RODOVIAS BRASILEIRA LTDA)"/>
    <x v="0"/>
    <x v="0"/>
    <x v="0"/>
    <x v="0"/>
    <x v="3"/>
  </r>
  <r>
    <x v="7"/>
    <x v="4"/>
    <x v="2"/>
    <d v="2025-01-27T00:00:00"/>
    <d v="2025-02-20T00:00:00"/>
    <x v="692"/>
    <x v="6"/>
    <x v="3"/>
    <x v="1"/>
    <n v="-964.54"/>
    <x v="3"/>
    <x v="3"/>
    <s v="REF. CONTA LIGHT JAN/2025  RDV PRES DUTRA (LD ESQ) KM 175 NN 12423 VILA NOVA / NOVA IGUACU, RJ CEP 26221-190 CNPJ 42.196.972/0001-43 (ULTRA RODOVIAS BRASILEIRA LTDA)"/>
    <x v="0"/>
    <x v="0"/>
    <x v="0"/>
    <x v="0"/>
    <x v="0"/>
  </r>
  <r>
    <x v="7"/>
    <x v="83"/>
    <x v="0"/>
    <d v="2024-01-25T00:00:00"/>
    <d v="2024-02-23T00:00:00"/>
    <x v="693"/>
    <x v="6"/>
    <x v="3"/>
    <x v="0"/>
    <n v="-2650"/>
    <x v="8"/>
    <x v="8"/>
    <s v="REF. DET PLAXMATIC , FACILITADOR SLIMPFLOWER"/>
    <x v="0"/>
    <x v="0"/>
    <x v="2"/>
    <x v="2"/>
    <x v="0"/>
  </r>
  <r>
    <x v="7"/>
    <x v="83"/>
    <x v="1"/>
    <d v="2024-02-26T00:00:00"/>
    <d v="2024-03-27T00:00:00"/>
    <x v="694"/>
    <x v="6"/>
    <x v="3"/>
    <x v="0"/>
    <n v="-1892"/>
    <x v="8"/>
    <x v="8"/>
    <s v="REF. DET PLAXMATIC , FACILITADOR SLIMPFLOWER"/>
    <x v="0"/>
    <x v="0"/>
    <x v="2"/>
    <x v="2"/>
    <x v="0"/>
  </r>
  <r>
    <x v="7"/>
    <x v="83"/>
    <x v="4"/>
    <d v="2024-04-11T00:00:00"/>
    <d v="2024-05-12T00:00:00"/>
    <x v="695"/>
    <x v="6"/>
    <x v="3"/>
    <x v="0"/>
    <n v="-2264"/>
    <x v="8"/>
    <x v="8"/>
    <s v="REF. DET PLAXMATIC , FACILITADOR SLIMPFLOWER"/>
    <x v="0"/>
    <x v="0"/>
    <x v="2"/>
    <x v="2"/>
    <x v="1"/>
  </r>
  <r>
    <x v="7"/>
    <x v="83"/>
    <x v="5"/>
    <d v="2024-05-13T00:00:00"/>
    <d v="2024-06-10T00:00:00"/>
    <x v="696"/>
    <x v="16"/>
    <x v="3"/>
    <x v="0"/>
    <n v="-2430"/>
    <x v="8"/>
    <x v="8"/>
    <s v="REF. DET PLAXMATIC , FACILITADOR SLIMPFLOWER"/>
    <x v="0"/>
    <x v="0"/>
    <x v="2"/>
    <x v="2"/>
    <x v="1"/>
  </r>
  <r>
    <x v="7"/>
    <x v="83"/>
    <x v="5"/>
    <d v="2024-05-13T00:00:00"/>
    <d v="2024-06-17T00:00:00"/>
    <x v="696"/>
    <x v="17"/>
    <x v="3"/>
    <x v="0"/>
    <n v="-2430"/>
    <x v="8"/>
    <x v="8"/>
    <s v="REF. DET PLAXMATIC , FACILITADOR SLIMPFLOWER"/>
    <x v="0"/>
    <x v="0"/>
    <x v="2"/>
    <x v="2"/>
    <x v="1"/>
  </r>
  <r>
    <x v="7"/>
    <x v="83"/>
    <x v="6"/>
    <d v="2024-06-10T00:00:00"/>
    <d v="2024-07-08T00:00:00"/>
    <x v="697"/>
    <x v="16"/>
    <x v="3"/>
    <x v="0"/>
    <n v="-1760"/>
    <x v="8"/>
    <x v="8"/>
    <s v="REF. Plax junho 2024"/>
    <x v="0"/>
    <x v="0"/>
    <x v="2"/>
    <x v="2"/>
    <x v="1"/>
  </r>
  <r>
    <x v="7"/>
    <x v="83"/>
    <x v="6"/>
    <d v="2024-06-10T00:00:00"/>
    <d v="2024-07-15T00:00:00"/>
    <x v="697"/>
    <x v="17"/>
    <x v="3"/>
    <x v="0"/>
    <n v="-1760"/>
    <x v="8"/>
    <x v="8"/>
    <s v="REF. Plax junho 2024"/>
    <x v="0"/>
    <x v="0"/>
    <x v="2"/>
    <x v="2"/>
    <x v="1"/>
  </r>
  <r>
    <x v="7"/>
    <x v="83"/>
    <x v="7"/>
    <d v="2024-07-04T00:00:00"/>
    <d v="2024-08-02T00:00:00"/>
    <x v="698"/>
    <x v="16"/>
    <x v="3"/>
    <x v="0"/>
    <n v="-1890"/>
    <x v="8"/>
    <x v="8"/>
    <s v="REF. Plax junho 2024"/>
    <x v="0"/>
    <x v="0"/>
    <x v="2"/>
    <x v="2"/>
    <x v="2"/>
  </r>
  <r>
    <x v="7"/>
    <x v="83"/>
    <x v="7"/>
    <d v="2024-07-04T00:00:00"/>
    <d v="2024-08-09T00:00:00"/>
    <x v="698"/>
    <x v="17"/>
    <x v="3"/>
    <x v="0"/>
    <n v="-1890"/>
    <x v="8"/>
    <x v="8"/>
    <s v="REF. Plax junho 2024"/>
    <x v="0"/>
    <x v="0"/>
    <x v="2"/>
    <x v="2"/>
    <x v="2"/>
  </r>
  <r>
    <x v="7"/>
    <x v="83"/>
    <x v="8"/>
    <d v="2024-08-06T00:00:00"/>
    <d v="2024-09-03T00:00:00"/>
    <x v="699"/>
    <x v="16"/>
    <x v="3"/>
    <x v="0"/>
    <n v="-1135"/>
    <x v="8"/>
    <x v="8"/>
    <s v="REF. Plax - Agosto 24"/>
    <x v="0"/>
    <x v="0"/>
    <x v="2"/>
    <x v="2"/>
    <x v="2"/>
  </r>
  <r>
    <x v="7"/>
    <x v="83"/>
    <x v="8"/>
    <d v="2024-08-06T00:00:00"/>
    <d v="2024-09-10T00:00:00"/>
    <x v="699"/>
    <x v="17"/>
    <x v="3"/>
    <x v="0"/>
    <n v="-1135"/>
    <x v="8"/>
    <x v="8"/>
    <s v="REF. Plax - Agosto 24"/>
    <x v="0"/>
    <x v="0"/>
    <x v="2"/>
    <x v="2"/>
    <x v="2"/>
  </r>
  <r>
    <x v="7"/>
    <x v="45"/>
    <x v="9"/>
    <d v="2024-09-26T00:00:00"/>
    <d v="2024-10-24T00:00:00"/>
    <x v="700"/>
    <x v="6"/>
    <x v="3"/>
    <x v="0"/>
    <n v="-1015"/>
    <x v="14"/>
    <x v="14"/>
    <s v="REF: REPOSIÃ‡ÃƒO DE ESTOQUE"/>
    <x v="0"/>
    <x v="0"/>
    <x v="4"/>
    <x v="4"/>
    <x v="2"/>
  </r>
  <r>
    <x v="7"/>
    <x v="46"/>
    <x v="1"/>
    <d v="2024-02-16T00:00:00"/>
    <d v="2024-03-01T00:00:00"/>
    <x v="701"/>
    <x v="16"/>
    <x v="3"/>
    <x v="0"/>
    <n v="-341"/>
    <x v="6"/>
    <x v="6"/>
    <s v="REF. AREIA , CIMENTO"/>
    <x v="0"/>
    <x v="0"/>
    <x v="0"/>
    <x v="0"/>
    <x v="0"/>
  </r>
  <r>
    <x v="7"/>
    <x v="46"/>
    <x v="1"/>
    <d v="2024-02-16T00:00:00"/>
    <d v="2024-03-15T00:00:00"/>
    <x v="701"/>
    <x v="17"/>
    <x v="3"/>
    <x v="0"/>
    <n v="-484.8"/>
    <x v="6"/>
    <x v="6"/>
    <s v="REF. AREIA , CIMENTO"/>
    <x v="0"/>
    <x v="0"/>
    <x v="0"/>
    <x v="0"/>
    <x v="0"/>
  </r>
  <r>
    <x v="7"/>
    <x v="46"/>
    <x v="1"/>
    <d v="2024-02-27T00:00:00"/>
    <d v="2024-03-12T00:00:00"/>
    <x v="702"/>
    <x v="16"/>
    <x v="3"/>
    <x v="0"/>
    <n v="-341"/>
    <x v="6"/>
    <x v="6"/>
    <s v="REF. CIMENTO CSN CPIII"/>
    <x v="0"/>
    <x v="0"/>
    <x v="0"/>
    <x v="0"/>
    <x v="0"/>
  </r>
  <r>
    <x v="7"/>
    <x v="46"/>
    <x v="3"/>
    <d v="2024-03-07T00:00:00"/>
    <d v="2024-03-21T00:00:00"/>
    <x v="703"/>
    <x v="16"/>
    <x v="3"/>
    <x v="0"/>
    <n v="-835"/>
    <x v="6"/>
    <x v="6"/>
    <s v="REF. CIMENTO CSN CPIII, FITA , LUVA"/>
    <x v="0"/>
    <x v="0"/>
    <x v="0"/>
    <x v="0"/>
    <x v="0"/>
  </r>
  <r>
    <x v="7"/>
    <x v="46"/>
    <x v="3"/>
    <d v="2024-03-07T00:00:00"/>
    <d v="2024-04-04T00:00:00"/>
    <x v="703"/>
    <x v="17"/>
    <x v="3"/>
    <x v="0"/>
    <n v="-679.61"/>
    <x v="6"/>
    <x v="6"/>
    <s v="REF. CIMENTO CSN CPIII, FITA , LUVA"/>
    <x v="0"/>
    <x v="0"/>
    <x v="0"/>
    <x v="0"/>
    <x v="0"/>
  </r>
  <r>
    <x v="7"/>
    <x v="46"/>
    <x v="4"/>
    <d v="2024-04-11T00:00:00"/>
    <d v="2024-04-25T00:00:00"/>
    <x v="704"/>
    <x v="16"/>
    <x v="3"/>
    <x v="0"/>
    <n v="-525"/>
    <x v="6"/>
    <x v="6"/>
    <s v="REF. CIMENTO CSN CPIII, FITA , LUVA"/>
    <x v="0"/>
    <x v="0"/>
    <x v="0"/>
    <x v="0"/>
    <x v="1"/>
  </r>
  <r>
    <x v="7"/>
    <x v="46"/>
    <x v="4"/>
    <d v="2024-04-11T00:00:00"/>
    <d v="2024-05-09T00:00:00"/>
    <x v="704"/>
    <x v="17"/>
    <x v="3"/>
    <x v="0"/>
    <n v="-1098.2"/>
    <x v="6"/>
    <x v="6"/>
    <s v="REF. CIMENTO CSN CPIII, FITA , LUVA"/>
    <x v="0"/>
    <x v="0"/>
    <x v="0"/>
    <x v="0"/>
    <x v="1"/>
  </r>
  <r>
    <x v="7"/>
    <x v="46"/>
    <x v="4"/>
    <d v="2024-04-22T00:00:00"/>
    <d v="2024-05-20T00:00:00"/>
    <x v="705"/>
    <x v="6"/>
    <x v="3"/>
    <x v="0"/>
    <n v="-1853.1"/>
    <x v="6"/>
    <x v="6"/>
    <s v="REF. CIMENTO CSN CPIII, FITA , LUVA"/>
    <x v="0"/>
    <x v="0"/>
    <x v="0"/>
    <x v="0"/>
    <x v="1"/>
  </r>
  <r>
    <x v="7"/>
    <x v="46"/>
    <x v="2"/>
    <d v="2025-01-09T00:00:00"/>
    <d v="2025-01-23T00:00:00"/>
    <x v="706"/>
    <x v="6"/>
    <x v="3"/>
    <x v="0"/>
    <n v="-349.9"/>
    <x v="6"/>
    <x v="6"/>
    <s v="REF: MADEIREIRA S LUIZ - "/>
    <x v="0"/>
    <x v="0"/>
    <x v="0"/>
    <x v="0"/>
    <x v="0"/>
  </r>
  <r>
    <x v="7"/>
    <x v="84"/>
    <x v="8"/>
    <d v="2024-08-28T00:00:00"/>
    <d v="2024-09-25T00:00:00"/>
    <x v="707"/>
    <x v="6"/>
    <x v="3"/>
    <x v="0"/>
    <n v="-223.68"/>
    <x v="7"/>
    <x v="7"/>
    <s v="REF COMPLEMENTO AGOSTO MATERIAIS "/>
    <x v="0"/>
    <x v="0"/>
    <x v="0"/>
    <x v="0"/>
    <x v="2"/>
  </r>
  <r>
    <x v="7"/>
    <x v="84"/>
    <x v="10"/>
    <d v="2024-10-31T00:00:00"/>
    <d v="2024-11-28T00:00:00"/>
    <x v="708"/>
    <x v="6"/>
    <x v="3"/>
    <x v="0"/>
    <n v="-3988.63"/>
    <x v="7"/>
    <x v="7"/>
    <s v="REF: REPOSIÃ‡ÃƒO DE ESTOQUE MATERIAIS DE USO E CONSUMO "/>
    <x v="0"/>
    <x v="0"/>
    <x v="0"/>
    <x v="0"/>
    <x v="3"/>
  </r>
  <r>
    <x v="7"/>
    <x v="85"/>
    <x v="9"/>
    <d v="2024-09-03T00:00:00"/>
    <d v="2024-10-02T00:00:00"/>
    <x v="648"/>
    <x v="16"/>
    <x v="3"/>
    <x v="0"/>
    <n v="-2010"/>
    <x v="8"/>
    <x v="8"/>
    <s v="REF: Produtos lavanderia - "/>
    <x v="0"/>
    <x v="0"/>
    <x v="2"/>
    <x v="2"/>
    <x v="2"/>
  </r>
  <r>
    <x v="7"/>
    <x v="85"/>
    <x v="9"/>
    <d v="2024-09-03T00:00:00"/>
    <d v="2024-10-09T00:00:00"/>
    <x v="648"/>
    <x v="17"/>
    <x v="3"/>
    <x v="0"/>
    <n v="-2010"/>
    <x v="8"/>
    <x v="8"/>
    <s v="REF: Produtos lavanderia - "/>
    <x v="0"/>
    <x v="0"/>
    <x v="2"/>
    <x v="2"/>
    <x v="2"/>
  </r>
  <r>
    <x v="7"/>
    <x v="11"/>
    <x v="3"/>
    <d v="2024-03-15T00:00:00"/>
    <d v="2024-03-15T00:00:00"/>
    <x v="709"/>
    <x v="6"/>
    <x v="1"/>
    <x v="0"/>
    <n v="-1303.93"/>
    <x v="0"/>
    <x v="0"/>
    <s v="REF. IPTU 2024 -  BASE NOVA IGUAÃ‡U"/>
    <x v="0"/>
    <x v="0"/>
    <x v="0"/>
    <x v="0"/>
    <x v="0"/>
  </r>
  <r>
    <x v="7"/>
    <x v="11"/>
    <x v="2"/>
    <d v="2025-01-23T00:00:00"/>
    <d v="2025-02-07T00:00:00"/>
    <x v="710"/>
    <x v="6"/>
    <x v="1"/>
    <x v="0"/>
    <n v="-693.78"/>
    <x v="0"/>
    <x v="0"/>
    <s v="REF. IPTU 2025 -  RUA CAP FELIX ,110  BLOCO NOBRE SAL 437 - BENFICA "/>
    <x v="0"/>
    <x v="0"/>
    <x v="0"/>
    <x v="0"/>
    <x v="0"/>
  </r>
  <r>
    <x v="7"/>
    <x v="86"/>
    <x v="0"/>
    <d v="2023-04-15T00:00:00"/>
    <d v="2024-01-15T00:00:00"/>
    <x v="711"/>
    <x v="44"/>
    <x v="2"/>
    <x v="0"/>
    <n v="-12341.21"/>
    <x v="1"/>
    <x v="1"/>
    <s v="REF. ALUGUEL NOVA IGUAÃ‡U - MAIO/2023 a ABR/2024"/>
    <x v="0"/>
    <x v="0"/>
    <x v="0"/>
    <x v="0"/>
    <x v="0"/>
  </r>
  <r>
    <x v="7"/>
    <x v="86"/>
    <x v="1"/>
    <d v="2023-04-15T00:00:00"/>
    <d v="2024-02-15T00:00:00"/>
    <x v="711"/>
    <x v="45"/>
    <x v="2"/>
    <x v="0"/>
    <n v="-12341.21"/>
    <x v="1"/>
    <x v="1"/>
    <s v="REF. ALUGUEL NOVA IGUAÃ‡U - MAIO/2023 a ABR/2024"/>
    <x v="0"/>
    <x v="0"/>
    <x v="0"/>
    <x v="0"/>
    <x v="0"/>
  </r>
  <r>
    <x v="7"/>
    <x v="86"/>
    <x v="3"/>
    <d v="2023-04-15T00:00:00"/>
    <d v="2024-03-15T00:00:00"/>
    <x v="711"/>
    <x v="46"/>
    <x v="2"/>
    <x v="0"/>
    <n v="-12341.21"/>
    <x v="1"/>
    <x v="1"/>
    <s v="REF. ALUGUEL NOVA IGUAÃ‡U - MAIO/2023 a ABR/2024"/>
    <x v="0"/>
    <x v="0"/>
    <x v="0"/>
    <x v="0"/>
    <x v="0"/>
  </r>
  <r>
    <x v="7"/>
    <x v="86"/>
    <x v="4"/>
    <d v="2023-04-15T00:00:00"/>
    <d v="2024-04-15T00:00:00"/>
    <x v="711"/>
    <x v="47"/>
    <x v="2"/>
    <x v="0"/>
    <n v="-12341.21"/>
    <x v="1"/>
    <x v="1"/>
    <s v="REF. ALUGUEL NOVA IGUAÃ‡U - MAIO/2023 a ABR/2024"/>
    <x v="0"/>
    <x v="0"/>
    <x v="0"/>
    <x v="0"/>
    <x v="1"/>
  </r>
  <r>
    <x v="7"/>
    <x v="86"/>
    <x v="4"/>
    <d v="2024-03-15T00:00:00"/>
    <d v="2024-04-15T00:00:00"/>
    <x v="712"/>
    <x v="7"/>
    <x v="1"/>
    <x v="0"/>
    <n v="-1393.03"/>
    <x v="0"/>
    <x v="0"/>
    <s v=" REF. IPTU 2024 -  BASE NOVA IGUAÃ‡U"/>
    <x v="0"/>
    <x v="0"/>
    <x v="0"/>
    <x v="0"/>
    <x v="1"/>
  </r>
  <r>
    <x v="7"/>
    <x v="86"/>
    <x v="5"/>
    <d v="2024-03-15T00:00:00"/>
    <d v="2024-05-15T00:00:00"/>
    <x v="712"/>
    <x v="8"/>
    <x v="1"/>
    <x v="0"/>
    <n v="-1393.03"/>
    <x v="0"/>
    <x v="0"/>
    <s v=" REF. IPTU 2024 -  BASE NOVA IGUAÃ‡U"/>
    <x v="0"/>
    <x v="0"/>
    <x v="0"/>
    <x v="0"/>
    <x v="1"/>
  </r>
  <r>
    <x v="7"/>
    <x v="86"/>
    <x v="5"/>
    <d v="2024-05-11T00:00:00"/>
    <d v="2024-05-11T00:00:00"/>
    <x v="713"/>
    <x v="6"/>
    <x v="2"/>
    <x v="0"/>
    <n v="-12341.21"/>
    <x v="1"/>
    <x v="1"/>
    <s v="REF. ALUGUEL NOVA IGUAÃ‡U "/>
    <x v="0"/>
    <x v="0"/>
    <x v="0"/>
    <x v="0"/>
    <x v="1"/>
  </r>
  <r>
    <x v="7"/>
    <x v="86"/>
    <x v="6"/>
    <d v="2024-03-15T00:00:00"/>
    <d v="2024-06-15T00:00:00"/>
    <x v="712"/>
    <x v="9"/>
    <x v="1"/>
    <x v="0"/>
    <n v="-1393.03"/>
    <x v="0"/>
    <x v="0"/>
    <s v=" REF. IPTU 2024 -  BASE NOVA IGUAÃ‡U"/>
    <x v="0"/>
    <x v="0"/>
    <x v="0"/>
    <x v="0"/>
    <x v="1"/>
  </r>
  <r>
    <x v="7"/>
    <x v="86"/>
    <x v="6"/>
    <d v="2024-06-11T00:00:00"/>
    <d v="2024-06-11T00:00:00"/>
    <x v="714"/>
    <x v="6"/>
    <x v="2"/>
    <x v="0"/>
    <n v="-12796.36"/>
    <x v="1"/>
    <x v="1"/>
    <s v="REF. ALUGUEL NOVA IGUAÃ‡U "/>
    <x v="0"/>
    <x v="0"/>
    <x v="0"/>
    <x v="0"/>
    <x v="1"/>
  </r>
  <r>
    <x v="7"/>
    <x v="86"/>
    <x v="7"/>
    <d v="2024-03-15T00:00:00"/>
    <d v="2024-07-15T00:00:00"/>
    <x v="712"/>
    <x v="10"/>
    <x v="1"/>
    <x v="0"/>
    <n v="-1393.03"/>
    <x v="0"/>
    <x v="0"/>
    <s v=" REF. IPTU 2024 -  BASE NOVA IGUAÃ‡U"/>
    <x v="0"/>
    <x v="0"/>
    <x v="0"/>
    <x v="0"/>
    <x v="2"/>
  </r>
  <r>
    <x v="7"/>
    <x v="86"/>
    <x v="7"/>
    <d v="2024-07-11T00:00:00"/>
    <d v="2024-07-11T00:00:00"/>
    <x v="715"/>
    <x v="6"/>
    <x v="2"/>
    <x v="0"/>
    <n v="-12796.36"/>
    <x v="1"/>
    <x v="1"/>
    <s v="REF. ALUGUEL NOVA IGUAÃ‡U "/>
    <x v="0"/>
    <x v="0"/>
    <x v="0"/>
    <x v="0"/>
    <x v="2"/>
  </r>
  <r>
    <x v="7"/>
    <x v="86"/>
    <x v="8"/>
    <d v="2024-03-15T00:00:00"/>
    <d v="2024-08-15T00:00:00"/>
    <x v="712"/>
    <x v="11"/>
    <x v="1"/>
    <x v="0"/>
    <n v="-1393.03"/>
    <x v="0"/>
    <x v="0"/>
    <s v=" REF. IPTU 2024 -  BASE NOVA IGUAÃ‡U"/>
    <x v="0"/>
    <x v="0"/>
    <x v="0"/>
    <x v="0"/>
    <x v="2"/>
  </r>
  <r>
    <x v="7"/>
    <x v="86"/>
    <x v="8"/>
    <d v="2024-08-11T00:00:00"/>
    <d v="2024-08-11T00:00:00"/>
    <x v="716"/>
    <x v="6"/>
    <x v="2"/>
    <x v="0"/>
    <n v="-12796.36"/>
    <x v="1"/>
    <x v="1"/>
    <s v="REF. ALUGUEL NOVA IGUAÃ‡U "/>
    <x v="0"/>
    <x v="0"/>
    <x v="0"/>
    <x v="0"/>
    <x v="2"/>
  </r>
  <r>
    <x v="7"/>
    <x v="86"/>
    <x v="9"/>
    <d v="2024-03-15T00:00:00"/>
    <d v="2024-09-15T00:00:00"/>
    <x v="712"/>
    <x v="12"/>
    <x v="1"/>
    <x v="0"/>
    <n v="-1393.03"/>
    <x v="0"/>
    <x v="0"/>
    <s v=" REF. IPTU 2024 -  BASE NOVA IGUAÃ‡U"/>
    <x v="0"/>
    <x v="0"/>
    <x v="0"/>
    <x v="0"/>
    <x v="2"/>
  </r>
  <r>
    <x v="7"/>
    <x v="86"/>
    <x v="9"/>
    <d v="2024-09-11T00:00:00"/>
    <d v="2024-09-11T00:00:00"/>
    <x v="717"/>
    <x v="6"/>
    <x v="2"/>
    <x v="0"/>
    <n v="-12796.36"/>
    <x v="1"/>
    <x v="1"/>
    <s v="REF. ALUGUEL NOVA IGUAÃ‡U "/>
    <x v="0"/>
    <x v="0"/>
    <x v="0"/>
    <x v="0"/>
    <x v="2"/>
  </r>
  <r>
    <x v="7"/>
    <x v="86"/>
    <x v="10"/>
    <d v="2024-03-15T00:00:00"/>
    <d v="2024-10-15T00:00:00"/>
    <x v="712"/>
    <x v="13"/>
    <x v="1"/>
    <x v="0"/>
    <n v="-1393.03"/>
    <x v="0"/>
    <x v="0"/>
    <s v=" REF. IPTU 2024 -  BASE NOVA IGUAÃ‡U"/>
    <x v="0"/>
    <x v="0"/>
    <x v="0"/>
    <x v="0"/>
    <x v="3"/>
  </r>
  <r>
    <x v="7"/>
    <x v="86"/>
    <x v="10"/>
    <d v="2024-10-11T00:00:00"/>
    <d v="2024-10-11T00:00:00"/>
    <x v="718"/>
    <x v="6"/>
    <x v="2"/>
    <x v="0"/>
    <n v="-12796.36"/>
    <x v="1"/>
    <x v="1"/>
    <s v="REF. ALUGUEL NOVA IGUAÃ‡U "/>
    <x v="0"/>
    <x v="0"/>
    <x v="0"/>
    <x v="0"/>
    <x v="3"/>
  </r>
  <r>
    <x v="7"/>
    <x v="86"/>
    <x v="11"/>
    <d v="2024-03-15T00:00:00"/>
    <d v="2024-11-15T00:00:00"/>
    <x v="712"/>
    <x v="14"/>
    <x v="1"/>
    <x v="0"/>
    <n v="-1393.03"/>
    <x v="0"/>
    <x v="0"/>
    <s v=" REF. IPTU 2024 -  BASE NOVA IGUAÃ‡U"/>
    <x v="0"/>
    <x v="0"/>
    <x v="0"/>
    <x v="0"/>
    <x v="3"/>
  </r>
  <r>
    <x v="7"/>
    <x v="86"/>
    <x v="11"/>
    <d v="2024-11-11T00:00:00"/>
    <d v="2024-11-11T00:00:00"/>
    <x v="719"/>
    <x v="6"/>
    <x v="2"/>
    <x v="0"/>
    <n v="-12796.36"/>
    <x v="1"/>
    <x v="1"/>
    <s v="REF. ALUGUEL NOVA IGUAÃ‡U "/>
    <x v="0"/>
    <x v="0"/>
    <x v="0"/>
    <x v="0"/>
    <x v="3"/>
  </r>
  <r>
    <x v="7"/>
    <x v="86"/>
    <x v="12"/>
    <d v="2024-03-15T00:00:00"/>
    <d v="2024-12-15T00:00:00"/>
    <x v="712"/>
    <x v="15"/>
    <x v="1"/>
    <x v="0"/>
    <n v="-1393.03"/>
    <x v="0"/>
    <x v="0"/>
    <s v=" REF. IPTU 2024 -  BASE NOVA IGUAÃ‡U"/>
    <x v="0"/>
    <x v="0"/>
    <x v="0"/>
    <x v="0"/>
    <x v="3"/>
  </r>
  <r>
    <x v="7"/>
    <x v="86"/>
    <x v="12"/>
    <d v="2024-12-11T00:00:00"/>
    <d v="2024-12-11T00:00:00"/>
    <x v="720"/>
    <x v="6"/>
    <x v="2"/>
    <x v="0"/>
    <n v="-12796.36"/>
    <x v="1"/>
    <x v="1"/>
    <s v="REF. ALUGUEL NOVA IGUAÃ‡U "/>
    <x v="0"/>
    <x v="0"/>
    <x v="0"/>
    <x v="0"/>
    <x v="3"/>
  </r>
  <r>
    <x v="7"/>
    <x v="86"/>
    <x v="2"/>
    <d v="2025-01-11T00:00:00"/>
    <d v="2025-01-11T00:00:00"/>
    <x v="721"/>
    <x v="6"/>
    <x v="2"/>
    <x v="0"/>
    <n v="0"/>
    <x v="1"/>
    <x v="1"/>
    <s v="REF. ALUGUEL NOVA IGUAÃ‡U "/>
    <x v="0"/>
    <x v="0"/>
    <x v="0"/>
    <x v="0"/>
    <x v="0"/>
  </r>
  <r>
    <x v="7"/>
    <x v="86"/>
    <x v="13"/>
    <d v="2025-02-11T00:00:00"/>
    <d v="2025-02-11T00:00:00"/>
    <x v="722"/>
    <x v="6"/>
    <x v="2"/>
    <x v="0"/>
    <n v="0"/>
    <x v="1"/>
    <x v="1"/>
    <s v="REF. ALUGUEL NOVA IGUAÃ‡U "/>
    <x v="0"/>
    <x v="0"/>
    <x v="0"/>
    <x v="0"/>
    <x v="0"/>
  </r>
  <r>
    <x v="7"/>
    <x v="86"/>
    <x v="14"/>
    <d v="2025-03-11T00:00:00"/>
    <d v="2025-03-11T00:00:00"/>
    <x v="723"/>
    <x v="6"/>
    <x v="2"/>
    <x v="1"/>
    <n v="-12796.36"/>
    <x v="1"/>
    <x v="1"/>
    <s v="NÃƒO PAGAR      REF. ALUGUEL NOVA IGUAÃ‡U "/>
    <x v="0"/>
    <x v="0"/>
    <x v="0"/>
    <x v="0"/>
    <x v="0"/>
  </r>
  <r>
    <x v="7"/>
    <x v="86"/>
    <x v="15"/>
    <d v="2025-04-11T00:00:00"/>
    <d v="2025-04-11T00:00:00"/>
    <x v="724"/>
    <x v="6"/>
    <x v="2"/>
    <x v="1"/>
    <n v="-12796.36"/>
    <x v="1"/>
    <x v="1"/>
    <s v="REF. ALUGUEL NOVA IGUAÃ‡U "/>
    <x v="0"/>
    <x v="0"/>
    <x v="0"/>
    <x v="0"/>
    <x v="1"/>
  </r>
  <r>
    <x v="7"/>
    <x v="86"/>
    <x v="16"/>
    <d v="2025-05-11T00:00:00"/>
    <d v="2025-05-11T00:00:00"/>
    <x v="725"/>
    <x v="6"/>
    <x v="2"/>
    <x v="1"/>
    <n v="-12796.36"/>
    <x v="1"/>
    <x v="1"/>
    <s v="REF. ALUGUEL NOVA IGUAÃ‡U "/>
    <x v="0"/>
    <x v="0"/>
    <x v="0"/>
    <x v="0"/>
    <x v="1"/>
  </r>
  <r>
    <x v="7"/>
    <x v="86"/>
    <x v="17"/>
    <d v="2025-06-11T00:00:00"/>
    <d v="2025-06-11T00:00:00"/>
    <x v="726"/>
    <x v="6"/>
    <x v="2"/>
    <x v="1"/>
    <n v="-12796.36"/>
    <x v="1"/>
    <x v="1"/>
    <s v="REF. ALUGUEL NOVA IGUAÃ‡U "/>
    <x v="0"/>
    <x v="0"/>
    <x v="0"/>
    <x v="0"/>
    <x v="1"/>
  </r>
  <r>
    <x v="7"/>
    <x v="87"/>
    <x v="12"/>
    <d v="2024-12-02T00:00:00"/>
    <d v="2025-01-06T00:00:00"/>
    <x v="727"/>
    <x v="16"/>
    <x v="3"/>
    <x v="0"/>
    <n v="-1263"/>
    <x v="8"/>
    <x v="8"/>
    <s v="Limpa tudo (lavanderia) "/>
    <x v="0"/>
    <x v="0"/>
    <x v="2"/>
    <x v="2"/>
    <x v="3"/>
  </r>
  <r>
    <x v="7"/>
    <x v="87"/>
    <x v="12"/>
    <d v="2024-12-02T00:00:00"/>
    <d v="2025-01-13T00:00:00"/>
    <x v="727"/>
    <x v="17"/>
    <x v="3"/>
    <x v="0"/>
    <n v="-1263"/>
    <x v="8"/>
    <x v="8"/>
    <s v="Limpa tudo (lavanderia) "/>
    <x v="0"/>
    <x v="0"/>
    <x v="2"/>
    <x v="2"/>
    <x v="3"/>
  </r>
  <r>
    <x v="7"/>
    <x v="87"/>
    <x v="12"/>
    <d v="2024-12-19T00:00:00"/>
    <d v="2025-01-19T00:00:00"/>
    <x v="728"/>
    <x v="6"/>
    <x v="3"/>
    <x v="0"/>
    <n v="-680"/>
    <x v="8"/>
    <x v="8"/>
    <s v="Limpa Tudo - Dezembro complemento"/>
    <x v="0"/>
    <x v="0"/>
    <x v="2"/>
    <x v="2"/>
    <x v="3"/>
  </r>
  <r>
    <x v="7"/>
    <x v="87"/>
    <x v="2"/>
    <d v="2025-01-06T00:00:00"/>
    <d v="2025-02-08T00:00:00"/>
    <x v="729"/>
    <x v="16"/>
    <x v="3"/>
    <x v="0"/>
    <n v="-1710"/>
    <x v="8"/>
    <x v="8"/>
    <s v="Lavanderia Janeiro"/>
    <x v="0"/>
    <x v="0"/>
    <x v="2"/>
    <x v="2"/>
    <x v="0"/>
  </r>
  <r>
    <x v="7"/>
    <x v="87"/>
    <x v="2"/>
    <d v="2025-01-06T00:00:00"/>
    <d v="2025-02-15T00:00:00"/>
    <x v="729"/>
    <x v="17"/>
    <x v="3"/>
    <x v="1"/>
    <n v="-1710"/>
    <x v="8"/>
    <x v="8"/>
    <s v="Lavanderia Janeiro"/>
    <x v="0"/>
    <x v="0"/>
    <x v="2"/>
    <x v="2"/>
    <x v="0"/>
  </r>
  <r>
    <x v="7"/>
    <x v="88"/>
    <x v="13"/>
    <d v="2025-02-03T00:00:00"/>
    <d v="2025-02-24T00:00:00"/>
    <x v="730"/>
    <x v="6"/>
    <x v="3"/>
    <x v="1"/>
    <n v="-4285.09"/>
    <x v="7"/>
    <x v="7"/>
    <s v="REF: REPOSIÃ‡ÃƒO DE ESTOQUE"/>
    <x v="0"/>
    <x v="0"/>
    <x v="0"/>
    <x v="0"/>
    <x v="0"/>
  </r>
  <r>
    <x v="7"/>
    <x v="89"/>
    <x v="0"/>
    <d v="2024-01-15T00:00:00"/>
    <d v="2024-02-12T00:00:00"/>
    <x v="543"/>
    <x v="6"/>
    <x v="3"/>
    <x v="0"/>
    <n v="-1580"/>
    <x v="11"/>
    <x v="11"/>
    <s v="REF: MATERIAL PARA LAVAGEM DE PISO"/>
    <x v="0"/>
    <x v="0"/>
    <x v="0"/>
    <x v="0"/>
    <x v="0"/>
  </r>
  <r>
    <x v="7"/>
    <x v="89"/>
    <x v="1"/>
    <d v="2024-02-09T00:00:00"/>
    <d v="2024-03-08T00:00:00"/>
    <x v="731"/>
    <x v="6"/>
    <x v="3"/>
    <x v="0"/>
    <n v="-1660"/>
    <x v="4"/>
    <x v="4"/>
    <s v="REF: LAVAGEM DA FROTA"/>
    <x v="0"/>
    <x v="0"/>
    <x v="4"/>
    <x v="4"/>
    <x v="0"/>
  </r>
  <r>
    <x v="7"/>
    <x v="89"/>
    <x v="3"/>
    <d v="2024-03-06T00:00:00"/>
    <d v="2024-04-11T00:00:00"/>
    <x v="732"/>
    <x v="6"/>
    <x v="3"/>
    <x v="0"/>
    <n v="-830"/>
    <x v="14"/>
    <x v="14"/>
    <s v="REF: REPOSIÃ‡ÃƒO DE ESTOQUE"/>
    <x v="0"/>
    <x v="0"/>
    <x v="4"/>
    <x v="4"/>
    <x v="0"/>
  </r>
  <r>
    <x v="7"/>
    <x v="89"/>
    <x v="3"/>
    <d v="2024-03-06T00:00:00"/>
    <d v="2024-04-11T00:00:00"/>
    <x v="732"/>
    <x v="6"/>
    <x v="3"/>
    <x v="0"/>
    <n v="-830"/>
    <x v="11"/>
    <x v="11"/>
    <s v="REF: REPOSIÃ‡ÃƒO DE ESTOQUE"/>
    <x v="0"/>
    <x v="0"/>
    <x v="0"/>
    <x v="0"/>
    <x v="0"/>
  </r>
  <r>
    <x v="7"/>
    <x v="89"/>
    <x v="4"/>
    <d v="2024-04-04T00:00:00"/>
    <d v="2024-05-02T00:00:00"/>
    <x v="733"/>
    <x v="16"/>
    <x v="3"/>
    <x v="0"/>
    <n v="-1660"/>
    <x v="14"/>
    <x v="14"/>
    <s v="REF: REPOSIÃ‡ÃƒO DE ESTOQUE"/>
    <x v="0"/>
    <x v="0"/>
    <x v="4"/>
    <x v="4"/>
    <x v="1"/>
  </r>
  <r>
    <x v="7"/>
    <x v="89"/>
    <x v="4"/>
    <d v="2024-04-04T00:00:00"/>
    <d v="2024-05-08T00:00:00"/>
    <x v="733"/>
    <x v="17"/>
    <x v="3"/>
    <x v="0"/>
    <n v="-830"/>
    <x v="14"/>
    <x v="14"/>
    <s v="REF: REPOSIÃ‡ÃƒO DE ESTOQUE"/>
    <x v="0"/>
    <x v="0"/>
    <x v="4"/>
    <x v="4"/>
    <x v="1"/>
  </r>
  <r>
    <x v="7"/>
    <x v="89"/>
    <x v="4"/>
    <d v="2024-04-19T00:00:00"/>
    <d v="2024-05-17T00:00:00"/>
    <x v="734"/>
    <x v="6"/>
    <x v="3"/>
    <x v="0"/>
    <n v="-2490"/>
    <x v="14"/>
    <x v="14"/>
    <s v="REF: REPOSICAO DE ESTOQUE"/>
    <x v="0"/>
    <x v="0"/>
    <x v="4"/>
    <x v="4"/>
    <x v="1"/>
  </r>
  <r>
    <x v="7"/>
    <x v="89"/>
    <x v="5"/>
    <d v="2024-05-17T00:00:00"/>
    <d v="2024-06-14T00:00:00"/>
    <x v="735"/>
    <x v="6"/>
    <x v="3"/>
    <x v="0"/>
    <n v="-2490"/>
    <x v="14"/>
    <x v="14"/>
    <s v="REF: REPOSIÃ‡ÃƒO DE ESTOQUE"/>
    <x v="0"/>
    <x v="0"/>
    <x v="4"/>
    <x v="4"/>
    <x v="1"/>
  </r>
  <r>
    <x v="7"/>
    <x v="90"/>
    <x v="7"/>
    <d v="2024-07-03T00:00:00"/>
    <d v="2024-07-24T00:00:00"/>
    <x v="736"/>
    <x v="6"/>
    <x v="3"/>
    <x v="0"/>
    <n v="-3313.57"/>
    <x v="11"/>
    <x v="11"/>
    <s v="REF:Santa limpeza -  bonsucesso julho 24 "/>
    <x v="0"/>
    <x v="0"/>
    <x v="0"/>
    <x v="0"/>
    <x v="2"/>
  </r>
  <r>
    <x v="7"/>
    <x v="90"/>
    <x v="7"/>
    <d v="2024-07-03T00:00:00"/>
    <d v="2024-07-24T00:00:00"/>
    <x v="737"/>
    <x v="6"/>
    <x v="3"/>
    <x v="0"/>
    <n v="-445.31"/>
    <x v="11"/>
    <x v="11"/>
    <s v="REF: Santa limpeza - JPA julho 24"/>
    <x v="0"/>
    <x v="0"/>
    <x v="0"/>
    <x v="0"/>
    <x v="2"/>
  </r>
  <r>
    <x v="7"/>
    <x v="90"/>
    <x v="7"/>
    <d v="2024-07-03T00:00:00"/>
    <d v="2024-07-24T00:00:00"/>
    <x v="737"/>
    <x v="6"/>
    <x v="3"/>
    <x v="0"/>
    <n v="8.91"/>
    <x v="11"/>
    <x v="11"/>
    <s v="REF: Santa limpeza - JPA julho 24"/>
    <x v="0"/>
    <x v="0"/>
    <x v="0"/>
    <x v="0"/>
    <x v="2"/>
  </r>
  <r>
    <x v="7"/>
    <x v="90"/>
    <x v="7"/>
    <d v="2024-07-03T00:00:00"/>
    <d v="2024-07-24T00:00:00"/>
    <x v="738"/>
    <x v="6"/>
    <x v="3"/>
    <x v="0"/>
    <n v="-2322.3000000000002"/>
    <x v="11"/>
    <x v="11"/>
    <s v="REF: REPOSICAO DE ESTOQUE"/>
    <x v="0"/>
    <x v="0"/>
    <x v="0"/>
    <x v="0"/>
    <x v="2"/>
  </r>
  <r>
    <x v="7"/>
    <x v="90"/>
    <x v="7"/>
    <d v="2024-07-05T00:00:00"/>
    <d v="2024-08-01T00:00:00"/>
    <x v="739"/>
    <x v="6"/>
    <x v="3"/>
    <x v="0"/>
    <n v="-245.68"/>
    <x v="11"/>
    <x v="11"/>
    <s v="REF:Santa limpeza -  bonsucesso julho 24 "/>
    <x v="0"/>
    <x v="0"/>
    <x v="0"/>
    <x v="0"/>
    <x v="2"/>
  </r>
  <r>
    <x v="7"/>
    <x v="90"/>
    <x v="7"/>
    <d v="2024-07-24T00:00:00"/>
    <d v="2024-08-14T00:00:00"/>
    <x v="740"/>
    <x v="6"/>
    <x v="3"/>
    <x v="0"/>
    <n v="-213.12"/>
    <x v="7"/>
    <x v="7"/>
    <s v="REF: REPOSIÃ‡ÃƒO DE ESTOQUE"/>
    <x v="0"/>
    <x v="0"/>
    <x v="0"/>
    <x v="0"/>
    <x v="2"/>
  </r>
  <r>
    <x v="7"/>
    <x v="90"/>
    <x v="8"/>
    <d v="2024-08-02T00:00:00"/>
    <d v="2024-08-23T00:00:00"/>
    <x v="741"/>
    <x v="6"/>
    <x v="3"/>
    <x v="0"/>
    <n v="-1119.1500000000001"/>
    <x v="7"/>
    <x v="7"/>
    <s v="REF: REPOSIÃ‡ÃƒO DE ESTOQUE"/>
    <x v="0"/>
    <x v="0"/>
    <x v="0"/>
    <x v="0"/>
    <x v="2"/>
  </r>
  <r>
    <x v="7"/>
    <x v="90"/>
    <x v="8"/>
    <d v="2024-08-06T00:00:00"/>
    <d v="2024-08-22T00:00:00"/>
    <x v="742"/>
    <x v="6"/>
    <x v="3"/>
    <x v="0"/>
    <n v="-3867.07"/>
    <x v="7"/>
    <x v="7"/>
    <s v="REF: REPOSIÃ‡ÃƒO DE ESTOQUE"/>
    <x v="0"/>
    <x v="0"/>
    <x v="0"/>
    <x v="0"/>
    <x v="2"/>
  </r>
  <r>
    <x v="7"/>
    <x v="90"/>
    <x v="8"/>
    <d v="2024-08-06T00:00:00"/>
    <d v="2024-08-22T00:00:00"/>
    <x v="743"/>
    <x v="6"/>
    <x v="3"/>
    <x v="0"/>
    <n v="-351.91"/>
    <x v="7"/>
    <x v="7"/>
    <s v="Material de limpeza base JPA"/>
    <x v="0"/>
    <x v="0"/>
    <x v="0"/>
    <x v="0"/>
    <x v="2"/>
  </r>
  <r>
    <x v="7"/>
    <x v="90"/>
    <x v="8"/>
    <d v="2024-08-06T00:00:00"/>
    <d v="2024-08-23T00:00:00"/>
    <x v="744"/>
    <x v="6"/>
    <x v="3"/>
    <x v="0"/>
    <n v="-178.47"/>
    <x v="7"/>
    <x v="7"/>
    <s v="REF: REPOSIÃ‡ÃƒO DE ESTOQUE"/>
    <x v="0"/>
    <x v="0"/>
    <x v="0"/>
    <x v="0"/>
    <x v="2"/>
  </r>
  <r>
    <x v="7"/>
    <x v="90"/>
    <x v="9"/>
    <d v="2024-09-02T00:00:00"/>
    <d v="2024-09-30T00:00:00"/>
    <x v="745"/>
    <x v="6"/>
    <x v="3"/>
    <x v="0"/>
    <n v="-5187.1899999999996"/>
    <x v="7"/>
    <x v="7"/>
    <s v="REF: REPOSIÃ‡ÃƒO DE ESTOQUE"/>
    <x v="0"/>
    <x v="0"/>
    <x v="0"/>
    <x v="0"/>
    <x v="2"/>
  </r>
  <r>
    <x v="7"/>
    <x v="90"/>
    <x v="9"/>
    <d v="2024-09-02T00:00:00"/>
    <d v="2024-09-30T00:00:00"/>
    <x v="746"/>
    <x v="6"/>
    <x v="3"/>
    <x v="0"/>
    <n v="-850.63"/>
    <x v="7"/>
    <x v="7"/>
    <s v="REF: REPOSIÃ‡ÃƒO DE ESTOQUE JPA"/>
    <x v="0"/>
    <x v="0"/>
    <x v="0"/>
    <x v="0"/>
    <x v="2"/>
  </r>
  <r>
    <x v="7"/>
    <x v="90"/>
    <x v="9"/>
    <d v="2024-09-18T00:00:00"/>
    <d v="2024-10-09T00:00:00"/>
    <x v="747"/>
    <x v="6"/>
    <x v="3"/>
    <x v="0"/>
    <n v="-447.36"/>
    <x v="7"/>
    <x v="7"/>
    <s v="REF: Complemento Santa limpeza - Setembro 24"/>
    <x v="0"/>
    <x v="0"/>
    <x v="0"/>
    <x v="0"/>
    <x v="2"/>
  </r>
  <r>
    <x v="7"/>
    <x v="90"/>
    <x v="10"/>
    <d v="2024-10-02T00:00:00"/>
    <d v="2024-10-23T00:00:00"/>
    <x v="748"/>
    <x v="6"/>
    <x v="3"/>
    <x v="0"/>
    <n v="-5293.14"/>
    <x v="7"/>
    <x v="7"/>
    <s v="REF:Santa limpeza - outubro marÃ©"/>
    <x v="0"/>
    <x v="0"/>
    <x v="0"/>
    <x v="0"/>
    <x v="3"/>
  </r>
  <r>
    <x v="7"/>
    <x v="90"/>
    <x v="10"/>
    <d v="2024-10-02T00:00:00"/>
    <d v="2024-10-23T00:00:00"/>
    <x v="749"/>
    <x v="6"/>
    <x v="3"/>
    <x v="0"/>
    <n v="-640.32000000000005"/>
    <x v="7"/>
    <x v="7"/>
    <s v="REF: REPOSIÃ‡ÃƒO DE ESTOQUE JPA"/>
    <x v="0"/>
    <x v="0"/>
    <x v="0"/>
    <x v="0"/>
    <x v="3"/>
  </r>
  <r>
    <x v="7"/>
    <x v="90"/>
    <x v="11"/>
    <d v="2024-11-01T00:00:00"/>
    <d v="2024-11-22T00:00:00"/>
    <x v="750"/>
    <x v="6"/>
    <x v="3"/>
    <x v="0"/>
    <n v="-506.8"/>
    <x v="7"/>
    <x v="7"/>
    <s v="Santa Limpeza JPA - novembro 24"/>
    <x v="0"/>
    <x v="0"/>
    <x v="0"/>
    <x v="0"/>
    <x v="3"/>
  </r>
  <r>
    <x v="7"/>
    <x v="90"/>
    <x v="12"/>
    <d v="2024-12-03T00:00:00"/>
    <d v="2024-12-23T00:00:00"/>
    <x v="751"/>
    <x v="6"/>
    <x v="3"/>
    <x v="0"/>
    <n v="-5775.18"/>
    <x v="7"/>
    <x v="7"/>
    <s v="REF:Santa limpeza - Dezembro - base "/>
    <x v="0"/>
    <x v="0"/>
    <x v="0"/>
    <x v="0"/>
    <x v="3"/>
  </r>
  <r>
    <x v="7"/>
    <x v="90"/>
    <x v="12"/>
    <d v="2024-12-03T00:00:00"/>
    <d v="2024-12-23T00:00:00"/>
    <x v="752"/>
    <x v="6"/>
    <x v="3"/>
    <x v="0"/>
    <n v="-828.54"/>
    <x v="7"/>
    <x v="7"/>
    <s v="Santa Limpeza JPA - DEZEMBRO 24"/>
    <x v="0"/>
    <x v="0"/>
    <x v="0"/>
    <x v="0"/>
    <x v="3"/>
  </r>
  <r>
    <x v="7"/>
    <x v="90"/>
    <x v="2"/>
    <d v="2025-01-03T00:00:00"/>
    <d v="2025-01-24T00:00:00"/>
    <x v="753"/>
    <x v="6"/>
    <x v="3"/>
    <x v="0"/>
    <n v="-5178.13"/>
    <x v="7"/>
    <x v="7"/>
    <s v="SANTA LIMPEZA - MATERIAS DE LIMPEZA  - BASE MARE"/>
    <x v="0"/>
    <x v="0"/>
    <x v="0"/>
    <x v="0"/>
    <x v="0"/>
  </r>
  <r>
    <x v="7"/>
    <x v="91"/>
    <x v="0"/>
    <d v="2024-01-19T00:00:00"/>
    <d v="2024-02-09T00:00:00"/>
    <x v="754"/>
    <x v="6"/>
    <x v="3"/>
    <x v="0"/>
    <n v="-1328.08"/>
    <x v="14"/>
    <x v="14"/>
    <s v="REF: REPOSIÃ‡ÃƒO DE ESTOQUE"/>
    <x v="0"/>
    <x v="0"/>
    <x v="4"/>
    <x v="4"/>
    <x v="0"/>
  </r>
  <r>
    <x v="7"/>
    <x v="91"/>
    <x v="1"/>
    <d v="2024-02-01T00:00:00"/>
    <d v="2024-02-22T00:00:00"/>
    <x v="755"/>
    <x v="6"/>
    <x v="3"/>
    <x v="0"/>
    <n v="-1062.44"/>
    <x v="7"/>
    <x v="7"/>
    <s v="REF: REPOSIÃ‡ÃƒO DE ESTOQUE"/>
    <x v="0"/>
    <x v="0"/>
    <x v="0"/>
    <x v="0"/>
    <x v="0"/>
  </r>
  <r>
    <x v="7"/>
    <x v="91"/>
    <x v="3"/>
    <d v="2024-03-04T00:00:00"/>
    <d v="2024-03-25T00:00:00"/>
    <x v="756"/>
    <x v="6"/>
    <x v="3"/>
    <x v="0"/>
    <n v="-452.8"/>
    <x v="14"/>
    <x v="14"/>
    <s v="REF: REPOSIÃ‡ÃƒO DE ESTOQUE"/>
    <x v="0"/>
    <x v="0"/>
    <x v="4"/>
    <x v="4"/>
    <x v="0"/>
  </r>
  <r>
    <x v="7"/>
    <x v="91"/>
    <x v="5"/>
    <d v="2024-05-03T00:00:00"/>
    <d v="2024-05-24T00:00:00"/>
    <x v="757"/>
    <x v="6"/>
    <x v="3"/>
    <x v="0"/>
    <n v="-543.36"/>
    <x v="14"/>
    <x v="14"/>
    <s v="REF: REPOSIÃ‡ÃƒO DE ESTOQUE"/>
    <x v="0"/>
    <x v="0"/>
    <x v="4"/>
    <x v="4"/>
    <x v="1"/>
  </r>
  <r>
    <x v="7"/>
    <x v="91"/>
    <x v="9"/>
    <d v="2024-09-30T00:00:00"/>
    <d v="2024-10-21T00:00:00"/>
    <x v="758"/>
    <x v="6"/>
    <x v="3"/>
    <x v="0"/>
    <n v="-1540"/>
    <x v="14"/>
    <x v="14"/>
    <s v="REF: REPOSIÃ‡ÃƒO DE ESTOQUE"/>
    <x v="0"/>
    <x v="0"/>
    <x v="4"/>
    <x v="4"/>
    <x v="2"/>
  </r>
  <r>
    <x v="7"/>
    <x v="91"/>
    <x v="11"/>
    <d v="2024-11-12T00:00:00"/>
    <d v="2024-12-03T00:00:00"/>
    <x v="759"/>
    <x v="6"/>
    <x v="3"/>
    <x v="0"/>
    <n v="-1540"/>
    <x v="14"/>
    <x v="14"/>
    <s v="REF: REPOSIÃ‡ÃƒO DE ESTOQUE"/>
    <x v="0"/>
    <x v="0"/>
    <x v="4"/>
    <x v="4"/>
    <x v="3"/>
  </r>
  <r>
    <x v="7"/>
    <x v="91"/>
    <x v="12"/>
    <d v="2024-12-11T00:00:00"/>
    <d v="2025-01-02T00:00:00"/>
    <x v="760"/>
    <x v="6"/>
    <x v="3"/>
    <x v="0"/>
    <n v="-1540"/>
    <x v="14"/>
    <x v="14"/>
    <s v="REF: REPOSIÃ‡ÃƒO DE ESTOQUE, MATERIAL PARA LAVAGEM DA FROTA E LIMPEZA DOS GALPÃ•ES !! "/>
    <x v="0"/>
    <x v="0"/>
    <x v="4"/>
    <x v="4"/>
    <x v="3"/>
  </r>
  <r>
    <x v="7"/>
    <x v="91"/>
    <x v="2"/>
    <d v="2025-01-16T00:00:00"/>
    <d v="2025-02-06T00:00:00"/>
    <x v="761"/>
    <x v="6"/>
    <x v="3"/>
    <x v="0"/>
    <n v="-1540"/>
    <x v="14"/>
    <x v="14"/>
    <s v="REF: REPOSIÃ‡ÃƒO DE ESTOQUE"/>
    <x v="0"/>
    <x v="0"/>
    <x v="4"/>
    <x v="4"/>
    <x v="0"/>
  </r>
  <r>
    <x v="7"/>
    <x v="91"/>
    <x v="13"/>
    <d v="2025-02-05T00:00:00"/>
    <d v="2025-02-26T00:00:00"/>
    <x v="762"/>
    <x v="6"/>
    <x v="3"/>
    <x v="1"/>
    <n v="-1540"/>
    <x v="14"/>
    <x v="14"/>
    <s v="REF: UMA BOMBONA P/ JPA E UMA PARA BONSUCESSO"/>
    <x v="0"/>
    <x v="0"/>
    <x v="4"/>
    <x v="4"/>
    <x v="0"/>
  </r>
  <r>
    <x v="7"/>
    <x v="91"/>
    <x v="13"/>
    <d v="2025-02-11T00:00:00"/>
    <d v="2025-03-04T00:00:00"/>
    <x v="763"/>
    <x v="6"/>
    <x v="3"/>
    <x v="1"/>
    <n v="-2310"/>
    <x v="14"/>
    <x v="14"/>
    <s v="REF: REPOSIÃ‡ÃƒO DE ESTOQUE"/>
    <x v="0"/>
    <x v="0"/>
    <x v="4"/>
    <x v="4"/>
    <x v="0"/>
  </r>
  <r>
    <x v="7"/>
    <x v="92"/>
    <x v="10"/>
    <d v="2024-10-24T00:00:00"/>
    <d v="2024-10-25T00:00:00"/>
    <x v="764"/>
    <x v="6"/>
    <x v="4"/>
    <x v="0"/>
    <n v="-574.73"/>
    <x v="10"/>
    <x v="10"/>
    <s v="Pagamento de Emolumentos "/>
    <x v="0"/>
    <x v="0"/>
    <x v="0"/>
    <x v="0"/>
    <x v="3"/>
  </r>
  <r>
    <x v="7"/>
    <x v="93"/>
    <x v="10"/>
    <d v="2024-10-03T00:00:00"/>
    <d v="2024-10-24T00:00:00"/>
    <x v="765"/>
    <x v="6"/>
    <x v="3"/>
    <x v="0"/>
    <n v="-70"/>
    <x v="14"/>
    <x v="14"/>
    <s v="REF: UTILIZAÃ‡ÃƒO NA SNOW FOAM DO LAVAJATO A PEDIDO DO TEC SEGURANÃ‡A "/>
    <x v="0"/>
    <x v="0"/>
    <x v="4"/>
    <x v="4"/>
    <x v="3"/>
  </r>
  <r>
    <x v="7"/>
    <x v="93"/>
    <x v="2"/>
    <d v="2025-01-15T00:00:00"/>
    <d v="2025-02-12T00:00:00"/>
    <x v="766"/>
    <x v="6"/>
    <x v="3"/>
    <x v="2"/>
    <n v="-690"/>
    <x v="14"/>
    <x v="14"/>
    <s v="REF: REPOSIÃ‡ÃƒO DE ESTOQUE"/>
    <x v="0"/>
    <x v="0"/>
    <x v="4"/>
    <x v="4"/>
    <x v="0"/>
  </r>
  <r>
    <x v="7"/>
    <x v="94"/>
    <x v="0"/>
    <d v="2024-01-17T00:00:00"/>
    <d v="2024-02-07T00:00:00"/>
    <x v="767"/>
    <x v="6"/>
    <x v="3"/>
    <x v="0"/>
    <n v="-107.02"/>
    <x v="14"/>
    <x v="14"/>
    <s v="REF: REPOSIÃ‡ÃƒO MATERIAL DE LAVAGEM"/>
    <x v="0"/>
    <x v="0"/>
    <x v="4"/>
    <x v="4"/>
    <x v="0"/>
  </r>
  <r>
    <x v="7"/>
    <x v="94"/>
    <x v="0"/>
    <d v="2024-01-23T00:00:00"/>
    <d v="2024-02-20T00:00:00"/>
    <x v="768"/>
    <x v="6"/>
    <x v="3"/>
    <x v="0"/>
    <n v="-171.7"/>
    <x v="15"/>
    <x v="15"/>
    <s v="REF. EUCATEX COMPLEMENTOS"/>
    <x v="0"/>
    <x v="0"/>
    <x v="0"/>
    <x v="0"/>
    <x v="0"/>
  </r>
  <r>
    <x v="7"/>
    <x v="94"/>
    <x v="4"/>
    <d v="2024-04-04T00:00:00"/>
    <d v="2024-05-02T00:00:00"/>
    <x v="769"/>
    <x v="6"/>
    <x v="3"/>
    <x v="0"/>
    <n v="-59.75"/>
    <x v="14"/>
    <x v="14"/>
    <s v="REF: REPOSIÃ‡ÃƒO DE ESTOQUE"/>
    <x v="0"/>
    <x v="0"/>
    <x v="4"/>
    <x v="4"/>
    <x v="1"/>
  </r>
  <r>
    <x v="7"/>
    <x v="94"/>
    <x v="5"/>
    <d v="2024-05-16T00:00:00"/>
    <d v="2024-06-13T00:00:00"/>
    <x v="770"/>
    <x v="6"/>
    <x v="3"/>
    <x v="0"/>
    <n v="-365.76"/>
    <x v="6"/>
    <x v="6"/>
    <s v="REF: REPOSIÃ‡ÃƒO DE ESTOQUE"/>
    <x v="0"/>
    <x v="0"/>
    <x v="0"/>
    <x v="0"/>
    <x v="1"/>
  </r>
  <r>
    <x v="7"/>
    <x v="94"/>
    <x v="6"/>
    <d v="2024-06-27T00:00:00"/>
    <d v="2024-07-25T00:00:00"/>
    <x v="771"/>
    <x v="6"/>
    <x v="3"/>
    <x v="0"/>
    <n v="-769.72"/>
    <x v="14"/>
    <x v="14"/>
    <s v="REF: REPOSIÃ‡ÃƒO DE ESTOQUE"/>
    <x v="0"/>
    <x v="0"/>
    <x v="4"/>
    <x v="4"/>
    <x v="1"/>
  </r>
  <r>
    <x v="7"/>
    <x v="94"/>
    <x v="7"/>
    <d v="2024-07-19T00:00:00"/>
    <d v="2024-08-16T00:00:00"/>
    <x v="772"/>
    <x v="6"/>
    <x v="3"/>
    <x v="0"/>
    <n v="-113.09"/>
    <x v="14"/>
    <x v="14"/>
    <s v="REF: REPOSIÃ‡ÃƒO DE ESTOQUE"/>
    <x v="0"/>
    <x v="0"/>
    <x v="4"/>
    <x v="4"/>
    <x v="2"/>
  </r>
  <r>
    <x v="7"/>
    <x v="94"/>
    <x v="11"/>
    <d v="2024-11-01T00:00:00"/>
    <d v="2024-11-29T00:00:00"/>
    <x v="773"/>
    <x v="6"/>
    <x v="3"/>
    <x v="0"/>
    <n v="-102.72"/>
    <x v="14"/>
    <x v="14"/>
    <s v="REF: REPOSIÃ‡ÃƒO DE ESTOQUE"/>
    <x v="0"/>
    <x v="0"/>
    <x v="4"/>
    <x v="4"/>
    <x v="3"/>
  </r>
  <r>
    <x v="7"/>
    <x v="94"/>
    <x v="12"/>
    <d v="2024-12-20T00:00:00"/>
    <d v="2025-01-04T00:00:00"/>
    <x v="774"/>
    <x v="6"/>
    <x v="3"/>
    <x v="0"/>
    <n v="-54.68"/>
    <x v="2"/>
    <x v="2"/>
    <s v="ManutenÃ§Ã£o de mesa"/>
    <x v="0"/>
    <x v="0"/>
    <x v="0"/>
    <x v="0"/>
    <x v="3"/>
  </r>
  <r>
    <x v="7"/>
    <x v="94"/>
    <x v="2"/>
    <d v="2025-01-10T00:00:00"/>
    <d v="2025-02-07T00:00:00"/>
    <x v="775"/>
    <x v="6"/>
    <x v="3"/>
    <x v="0"/>
    <n v="-2685.9"/>
    <x v="6"/>
    <x v="6"/>
    <s v="REF: REPOSIÃ‡ÃƒO DE ESTOQUE"/>
    <x v="0"/>
    <x v="0"/>
    <x v="0"/>
    <x v="0"/>
    <x v="0"/>
  </r>
  <r>
    <x v="7"/>
    <x v="94"/>
    <x v="2"/>
    <d v="2025-01-29T00:00:00"/>
    <d v="2025-02-26T00:00:00"/>
    <x v="776"/>
    <x v="6"/>
    <x v="3"/>
    <x v="1"/>
    <n v="-480"/>
    <x v="6"/>
    <x v="6"/>
    <s v="REF: REPOSIÃ‡ÃƒO, MATERIAL DE PINTURA !! "/>
    <x v="0"/>
    <x v="0"/>
    <x v="0"/>
    <x v="0"/>
    <x v="0"/>
  </r>
  <r>
    <x v="7"/>
    <x v="94"/>
    <x v="13"/>
    <d v="2025-02-04T00:00:00"/>
    <d v="2025-03-04T00:00:00"/>
    <x v="777"/>
    <x v="16"/>
    <x v="3"/>
    <x v="1"/>
    <n v="-73"/>
    <x v="6"/>
    <x v="6"/>
    <s v="REF: REPOSIÃ‡ÃƒO DE ESTOQUE "/>
    <x v="0"/>
    <x v="0"/>
    <x v="0"/>
    <x v="0"/>
    <x v="0"/>
  </r>
  <r>
    <x v="7"/>
    <x v="94"/>
    <x v="13"/>
    <d v="2025-02-10T00:00:00"/>
    <d v="2025-03-07T00:00:00"/>
    <x v="778"/>
    <x v="6"/>
    <x v="3"/>
    <x v="1"/>
    <n v="-790.29"/>
    <x v="6"/>
    <x v="6"/>
    <s v="REF: REPOSICAO DE ESTOQUE"/>
    <x v="0"/>
    <x v="0"/>
    <x v="0"/>
    <x v="0"/>
    <x v="0"/>
  </r>
  <r>
    <x v="8"/>
    <x v="11"/>
    <x v="13"/>
    <d v="2025-01-23T00:00:00"/>
    <d v="2025-02-07T00:00:00"/>
    <x v="779"/>
    <x v="6"/>
    <x v="1"/>
    <x v="0"/>
    <n v="-693.78"/>
    <x v="0"/>
    <x v="0"/>
    <s v="REF. IPTU 2025 -  RUA CAP FELIX ,110  BLOCO NOBRE SAL 412 - BENFICA "/>
    <x v="0"/>
    <x v="0"/>
    <x v="0"/>
    <x v="0"/>
    <x v="0"/>
  </r>
  <r>
    <x v="9"/>
    <x v="13"/>
    <x v="0"/>
    <d v="2024-01-10T00:00:00"/>
    <d v="2024-02-01T00:00:00"/>
    <x v="780"/>
    <x v="6"/>
    <x v="5"/>
    <x v="0"/>
    <n v="-2708.99"/>
    <x v="10"/>
    <x v="10"/>
    <s v="REF. CONTA  AGUA - RUA CAPITÃƒO CARLOS, 209 - JANEIRO/2024"/>
    <x v="0"/>
    <x v="0"/>
    <x v="0"/>
    <x v="0"/>
    <x v="0"/>
  </r>
  <r>
    <x v="9"/>
    <x v="13"/>
    <x v="1"/>
    <d v="2024-02-07T00:00:00"/>
    <d v="2024-03-01T00:00:00"/>
    <x v="781"/>
    <x v="6"/>
    <x v="5"/>
    <x v="0"/>
    <n v="-1593.01"/>
    <x v="10"/>
    <x v="10"/>
    <s v="REF. CONTA  AGUA - RUA CAPITÃƒO CARLOS, 209 - JANEIRO/2024 "/>
    <x v="0"/>
    <x v="0"/>
    <x v="0"/>
    <x v="0"/>
    <x v="0"/>
  </r>
  <r>
    <x v="9"/>
    <x v="13"/>
    <x v="1"/>
    <d v="2024-03-01T00:00:00"/>
    <d v="2024-10-23T00:00:00"/>
    <x v="782"/>
    <x v="6"/>
    <x v="5"/>
    <x v="0"/>
    <n v="-24.99"/>
    <x v="10"/>
    <x v="10"/>
    <s v="REF. CONTA  AGUA - RUA CAPITÃƒO CARLOS, 209 - FEVEREIRO/2024"/>
    <x v="0"/>
    <x v="0"/>
    <x v="0"/>
    <x v="0"/>
    <x v="0"/>
  </r>
  <r>
    <x v="9"/>
    <x v="13"/>
    <x v="3"/>
    <d v="2024-03-09T00:00:00"/>
    <d v="2024-04-01T00:00:00"/>
    <x v="783"/>
    <x v="6"/>
    <x v="5"/>
    <x v="0"/>
    <n v="-846.95"/>
    <x v="10"/>
    <x v="10"/>
    <s v="REF. CONTA  AGUA - RUA CAPITÃƒO CARLOS, 209 - MARÃ‡O/2024"/>
    <x v="0"/>
    <x v="0"/>
    <x v="0"/>
    <x v="0"/>
    <x v="0"/>
  </r>
  <r>
    <x v="9"/>
    <x v="13"/>
    <x v="4"/>
    <d v="2024-04-24T00:00:00"/>
    <d v="2024-05-01T00:00:00"/>
    <x v="784"/>
    <x v="6"/>
    <x v="5"/>
    <x v="0"/>
    <n v="-1593.01"/>
    <x v="10"/>
    <x v="10"/>
    <s v="REF. CONTA  AGUA - RUA CAPITÃƒO CARLOS, 209 - ABRIL/2024"/>
    <x v="0"/>
    <x v="0"/>
    <x v="0"/>
    <x v="0"/>
    <x v="1"/>
  </r>
  <r>
    <x v="9"/>
    <x v="13"/>
    <x v="4"/>
    <d v="2024-05-01T00:00:00"/>
    <d v="2024-10-23T00:00:00"/>
    <x v="785"/>
    <x v="6"/>
    <x v="5"/>
    <x v="0"/>
    <n v="-24.99"/>
    <x v="10"/>
    <x v="10"/>
    <s v="REF. CONTA  AGUA - RUA CAPITÃƒO CARLOS, 209 - ABRIL/2024"/>
    <x v="0"/>
    <x v="0"/>
    <x v="0"/>
    <x v="0"/>
    <x v="1"/>
  </r>
  <r>
    <x v="9"/>
    <x v="13"/>
    <x v="5"/>
    <d v="2024-05-10T00:00:00"/>
    <d v="2024-06-01T00:00:00"/>
    <x v="786"/>
    <x v="6"/>
    <x v="5"/>
    <x v="0"/>
    <n v="-1458.82"/>
    <x v="10"/>
    <x v="10"/>
    <s v="REF. CONTA  AGUA - RUA CAPITÃƒO CARLOS, 209 - MAI/2024"/>
    <x v="0"/>
    <x v="0"/>
    <x v="0"/>
    <x v="0"/>
    <x v="1"/>
  </r>
  <r>
    <x v="9"/>
    <x v="13"/>
    <x v="5"/>
    <d v="2024-06-01T00:00:00"/>
    <d v="2024-10-23T00:00:00"/>
    <x v="787"/>
    <x v="6"/>
    <x v="5"/>
    <x v="0"/>
    <n v="-24.99"/>
    <x v="10"/>
    <x v="10"/>
    <s v="REF. CONTA  AGUA - RUA CAPITÃƒO CARLOS, 209 - MAIO/2024"/>
    <x v="0"/>
    <x v="0"/>
    <x v="0"/>
    <x v="0"/>
    <x v="1"/>
  </r>
  <r>
    <x v="9"/>
    <x v="13"/>
    <x v="6"/>
    <d v="2024-06-10T00:00:00"/>
    <d v="2024-07-19T00:00:00"/>
    <x v="788"/>
    <x v="6"/>
    <x v="5"/>
    <x v="0"/>
    <n v="-1534.2"/>
    <x v="10"/>
    <x v="10"/>
    <s v="REF. CONTA  AGUA - RUA CAPITÃƒO CARLOS, 209 - JUN/2024"/>
    <x v="0"/>
    <x v="0"/>
    <x v="0"/>
    <x v="0"/>
    <x v="1"/>
  </r>
  <r>
    <x v="9"/>
    <x v="13"/>
    <x v="6"/>
    <d v="2024-07-01T00:00:00"/>
    <d v="2024-10-23T00:00:00"/>
    <x v="789"/>
    <x v="6"/>
    <x v="5"/>
    <x v="0"/>
    <n v="-24.99"/>
    <x v="10"/>
    <x v="10"/>
    <s v="REF. CONTA  AGUA - RUA CAPITÃƒO CARLOS, 209 - JUN/2024"/>
    <x v="0"/>
    <x v="0"/>
    <x v="0"/>
    <x v="0"/>
    <x v="1"/>
  </r>
  <r>
    <x v="9"/>
    <x v="13"/>
    <x v="7"/>
    <d v="2024-07-10T00:00:00"/>
    <d v="2024-08-01T00:00:00"/>
    <x v="790"/>
    <x v="6"/>
    <x v="5"/>
    <x v="0"/>
    <n v="-1534.2"/>
    <x v="10"/>
    <x v="10"/>
    <s v="REF. CONTA  AGUA - RUA CAPITÃƒO CARLOS, 209 - JUL/2024"/>
    <x v="0"/>
    <x v="0"/>
    <x v="0"/>
    <x v="0"/>
    <x v="2"/>
  </r>
  <r>
    <x v="9"/>
    <x v="13"/>
    <x v="7"/>
    <d v="2024-08-01T00:00:00"/>
    <d v="2024-10-23T00:00:00"/>
    <x v="791"/>
    <x v="6"/>
    <x v="5"/>
    <x v="0"/>
    <n v="-24.99"/>
    <x v="10"/>
    <x v="10"/>
    <s v="REF. CONTA  AGUA - RUA CAPITÃƒO CARLOS, 209 - JUL/2024"/>
    <x v="0"/>
    <x v="0"/>
    <x v="0"/>
    <x v="0"/>
    <x v="2"/>
  </r>
  <r>
    <x v="9"/>
    <x v="13"/>
    <x v="8"/>
    <d v="2024-08-19T00:00:00"/>
    <d v="2024-09-01T00:00:00"/>
    <x v="792"/>
    <x v="6"/>
    <x v="5"/>
    <x v="0"/>
    <n v="-1574.09"/>
    <x v="10"/>
    <x v="10"/>
    <s v="REF. CONTA  AGUA - RUA CAPITÃƒO CARLOS, 209 - AGOSTO/2024"/>
    <x v="0"/>
    <x v="0"/>
    <x v="0"/>
    <x v="0"/>
    <x v="2"/>
  </r>
  <r>
    <x v="9"/>
    <x v="13"/>
    <x v="8"/>
    <d v="2024-09-01T00:00:00"/>
    <d v="2024-10-23T00:00:00"/>
    <x v="793"/>
    <x v="6"/>
    <x v="5"/>
    <x v="0"/>
    <n v="-24.99"/>
    <x v="10"/>
    <x v="10"/>
    <s v="REF. CONTA  AGUA - RUA CAPITÃƒO CARLOS, 209 - AGO/2024"/>
    <x v="0"/>
    <x v="0"/>
    <x v="0"/>
    <x v="0"/>
    <x v="2"/>
  </r>
  <r>
    <x v="9"/>
    <x v="13"/>
    <x v="9"/>
    <d v="2024-09-18T00:00:00"/>
    <d v="2024-10-01T00:00:00"/>
    <x v="794"/>
    <x v="6"/>
    <x v="5"/>
    <x v="0"/>
    <n v="-1458.82"/>
    <x v="10"/>
    <x v="10"/>
    <s v="REF. CONTA  AGUA - RUA CAPITÃƒO CARLOS, 209 - SETEMBRO/2024"/>
    <x v="0"/>
    <x v="0"/>
    <x v="0"/>
    <x v="0"/>
    <x v="2"/>
  </r>
  <r>
    <x v="9"/>
    <x v="13"/>
    <x v="9"/>
    <d v="2024-10-01T00:00:00"/>
    <d v="2024-10-23T00:00:00"/>
    <x v="795"/>
    <x v="6"/>
    <x v="5"/>
    <x v="0"/>
    <n v="-24.99"/>
    <x v="10"/>
    <x v="10"/>
    <s v="REF. CONTA  AGUA - RUA CAPITÃƒO CARLOS, 209 - SET/2024"/>
    <x v="0"/>
    <x v="0"/>
    <x v="0"/>
    <x v="0"/>
    <x v="2"/>
  </r>
  <r>
    <x v="9"/>
    <x v="13"/>
    <x v="10"/>
    <d v="2024-10-01T00:00:00"/>
    <d v="2024-10-23T00:00:00"/>
    <x v="796"/>
    <x v="6"/>
    <x v="5"/>
    <x v="0"/>
    <n v="-24.99"/>
    <x v="10"/>
    <x v="10"/>
    <s v="REF. CONTA  AGUA - RUA CAPITÃƒO CARLOS, 209 - OUT/2024"/>
    <x v="0"/>
    <x v="0"/>
    <x v="0"/>
    <x v="0"/>
    <x v="3"/>
  </r>
  <r>
    <x v="9"/>
    <x v="13"/>
    <x v="10"/>
    <d v="2024-10-18T00:00:00"/>
    <d v="2024-11-01T00:00:00"/>
    <x v="797"/>
    <x v="6"/>
    <x v="5"/>
    <x v="0"/>
    <n v="-1458.82"/>
    <x v="10"/>
    <x v="10"/>
    <s v="REF. CONTA  AGUA - RUA CAPITÃƒO CARLOS, 209 - OUTUBRO/2024"/>
    <x v="0"/>
    <x v="0"/>
    <x v="0"/>
    <x v="0"/>
    <x v="3"/>
  </r>
  <r>
    <x v="9"/>
    <x v="13"/>
    <x v="11"/>
    <d v="2024-11-22T00:00:00"/>
    <d v="2024-12-01T00:00:00"/>
    <x v="798"/>
    <x v="6"/>
    <x v="5"/>
    <x v="0"/>
    <n v="-1458.82"/>
    <x v="10"/>
    <x v="10"/>
    <s v="REF. CONTA  AGUA - RUA CAPITÃƒO CARLOS, 209 - NOVEMBRO/2024"/>
    <x v="0"/>
    <x v="0"/>
    <x v="0"/>
    <x v="0"/>
    <x v="3"/>
  </r>
  <r>
    <x v="9"/>
    <x v="13"/>
    <x v="12"/>
    <d v="2024-12-13T00:00:00"/>
    <d v="2025-01-01T00:00:00"/>
    <x v="799"/>
    <x v="6"/>
    <x v="5"/>
    <x v="0"/>
    <n v="-1599.52"/>
    <x v="10"/>
    <x v="10"/>
    <s v="REF. CONTA  AGUA - RUA CAPITÃƒO CARLOS, 209 - DEZEMBRO/2024"/>
    <x v="0"/>
    <x v="0"/>
    <x v="0"/>
    <x v="0"/>
    <x v="3"/>
  </r>
  <r>
    <x v="9"/>
    <x v="13"/>
    <x v="2"/>
    <d v="2025-01-15T00:00:00"/>
    <d v="2025-02-01T00:00:00"/>
    <x v="800"/>
    <x v="6"/>
    <x v="5"/>
    <x v="0"/>
    <n v="-1730.21"/>
    <x v="10"/>
    <x v="10"/>
    <s v="REF. CONTA  AGUA - RUA CAPITÃƒO CARLOS, 209 - JANEIRO /2024"/>
    <x v="0"/>
    <x v="0"/>
    <x v="0"/>
    <x v="0"/>
    <x v="0"/>
  </r>
  <r>
    <x v="9"/>
    <x v="2"/>
    <x v="13"/>
    <d v="2025-01-30T00:00:00"/>
    <d v="2025-02-20T00:00:00"/>
    <x v="801"/>
    <x v="1"/>
    <x v="1"/>
    <x v="1"/>
    <n v="-426.43"/>
    <x v="0"/>
    <x v="0"/>
    <s v="REF. ENC: PadrÃ£o  A TAXA DO BOMBEIRO "/>
    <x v="0"/>
    <x v="0"/>
    <x v="0"/>
    <x v="0"/>
    <x v="0"/>
  </r>
  <r>
    <x v="9"/>
    <x v="2"/>
    <x v="14"/>
    <d v="2025-01-30T00:00:00"/>
    <d v="2025-03-13T00:00:00"/>
    <x v="801"/>
    <x v="2"/>
    <x v="1"/>
    <x v="1"/>
    <n v="-426.39"/>
    <x v="0"/>
    <x v="0"/>
    <s v="REF. ENC: PadrÃ£o  A TAXA DO BOMBEIRO "/>
    <x v="0"/>
    <x v="0"/>
    <x v="0"/>
    <x v="0"/>
    <x v="0"/>
  </r>
  <r>
    <x v="9"/>
    <x v="2"/>
    <x v="15"/>
    <d v="2025-01-30T00:00:00"/>
    <d v="2025-04-10T00:00:00"/>
    <x v="801"/>
    <x v="3"/>
    <x v="1"/>
    <x v="1"/>
    <n v="-426.39"/>
    <x v="0"/>
    <x v="0"/>
    <s v="REF. ENC: PadrÃ£o  A TAXA DO BOMBEIRO "/>
    <x v="0"/>
    <x v="0"/>
    <x v="0"/>
    <x v="0"/>
    <x v="1"/>
  </r>
  <r>
    <x v="9"/>
    <x v="2"/>
    <x v="16"/>
    <d v="2025-01-30T00:00:00"/>
    <d v="2025-05-15T00:00:00"/>
    <x v="801"/>
    <x v="4"/>
    <x v="1"/>
    <x v="1"/>
    <n v="-426.39"/>
    <x v="0"/>
    <x v="0"/>
    <s v="REF. ENC: PadrÃ£o  A TAXA DO BOMBEIRO "/>
    <x v="0"/>
    <x v="0"/>
    <x v="0"/>
    <x v="0"/>
    <x v="1"/>
  </r>
  <r>
    <x v="9"/>
    <x v="2"/>
    <x v="17"/>
    <d v="2025-01-30T00:00:00"/>
    <d v="2025-06-12T00:00:00"/>
    <x v="801"/>
    <x v="5"/>
    <x v="1"/>
    <x v="1"/>
    <n v="-426.39"/>
    <x v="0"/>
    <x v="0"/>
    <s v="REF. ENC: PadrÃ£o  A TAXA DO BOMBEIRO "/>
    <x v="0"/>
    <x v="0"/>
    <x v="0"/>
    <x v="0"/>
    <x v="1"/>
  </r>
  <r>
    <x v="9"/>
    <x v="71"/>
    <x v="0"/>
    <d v="2024-01-04T00:00:00"/>
    <d v="2024-01-10T00:00:00"/>
    <x v="802"/>
    <x v="6"/>
    <x v="2"/>
    <x v="0"/>
    <n v="-5017.46"/>
    <x v="1"/>
    <x v="1"/>
    <s v="REF. ALUGUEL COMERCIAL -RUA JOANA NASCIMENTO, 196 - MARÃ‰ - GUILHERME CARVALHO DE ALMEIDA - JANEIRO/2024"/>
    <x v="0"/>
    <x v="0"/>
    <x v="0"/>
    <x v="0"/>
    <x v="0"/>
  </r>
  <r>
    <x v="9"/>
    <x v="71"/>
    <x v="3"/>
    <d v="2024-03-01T00:00:00"/>
    <d v="2024-03-10T00:00:00"/>
    <x v="803"/>
    <x v="6"/>
    <x v="2"/>
    <x v="0"/>
    <n v="-5028.5"/>
    <x v="1"/>
    <x v="1"/>
    <s v="REF. ALUGUEL COMERCIAL -RUA JOANA NASCIMENTO, 196 - MARÃ‰ - GUILHERME CARVALHO DE ALMEIDA -  MARÃ‡O/2024"/>
    <x v="0"/>
    <x v="0"/>
    <x v="0"/>
    <x v="0"/>
    <x v="0"/>
  </r>
  <r>
    <x v="9"/>
    <x v="4"/>
    <x v="0"/>
    <d v="2024-01-10T00:00:00"/>
    <d v="2024-02-14T00:00:00"/>
    <x v="804"/>
    <x v="6"/>
    <x v="3"/>
    <x v="0"/>
    <n v="-108.84"/>
    <x v="3"/>
    <x v="3"/>
    <s v="REF. CONTA LUZ  JANEIRO/2024, RUA  JOANA NASCIMENTO 196 BONSUCESSO / RIO DE JANEIRO, RJ CEP 21042-180"/>
    <x v="0"/>
    <x v="0"/>
    <x v="0"/>
    <x v="0"/>
    <x v="0"/>
  </r>
  <r>
    <x v="9"/>
    <x v="4"/>
    <x v="3"/>
    <d v="2024-03-11T00:00:00"/>
    <d v="2024-03-11T00:00:00"/>
    <x v="805"/>
    <x v="6"/>
    <x v="3"/>
    <x v="0"/>
    <n v="-108.84"/>
    <x v="3"/>
    <x v="3"/>
    <s v="REF. CONTA LUZ  JULHO/2023, RUA  JOANA NASCIMENTO 196 BONSUCESSO / RIO DE JANEIRO, RJ CEP 21042-18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14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8:AR46" firstHeaderRow="1" firstDataRow="4" firstDataCol="3"/>
  <pivotFields count="18">
    <pivotField compact="0" outline="0" showAll="0"/>
    <pivotField compact="0" outline="0" showAll="0" sortType="ascending" defaultSubtotal="0"/>
    <pivotField axis="axisCol" compact="0" outline="0" showAll="0">
      <items count="25">
        <item h="1" x="0"/>
        <item h="1" x="1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23">
        <item x="9"/>
        <item x="20"/>
        <item x="14"/>
        <item x="13"/>
        <item x="18"/>
        <item x="8"/>
        <item x="16"/>
        <item x="4"/>
        <item x="1"/>
        <item x="0"/>
        <item x="17"/>
        <item x="10"/>
        <item x="3"/>
        <item x="11"/>
        <item x="7"/>
        <item x="6"/>
        <item x="12"/>
        <item x="22"/>
        <item x="21"/>
        <item x="2"/>
        <item x="5"/>
        <item x="19"/>
        <item x="15"/>
      </items>
    </pivotField>
    <pivotField axis="axisRow" compact="0" showAll="0" insertBlankRow="1">
      <items count="23">
        <item x="2"/>
        <item x="20"/>
        <item x="21"/>
        <item x="0"/>
        <item x="1"/>
        <item x="4"/>
        <item x="5"/>
        <item x="6"/>
        <item x="10"/>
        <item x="3"/>
        <item x="18"/>
        <item x="8"/>
        <item x="7"/>
        <item x="9"/>
        <item x="17"/>
        <item x="13"/>
        <item x="15"/>
        <item x="14"/>
        <item x="11"/>
        <item x="19"/>
        <item x="12"/>
        <item x="16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Row" compact="0" showAll="0" insertBlankRow="1">
      <items count="6">
        <item x="0"/>
        <item x="1"/>
        <item x="2"/>
        <item x="3"/>
        <item x="4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3">
    <field x="16"/>
    <field x="10"/>
    <field x="11"/>
  </rowFields>
  <rowItems count="35">
    <i>
      <x/>
    </i>
    <i r="1">
      <x v="7"/>
      <x v="5"/>
    </i>
    <i r="1">
      <x v="8"/>
      <x v="4"/>
    </i>
    <i r="1">
      <x v="9"/>
      <x v="3"/>
    </i>
    <i r="1">
      <x v="10"/>
      <x v="14"/>
    </i>
    <i r="1">
      <x v="11"/>
      <x v="8"/>
    </i>
    <i r="1">
      <x v="12"/>
      <x v="9"/>
    </i>
    <i r="1">
      <x v="14"/>
      <x v="12"/>
    </i>
    <i r="1">
      <x v="15"/>
      <x v="7"/>
    </i>
    <i r="1">
      <x v="17"/>
      <x v="2"/>
    </i>
    <i r="1">
      <x v="19"/>
      <x/>
    </i>
    <i r="1">
      <x v="22"/>
      <x v="16"/>
    </i>
    <i t="blank">
      <x/>
    </i>
    <i>
      <x v="1"/>
    </i>
    <i r="1">
      <x v="19"/>
      <x/>
    </i>
    <i t="blank">
      <x v="1"/>
    </i>
    <i>
      <x v="2"/>
    </i>
    <i r="1">
      <x v="4"/>
      <x v="10"/>
    </i>
    <i r="1">
      <x v="5"/>
      <x v="11"/>
    </i>
    <i r="1">
      <x v="18"/>
      <x v="10"/>
    </i>
    <i r="1">
      <x v="19"/>
      <x/>
    </i>
    <i r="1">
      <x v="21"/>
      <x v="19"/>
    </i>
    <i t="blank">
      <x v="2"/>
    </i>
    <i>
      <x v="3"/>
    </i>
    <i r="1">
      <x v="1"/>
      <x v="1"/>
    </i>
    <i r="1">
      <x v="3"/>
      <x v="15"/>
    </i>
    <i r="1">
      <x v="19"/>
      <x/>
    </i>
    <i t="blank">
      <x v="3"/>
    </i>
    <i>
      <x v="4"/>
    </i>
    <i r="1">
      <x/>
      <x v="13"/>
    </i>
    <i r="1">
      <x v="2"/>
      <x v="17"/>
    </i>
    <i r="1">
      <x v="19"/>
      <x/>
    </i>
    <i r="1">
      <x v="21"/>
      <x v="19"/>
    </i>
    <i t="blank">
      <x v="4"/>
    </i>
    <i t="grand">
      <x/>
    </i>
  </rowItems>
  <colFields count="3">
    <field x="17"/>
    <field x="2"/>
    <field x="14"/>
  </colFields>
  <colItems count="41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  <i t="grand">
      <x/>
    </i>
  </colItems>
  <dataFields count="1">
    <dataField name="Soma de Valor" fld="9" baseField="11" baseItem="49" numFmtId="164"/>
  </dataFields>
  <formats count="5">
    <format dxfId="118">
      <pivotArea dataOnly="0" outline="0" fieldPosition="0">
        <references count="1">
          <reference field="2" count="0" defaultSubtotal="1"/>
        </references>
      </pivotArea>
    </format>
    <format dxfId="117">
      <pivotArea outline="0" fieldPosition="0">
        <references count="1">
          <reference field="4294967294" count="1">
            <x v="0"/>
          </reference>
        </references>
      </pivotArea>
    </format>
    <format dxfId="116">
      <pivotArea dataOnly="0" outline="0" fieldPosition="0">
        <references count="1">
          <reference field="2" count="0" defaultSubtotal="1"/>
        </references>
      </pivotArea>
    </format>
    <format dxfId="115">
      <pivotArea dataOnly="0" labelOnly="1" fieldPosition="0">
        <references count="1">
          <reference field="11" count="0"/>
        </references>
      </pivotArea>
    </format>
    <format dxfId="114">
      <pivotArea dataOnly="0" outline="0" fieldPosition="0">
        <references count="1"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28037-99CE-4200-A9BC-DB31A7876768}" name="Tabela dinâmica1" cacheId="147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208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95">
        <item x="70"/>
        <item x="1"/>
        <item x="12"/>
        <item x="73"/>
        <item x="13"/>
        <item x="14"/>
        <item x="15"/>
        <item x="16"/>
        <item x="17"/>
        <item x="18"/>
        <item x="19"/>
        <item x="20"/>
        <item x="21"/>
        <item x="74"/>
        <item x="22"/>
        <item x="23"/>
        <item x="24"/>
        <item x="25"/>
        <item x="26"/>
        <item x="27"/>
        <item x="75"/>
        <item x="28"/>
        <item x="29"/>
        <item x="30"/>
        <item x="31"/>
        <item x="32"/>
        <item x="6"/>
        <item x="7"/>
        <item x="33"/>
        <item x="76"/>
        <item x="77"/>
        <item x="78"/>
        <item x="2"/>
        <item x="79"/>
        <item x="34"/>
        <item x="35"/>
        <item x="36"/>
        <item x="37"/>
        <item x="71"/>
        <item x="38"/>
        <item x="80"/>
        <item x="39"/>
        <item x="40"/>
        <item x="41"/>
        <item x="81"/>
        <item x="42"/>
        <item x="3"/>
        <item x="43"/>
        <item x="82"/>
        <item x="44"/>
        <item x="4"/>
        <item x="83"/>
        <item x="45"/>
        <item x="8"/>
        <item x="46"/>
        <item x="72"/>
        <item x="47"/>
        <item x="48"/>
        <item x="9"/>
        <item x="49"/>
        <item x="50"/>
        <item x="51"/>
        <item x="52"/>
        <item x="53"/>
        <item x="54"/>
        <item x="84"/>
        <item x="85"/>
        <item x="55"/>
        <item x="11"/>
        <item x="56"/>
        <item x="57"/>
        <item x="5"/>
        <item x="86"/>
        <item x="58"/>
        <item x="87"/>
        <item x="88"/>
        <item x="89"/>
        <item x="59"/>
        <item x="90"/>
        <item x="60"/>
        <item x="61"/>
        <item x="62"/>
        <item x="63"/>
        <item x="64"/>
        <item x="91"/>
        <item x="92"/>
        <item x="93"/>
        <item x="10"/>
        <item x="65"/>
        <item x="66"/>
        <item x="94"/>
        <item x="67"/>
        <item x="68"/>
        <item x="69"/>
        <item x="0"/>
      </items>
    </pivotField>
    <pivotField axis="axisCol" compact="0" outline="0" showAll="0">
      <items count="25">
        <item h="1" x="0"/>
        <item h="1" x="1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807">
        <item x="0"/>
        <item x="51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6"/>
        <item x="47"/>
        <item x="48"/>
        <item x="49"/>
        <item x="45"/>
        <item x="50"/>
        <item x="52"/>
        <item x="53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3"/>
        <item x="434"/>
        <item x="430"/>
        <item x="431"/>
        <item x="432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51"/>
        <item x="54"/>
        <item x="55"/>
        <item x="56"/>
        <item x="57"/>
        <item x="58"/>
        <item x="59"/>
        <item x="60"/>
        <item x="79"/>
        <item x="233"/>
        <item x="257"/>
        <item x="643"/>
        <item x="681"/>
        <item x="762"/>
        <item x="763"/>
        <item x="777"/>
        <item x="778"/>
        <item t="default"/>
      </items>
    </pivotField>
    <pivotField axis="axisRow" compact="0" outline="0" showAll="0" defaultSubtotal="0">
      <items count="48">
        <item x="6"/>
        <item n=" " x="0"/>
        <item x="26"/>
        <item x="27"/>
        <item x="28"/>
        <item x="16"/>
        <item x="17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29"/>
        <item x="30"/>
        <item x="31"/>
        <item x="32"/>
        <item x="18"/>
        <item x="19"/>
        <item x="20"/>
        <item x="21"/>
        <item x="22"/>
        <item x="23"/>
        <item x="24"/>
        <item x="2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23">
        <item x="9"/>
        <item x="20"/>
        <item x="14"/>
        <item x="13"/>
        <item x="18"/>
        <item x="8"/>
        <item x="16"/>
        <item x="4"/>
        <item x="1"/>
        <item x="0"/>
        <item x="17"/>
        <item x="10"/>
        <item x="3"/>
        <item x="11"/>
        <item x="7"/>
        <item x="6"/>
        <item x="12"/>
        <item x="22"/>
        <item x="21"/>
        <item x="2"/>
        <item x="5"/>
        <item x="19"/>
        <item x="15"/>
      </items>
    </pivotField>
    <pivotField axis="axisRow" compact="0" showAll="0" insertBlankRow="1">
      <items count="23">
        <item x="2"/>
        <item x="20"/>
        <item x="21"/>
        <item x="0"/>
        <item x="1"/>
        <item x="4"/>
        <item x="5"/>
        <item x="6"/>
        <item x="10"/>
        <item x="3"/>
        <item x="18"/>
        <item x="8"/>
        <item x="7"/>
        <item x="9"/>
        <item x="17"/>
        <item x="13"/>
        <item x="15"/>
        <item x="14"/>
        <item x="11"/>
        <item x="19"/>
        <item x="12"/>
        <item x="16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multipleItemSelectionAllowed="1" showAll="0">
      <items count="6">
        <item x="0"/>
        <item x="1"/>
        <item h="1" x="2"/>
        <item h="1" x="3"/>
        <item h="1" x="4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201">
    <i>
      <x v="7"/>
      <x v="5"/>
    </i>
    <i r="2">
      <x v="26"/>
      <x/>
      <x v="47"/>
    </i>
    <i r="4">
      <x v="789"/>
    </i>
    <i t="blank" r="1">
      <x v="5"/>
    </i>
    <i>
      <x v="8"/>
      <x v="4"/>
    </i>
    <i r="2">
      <x/>
      <x/>
      <x v="1"/>
    </i>
    <i r="2">
      <x v="26"/>
      <x/>
      <x v="49"/>
    </i>
    <i r="4">
      <x v="51"/>
    </i>
    <i r="4">
      <x v="52"/>
    </i>
    <i r="4">
      <x v="53"/>
    </i>
    <i r="4">
      <x v="790"/>
    </i>
    <i r="4">
      <x v="791"/>
    </i>
    <i r="4">
      <x v="792"/>
    </i>
    <i r="4">
      <x v="793"/>
    </i>
    <i r="4">
      <x v="794"/>
    </i>
    <i r="4">
      <x v="795"/>
    </i>
    <i r="4">
      <x v="796"/>
    </i>
    <i r="3">
      <x v="12"/>
      <x v="50"/>
    </i>
    <i r="3">
      <x v="13"/>
      <x v="50"/>
    </i>
    <i r="3">
      <x v="14"/>
      <x v="50"/>
    </i>
    <i r="3">
      <x v="15"/>
      <x v="50"/>
    </i>
    <i r="3">
      <x v="16"/>
      <x v="50"/>
    </i>
    <i r="3">
      <x v="17"/>
      <x v="50"/>
    </i>
    <i r="3">
      <x v="18"/>
      <x v="50"/>
    </i>
    <i r="3">
      <x v="19"/>
      <x v="50"/>
    </i>
    <i r="3">
      <x v="20"/>
      <x v="50"/>
    </i>
    <i r="3">
      <x v="25"/>
      <x v="45"/>
    </i>
    <i r="3">
      <x v="26"/>
      <x v="45"/>
    </i>
    <i r="3">
      <x v="27"/>
      <x v="45"/>
    </i>
    <i r="3">
      <x v="28"/>
      <x v="45"/>
    </i>
    <i r="3">
      <x v="29"/>
      <x v="45"/>
    </i>
    <i r="3">
      <x v="30"/>
      <x v="45"/>
    </i>
    <i r="3">
      <x v="31"/>
      <x v="45"/>
    </i>
    <i r="3">
      <x v="32"/>
      <x v="45"/>
    </i>
    <i r="2">
      <x v="37"/>
      <x/>
      <x v="258"/>
    </i>
    <i r="2">
      <x v="45"/>
      <x/>
      <x v="296"/>
    </i>
    <i r="2">
      <x v="53"/>
      <x/>
      <x v="63"/>
    </i>
    <i r="4">
      <x v="64"/>
    </i>
    <i r="2">
      <x v="55"/>
      <x/>
      <x v="535"/>
    </i>
    <i r="2">
      <x v="72"/>
      <x/>
      <x v="708"/>
    </i>
    <i r="4">
      <x v="709"/>
    </i>
    <i r="4">
      <x v="710"/>
    </i>
    <i r="4">
      <x v="711"/>
    </i>
    <i r="4">
      <x v="712"/>
    </i>
    <i r="4">
      <x v="713"/>
    </i>
    <i r="2">
      <x v="94"/>
      <x v="1"/>
      <x/>
    </i>
    <i t="blank" r="1">
      <x v="4"/>
    </i>
    <i>
      <x v="9"/>
      <x v="3"/>
    </i>
    <i r="2">
      <x/>
      <x/>
      <x v="1"/>
    </i>
    <i r="2">
      <x v="18"/>
      <x/>
      <x v="159"/>
    </i>
    <i r="4">
      <x v="549"/>
    </i>
    <i r="4">
      <x v="584"/>
    </i>
    <i r="2">
      <x v="32"/>
      <x/>
      <x v="240"/>
    </i>
    <i r="3">
      <x v="7"/>
      <x v="237"/>
    </i>
    <i r="4">
      <x v="238"/>
    </i>
    <i r="4">
      <x v="239"/>
    </i>
    <i r="4">
      <x v="515"/>
    </i>
    <i r="4">
      <x v="784"/>
    </i>
    <i r="3">
      <x v="8"/>
      <x v="237"/>
    </i>
    <i r="4">
      <x v="238"/>
    </i>
    <i r="4">
      <x v="239"/>
    </i>
    <i r="4">
      <x v="515"/>
    </i>
    <i r="4">
      <x v="784"/>
    </i>
    <i r="3">
      <x v="9"/>
      <x v="237"/>
    </i>
    <i r="4">
      <x v="238"/>
    </i>
    <i r="4">
      <x v="239"/>
    </i>
    <i r="4">
      <x v="515"/>
    </i>
    <i r="4">
      <x v="784"/>
    </i>
    <i r="3">
      <x v="10"/>
      <x v="237"/>
    </i>
    <i r="4">
      <x v="238"/>
    </i>
    <i r="4">
      <x v="239"/>
    </i>
    <i r="4">
      <x v="515"/>
    </i>
    <i r="4">
      <x v="784"/>
    </i>
    <i r="3">
      <x v="11"/>
      <x v="237"/>
    </i>
    <i r="4">
      <x v="238"/>
    </i>
    <i r="4">
      <x v="239"/>
    </i>
    <i r="4">
      <x v="515"/>
    </i>
    <i r="4">
      <x v="784"/>
    </i>
    <i r="2">
      <x v="68"/>
      <x/>
      <x v="73"/>
    </i>
    <i r="4">
      <x v="697"/>
    </i>
    <i r="4">
      <x v="762"/>
    </i>
    <i r="3">
      <x v="34"/>
      <x v="427"/>
    </i>
    <i r="4">
      <x v="428"/>
    </i>
    <i r="4">
      <x v="536"/>
    </i>
    <i r="3">
      <x v="35"/>
      <x v="427"/>
    </i>
    <i r="4">
      <x v="428"/>
    </i>
    <i r="4">
      <x v="536"/>
    </i>
    <i r="3">
      <x v="36"/>
      <x v="427"/>
    </i>
    <i r="4">
      <x v="428"/>
    </i>
    <i r="4">
      <x v="536"/>
    </i>
    <i r="3">
      <x v="37"/>
      <x v="427"/>
    </i>
    <i r="4">
      <x v="428"/>
    </i>
    <i r="4">
      <x v="536"/>
    </i>
    <i r="3">
      <x v="38"/>
      <x v="427"/>
    </i>
    <i r="4">
      <x v="428"/>
    </i>
    <i r="4">
      <x v="536"/>
    </i>
    <i r="3">
      <x v="39"/>
      <x v="427"/>
    </i>
    <i r="4">
      <x v="428"/>
    </i>
    <i r="4">
      <x v="536"/>
    </i>
    <i r="3">
      <x v="40"/>
      <x v="427"/>
    </i>
    <i r="4">
      <x v="428"/>
    </i>
    <i r="4">
      <x v="536"/>
    </i>
    <i r="3">
      <x v="41"/>
      <x v="427"/>
    </i>
    <i r="4">
      <x v="428"/>
    </i>
    <i r="4">
      <x v="536"/>
    </i>
    <i r="3">
      <x v="42"/>
      <x v="427"/>
    </i>
    <i r="4">
      <x v="428"/>
    </i>
    <i r="4">
      <x v="536"/>
    </i>
    <i r="3">
      <x v="43"/>
      <x v="427"/>
    </i>
    <i r="4">
      <x v="428"/>
    </i>
    <i r="4">
      <x v="536"/>
    </i>
    <i t="blank" r="1">
      <x v="3"/>
    </i>
    <i>
      <x v="10"/>
      <x v="14"/>
    </i>
    <i r="2">
      <x/>
      <x/>
      <x v="1"/>
    </i>
    <i r="2">
      <x v="18"/>
      <x/>
      <x v="159"/>
    </i>
    <i r="4">
      <x v="549"/>
    </i>
    <i r="4">
      <x v="584"/>
    </i>
    <i t="blank" r="1">
      <x v="14"/>
    </i>
    <i>
      <x v="11"/>
      <x v="8"/>
    </i>
    <i r="2">
      <x/>
      <x/>
      <x v="1"/>
    </i>
    <i r="2">
      <x v="4"/>
      <x/>
      <x v="92"/>
    </i>
    <i r="4">
      <x v="513"/>
    </i>
    <i r="4">
      <x v="783"/>
    </i>
    <i r="2">
      <x v="18"/>
      <x/>
      <x v="159"/>
    </i>
    <i r="4">
      <x v="549"/>
    </i>
    <i r="4">
      <x v="584"/>
    </i>
    <i r="2">
      <x v="20"/>
      <x/>
      <x v="477"/>
    </i>
    <i r="2">
      <x v="42"/>
      <x/>
      <x v="284"/>
    </i>
    <i r="4">
      <x v="285"/>
    </i>
    <i t="blank" r="1">
      <x v="8"/>
    </i>
    <i>
      <x v="12"/>
      <x v="9"/>
    </i>
    <i r="2">
      <x/>
      <x/>
      <x v="1"/>
    </i>
    <i r="2">
      <x v="18"/>
      <x/>
      <x v="159"/>
    </i>
    <i r="4">
      <x v="549"/>
    </i>
    <i r="4">
      <x v="584"/>
    </i>
    <i r="2">
      <x v="50"/>
      <x/>
      <x v="23"/>
    </i>
    <i r="4">
      <x v="24"/>
    </i>
    <i r="4">
      <x v="350"/>
    </i>
    <i r="4">
      <x v="351"/>
    </i>
    <i r="4">
      <x v="528"/>
    </i>
    <i r="4">
      <x v="679"/>
    </i>
    <i t="blank" r="1">
      <x v="9"/>
    </i>
    <i>
      <x v="14"/>
      <x v="12"/>
    </i>
    <i r="2">
      <x/>
      <x/>
      <x v="1"/>
    </i>
    <i r="2">
      <x v="5"/>
      <x/>
      <x v="107"/>
    </i>
    <i r="2">
      <x v="26"/>
      <x/>
      <x v="46"/>
    </i>
    <i r="2">
      <x v="75"/>
      <x/>
      <x v="717"/>
    </i>
    <i r="2">
      <x v="78"/>
      <x/>
      <x v="740"/>
    </i>
    <i t="blank" r="1">
      <x v="12"/>
    </i>
    <i>
      <x v="15"/>
      <x v="7"/>
    </i>
    <i r="2">
      <x/>
      <x/>
      <x v="1"/>
    </i>
    <i r="2">
      <x v="19"/>
      <x/>
      <x v="173"/>
    </i>
    <i r="4">
      <x v="174"/>
    </i>
    <i r="4">
      <x v="608"/>
    </i>
    <i r="4">
      <x v="609"/>
    </i>
    <i r="4">
      <x v="610"/>
    </i>
    <i r="2">
      <x v="21"/>
      <x/>
      <x v="175"/>
    </i>
    <i r="2">
      <x v="24"/>
      <x/>
      <x v="191"/>
    </i>
    <i r="2">
      <x v="26"/>
      <x/>
      <x v="48"/>
    </i>
    <i r="2">
      <x v="28"/>
      <x/>
      <x v="225"/>
    </i>
    <i r="4">
      <x v="798"/>
    </i>
    <i r="2">
      <x v="33"/>
      <x/>
      <x v="645"/>
    </i>
    <i r="2">
      <x v="35"/>
      <x v="2"/>
      <x v="247"/>
    </i>
    <i r="4">
      <x v="799"/>
    </i>
    <i r="3">
      <x v="3"/>
      <x v="247"/>
    </i>
    <i r="4">
      <x v="799"/>
    </i>
    <i r="3">
      <x v="4"/>
      <x v="247"/>
    </i>
    <i r="4">
      <x v="799"/>
    </i>
    <i r="2">
      <x v="54"/>
      <x/>
      <x v="693"/>
    </i>
    <i r="2">
      <x v="60"/>
      <x/>
      <x v="409"/>
    </i>
    <i r="2">
      <x v="61"/>
      <x/>
      <x v="411"/>
    </i>
    <i r="2">
      <x v="73"/>
      <x/>
      <x v="452"/>
    </i>
    <i r="2">
      <x v="89"/>
      <x/>
      <x v="256"/>
    </i>
    <i r="4">
      <x v="497"/>
    </i>
    <i r="2">
      <x v="90"/>
      <x/>
      <x v="760"/>
    </i>
    <i r="4">
      <x v="761"/>
    </i>
    <i r="4">
      <x v="805"/>
    </i>
    <i r="3">
      <x v="5"/>
      <x v="804"/>
    </i>
    <i t="blank" r="1">
      <x v="7"/>
    </i>
    <i>
      <x v="17"/>
      <x v="2"/>
    </i>
    <i r="2">
      <x/>
      <x/>
      <x v="1"/>
    </i>
    <i t="blank" r="1">
      <x v="2"/>
    </i>
    <i>
      <x v="19"/>
      <x/>
    </i>
    <i r="2">
      <x v="1"/>
      <x v="1"/>
      <x/>
    </i>
    <i r="2">
      <x v="27"/>
      <x/>
      <x v="222"/>
    </i>
    <i r="2">
      <x v="48"/>
      <x/>
      <x v="801"/>
    </i>
    <i t="blank" r="1">
      <x/>
    </i>
    <i>
      <x v="22"/>
      <x v="16"/>
    </i>
    <i r="2">
      <x/>
      <x/>
      <x v="1"/>
    </i>
    <i r="2">
      <x v="63"/>
      <x v="34"/>
      <x v="415"/>
    </i>
    <i r="3">
      <x v="35"/>
      <x v="415"/>
    </i>
    <i r="3">
      <x v="36"/>
      <x v="415"/>
    </i>
    <i r="3">
      <x v="37"/>
      <x v="415"/>
    </i>
    <i r="3">
      <x v="38"/>
      <x v="415"/>
    </i>
    <i r="3">
      <x v="39"/>
      <x v="415"/>
    </i>
    <i r="3">
      <x v="40"/>
      <x v="415"/>
    </i>
    <i r="3">
      <x v="41"/>
      <x v="415"/>
    </i>
    <i r="3">
      <x v="42"/>
      <x v="415"/>
    </i>
    <i r="3">
      <x v="43"/>
      <x v="415"/>
    </i>
    <i t="blank" r="1">
      <x v="16"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hier="-1"/>
  </pageFields>
  <dataFields count="1">
    <dataField name="Soma de Valor" fld="9" baseField="11" baseItem="49" numFmtId="164"/>
  </dataFields>
  <formats count="6">
    <format dxfId="113">
      <pivotArea dataOnly="0" labelOnly="1" fieldPosition="0">
        <references count="1">
          <reference field="11" count="0"/>
        </references>
      </pivotArea>
    </format>
    <format dxfId="112">
      <pivotArea dataOnly="0" outline="0" fieldPosition="0">
        <references count="1">
          <reference field="2" count="0" defaultSubtotal="1"/>
        </references>
      </pivotArea>
    </format>
    <format dxfId="111">
      <pivotArea dataOnly="0" labelOnly="1" fieldPosition="0">
        <references count="1">
          <reference field="11" count="0"/>
        </references>
      </pivotArea>
    </format>
    <format dxfId="110">
      <pivotArea outline="0" fieldPosition="0">
        <references count="1">
          <reference field="4294967294" count="1">
            <x v="0"/>
          </reference>
        </references>
      </pivotArea>
    </format>
    <format dxfId="109">
      <pivotArea dataOnly="0" outline="0" fieldPosition="0">
        <references count="1">
          <reference field="2" count="0" defaultSubtotal="1"/>
        </references>
      </pivotArea>
    </format>
    <format dxfId="108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E1DD22-6DBB-4139-9B69-53A285670CC2}" name="Tabela dinâmica1" cacheId="147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32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95">
        <item x="70"/>
        <item x="1"/>
        <item x="12"/>
        <item x="73"/>
        <item x="13"/>
        <item x="14"/>
        <item x="15"/>
        <item x="16"/>
        <item x="17"/>
        <item x="18"/>
        <item x="19"/>
        <item x="20"/>
        <item x="21"/>
        <item x="74"/>
        <item x="22"/>
        <item x="23"/>
        <item x="24"/>
        <item x="25"/>
        <item x="26"/>
        <item x="27"/>
        <item x="75"/>
        <item x="28"/>
        <item x="29"/>
        <item x="30"/>
        <item x="31"/>
        <item x="32"/>
        <item x="6"/>
        <item x="7"/>
        <item x="33"/>
        <item x="76"/>
        <item x="77"/>
        <item x="78"/>
        <item x="2"/>
        <item x="79"/>
        <item x="34"/>
        <item x="35"/>
        <item x="36"/>
        <item x="37"/>
        <item x="71"/>
        <item x="38"/>
        <item x="80"/>
        <item x="39"/>
        <item x="40"/>
        <item x="41"/>
        <item x="81"/>
        <item x="42"/>
        <item x="3"/>
        <item x="43"/>
        <item x="82"/>
        <item x="44"/>
        <item x="4"/>
        <item x="83"/>
        <item x="45"/>
        <item x="8"/>
        <item x="46"/>
        <item x="72"/>
        <item x="47"/>
        <item x="48"/>
        <item x="9"/>
        <item x="49"/>
        <item x="50"/>
        <item x="51"/>
        <item x="52"/>
        <item x="53"/>
        <item x="54"/>
        <item x="84"/>
        <item x="85"/>
        <item x="55"/>
        <item x="11"/>
        <item x="56"/>
        <item x="57"/>
        <item x="5"/>
        <item x="86"/>
        <item x="58"/>
        <item x="87"/>
        <item x="88"/>
        <item x="89"/>
        <item x="59"/>
        <item x="90"/>
        <item x="60"/>
        <item x="61"/>
        <item x="62"/>
        <item x="63"/>
        <item x="64"/>
        <item x="91"/>
        <item x="92"/>
        <item x="93"/>
        <item x="10"/>
        <item x="65"/>
        <item x="66"/>
        <item x="94"/>
        <item x="67"/>
        <item x="68"/>
        <item x="69"/>
        <item x="0"/>
      </items>
    </pivotField>
    <pivotField axis="axisCol" compact="0" outline="0" showAll="0">
      <items count="25">
        <item h="1" x="0"/>
        <item h="1" x="1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807">
        <item x="0"/>
        <item x="51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6"/>
        <item x="47"/>
        <item x="48"/>
        <item x="49"/>
        <item x="45"/>
        <item x="50"/>
        <item x="52"/>
        <item x="53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3"/>
        <item x="434"/>
        <item x="430"/>
        <item x="431"/>
        <item x="432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51"/>
        <item x="54"/>
        <item x="55"/>
        <item x="56"/>
        <item x="57"/>
        <item x="58"/>
        <item x="59"/>
        <item x="60"/>
        <item x="79"/>
        <item x="233"/>
        <item x="257"/>
        <item x="643"/>
        <item x="681"/>
        <item x="762"/>
        <item x="763"/>
        <item x="777"/>
        <item x="778"/>
        <item t="default"/>
      </items>
    </pivotField>
    <pivotField axis="axisRow" compact="0" outline="0" showAll="0" defaultSubtotal="0">
      <items count="48">
        <item x="6"/>
        <item n=" " x="0"/>
        <item x="26"/>
        <item x="27"/>
        <item x="28"/>
        <item x="16"/>
        <item x="17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29"/>
        <item x="30"/>
        <item x="31"/>
        <item x="32"/>
        <item x="18"/>
        <item x="19"/>
        <item x="20"/>
        <item x="21"/>
        <item x="22"/>
        <item x="23"/>
        <item x="24"/>
        <item x="2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23">
        <item x="9"/>
        <item x="20"/>
        <item x="14"/>
        <item x="13"/>
        <item x="18"/>
        <item x="8"/>
        <item x="16"/>
        <item x="4"/>
        <item x="1"/>
        <item x="0"/>
        <item x="17"/>
        <item x="10"/>
        <item x="3"/>
        <item x="11"/>
        <item x="7"/>
        <item x="6"/>
        <item x="12"/>
        <item x="22"/>
        <item x="21"/>
        <item x="2"/>
        <item x="5"/>
        <item x="19"/>
        <item x="15"/>
      </items>
    </pivotField>
    <pivotField axis="axisRow" compact="0" showAll="0" insertBlankRow="1">
      <items count="23">
        <item x="2"/>
        <item x="20"/>
        <item x="21"/>
        <item x="0"/>
        <item x="1"/>
        <item x="4"/>
        <item x="5"/>
        <item x="6"/>
        <item x="10"/>
        <item x="3"/>
        <item x="18"/>
        <item x="8"/>
        <item x="7"/>
        <item x="9"/>
        <item x="17"/>
        <item x="13"/>
        <item x="15"/>
        <item x="14"/>
        <item x="11"/>
        <item x="19"/>
        <item x="12"/>
        <item x="16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multipleItemSelectionAllowed="1" showAll="0">
      <items count="6">
        <item h="1" x="0"/>
        <item h="1" x="1"/>
        <item x="2"/>
        <item h="1" x="3"/>
        <item h="1" x="4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25">
    <i>
      <x v="4"/>
      <x v="10"/>
    </i>
    <i r="2">
      <x/>
      <x/>
      <x v="1"/>
    </i>
    <i r="2">
      <x v="77"/>
      <x v="2"/>
      <x v="459"/>
    </i>
    <i r="3">
      <x v="3"/>
      <x v="459"/>
    </i>
    <i r="3">
      <x v="4"/>
      <x v="459"/>
    </i>
    <i t="blank" r="1">
      <x v="10"/>
    </i>
    <i>
      <x v="5"/>
      <x v="11"/>
    </i>
    <i r="2">
      <x/>
      <x/>
      <x v="1"/>
    </i>
    <i r="2">
      <x v="17"/>
      <x/>
      <x v="147"/>
    </i>
    <i r="2">
      <x v="27"/>
      <x/>
      <x v="220"/>
    </i>
    <i r="4">
      <x v="221"/>
    </i>
    <i r="2">
      <x v="74"/>
      <x v="5"/>
      <x v="716"/>
    </i>
    <i r="3">
      <x v="6"/>
      <x v="716"/>
    </i>
    <i t="blank" r="1">
      <x v="11"/>
    </i>
    <i>
      <x v="18"/>
      <x v="10"/>
    </i>
    <i r="2">
      <x/>
      <x/>
      <x v="1"/>
    </i>
    <i r="2">
      <x v="88"/>
      <x/>
      <x v="481"/>
    </i>
    <i t="blank" r="1">
      <x v="10"/>
    </i>
    <i>
      <x v="19"/>
      <x/>
    </i>
    <i r="2">
      <x v="1"/>
      <x v="1"/>
      <x/>
    </i>
    <i t="blank" r="1">
      <x/>
    </i>
    <i>
      <x v="21"/>
      <x v="19"/>
    </i>
    <i r="2">
      <x/>
      <x/>
      <x v="1"/>
    </i>
    <i t="blank" r="1">
      <x v="19"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hier="-1"/>
  </pageFields>
  <dataFields count="1">
    <dataField name="Soma de Valor" fld="9" baseField="11" baseItem="49" numFmtId="164"/>
  </dataFields>
  <formats count="6">
    <format dxfId="107">
      <pivotArea dataOnly="0" labelOnly="1" fieldPosition="0">
        <references count="1">
          <reference field="11" count="0"/>
        </references>
      </pivotArea>
    </format>
    <format dxfId="106">
      <pivotArea dataOnly="0" outline="0" fieldPosition="0">
        <references count="1">
          <reference field="2" count="0" defaultSubtotal="1"/>
        </references>
      </pivotArea>
    </format>
    <format dxfId="105">
      <pivotArea dataOnly="0" labelOnly="1" fieldPosition="0">
        <references count="1">
          <reference field="11" count="0"/>
        </references>
      </pivotArea>
    </format>
    <format dxfId="104">
      <pivotArea outline="0" fieldPosition="0">
        <references count="1">
          <reference field="4294967294" count="1">
            <x v="0"/>
          </reference>
        </references>
      </pivotArea>
    </format>
    <format dxfId="103">
      <pivotArea dataOnly="0" outline="0" fieldPosition="0">
        <references count="1">
          <reference field="2" count="0" defaultSubtotal="1"/>
        </references>
      </pivotArea>
    </format>
    <format dxfId="102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C9162-F6EC-4A43-979A-C8B36839531F}" name="Tabela dinâmica1" cacheId="147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26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95">
        <item x="70"/>
        <item x="1"/>
        <item x="12"/>
        <item x="73"/>
        <item x="13"/>
        <item x="14"/>
        <item x="15"/>
        <item x="16"/>
        <item x="17"/>
        <item x="18"/>
        <item x="19"/>
        <item x="20"/>
        <item x="21"/>
        <item x="74"/>
        <item x="22"/>
        <item x="23"/>
        <item x="24"/>
        <item x="25"/>
        <item x="26"/>
        <item x="27"/>
        <item x="75"/>
        <item x="28"/>
        <item x="29"/>
        <item x="30"/>
        <item x="31"/>
        <item x="32"/>
        <item x="6"/>
        <item x="7"/>
        <item x="33"/>
        <item x="76"/>
        <item x="77"/>
        <item x="78"/>
        <item x="2"/>
        <item x="79"/>
        <item x="34"/>
        <item x="35"/>
        <item x="36"/>
        <item x="37"/>
        <item x="71"/>
        <item x="38"/>
        <item x="80"/>
        <item x="39"/>
        <item x="40"/>
        <item x="41"/>
        <item x="81"/>
        <item x="42"/>
        <item x="3"/>
        <item x="43"/>
        <item x="82"/>
        <item x="44"/>
        <item x="4"/>
        <item x="83"/>
        <item x="45"/>
        <item x="8"/>
        <item x="46"/>
        <item x="72"/>
        <item x="47"/>
        <item x="48"/>
        <item x="9"/>
        <item x="49"/>
        <item x="50"/>
        <item x="51"/>
        <item x="52"/>
        <item x="53"/>
        <item x="54"/>
        <item x="84"/>
        <item x="85"/>
        <item x="55"/>
        <item x="11"/>
        <item x="56"/>
        <item x="57"/>
        <item x="5"/>
        <item x="86"/>
        <item x="58"/>
        <item x="87"/>
        <item x="88"/>
        <item x="89"/>
        <item x="59"/>
        <item x="90"/>
        <item x="60"/>
        <item x="61"/>
        <item x="62"/>
        <item x="63"/>
        <item x="64"/>
        <item x="91"/>
        <item x="92"/>
        <item x="93"/>
        <item x="10"/>
        <item x="65"/>
        <item x="66"/>
        <item x="94"/>
        <item x="67"/>
        <item x="68"/>
        <item x="69"/>
        <item x="0"/>
      </items>
    </pivotField>
    <pivotField axis="axisCol" compact="0" outline="0" showAll="0">
      <items count="25">
        <item h="1" x="0"/>
        <item h="1" x="1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807">
        <item x="0"/>
        <item x="51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6"/>
        <item x="47"/>
        <item x="48"/>
        <item x="49"/>
        <item x="45"/>
        <item x="50"/>
        <item x="52"/>
        <item x="53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3"/>
        <item x="434"/>
        <item x="430"/>
        <item x="431"/>
        <item x="432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51"/>
        <item x="54"/>
        <item x="55"/>
        <item x="56"/>
        <item x="57"/>
        <item x="58"/>
        <item x="59"/>
        <item x="60"/>
        <item x="79"/>
        <item x="233"/>
        <item x="257"/>
        <item x="643"/>
        <item x="681"/>
        <item x="762"/>
        <item x="763"/>
        <item x="777"/>
        <item x="778"/>
        <item t="default"/>
      </items>
    </pivotField>
    <pivotField axis="axisRow" compact="0" outline="0" showAll="0" defaultSubtotal="0">
      <items count="48">
        <item x="6"/>
        <item n=" " x="0"/>
        <item x="26"/>
        <item x="27"/>
        <item x="28"/>
        <item x="16"/>
        <item x="17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29"/>
        <item x="30"/>
        <item x="31"/>
        <item x="32"/>
        <item x="18"/>
        <item x="19"/>
        <item x="20"/>
        <item x="21"/>
        <item x="22"/>
        <item x="23"/>
        <item x="24"/>
        <item x="2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23">
        <item x="9"/>
        <item x="20"/>
        <item x="14"/>
        <item x="13"/>
        <item x="18"/>
        <item x="8"/>
        <item x="16"/>
        <item x="4"/>
        <item x="1"/>
        <item x="0"/>
        <item x="17"/>
        <item x="10"/>
        <item x="3"/>
        <item x="11"/>
        <item x="7"/>
        <item x="6"/>
        <item x="12"/>
        <item x="22"/>
        <item x="21"/>
        <item x="2"/>
        <item x="5"/>
        <item x="19"/>
        <item x="15"/>
      </items>
    </pivotField>
    <pivotField axis="axisRow" compact="0" showAll="0" insertBlankRow="1">
      <items count="23">
        <item x="2"/>
        <item x="20"/>
        <item x="21"/>
        <item x="0"/>
        <item x="1"/>
        <item x="4"/>
        <item x="5"/>
        <item x="6"/>
        <item x="10"/>
        <item x="3"/>
        <item x="18"/>
        <item x="8"/>
        <item x="7"/>
        <item x="9"/>
        <item x="17"/>
        <item x="13"/>
        <item x="15"/>
        <item x="14"/>
        <item x="11"/>
        <item x="19"/>
        <item x="12"/>
        <item x="16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multipleItemSelectionAllowed="1" showAll="0">
      <items count="6">
        <item h="1" x="0"/>
        <item h="1" x="1"/>
        <item h="1" x="2"/>
        <item x="3"/>
        <item h="1" x="4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19">
    <i>
      <x v="1"/>
      <x v="1"/>
    </i>
    <i r="2">
      <x/>
      <x/>
      <x v="1"/>
    </i>
    <i r="2">
      <x v="80"/>
      <x/>
      <x v="469"/>
    </i>
    <i r="4">
      <x v="470"/>
    </i>
    <i r="4">
      <x v="471"/>
    </i>
    <i t="blank" r="1">
      <x v="1"/>
    </i>
    <i>
      <x v="3"/>
      <x v="15"/>
    </i>
    <i r="2">
      <x/>
      <x/>
      <x v="1"/>
    </i>
    <i r="2">
      <x v="3"/>
      <x v="2"/>
      <x v="567"/>
    </i>
    <i r="4">
      <x v="568"/>
    </i>
    <i r="3">
      <x v="3"/>
      <x v="567"/>
    </i>
    <i r="4">
      <x v="568"/>
    </i>
    <i r="3">
      <x v="4"/>
      <x v="567"/>
    </i>
    <i r="4">
      <x v="568"/>
    </i>
    <i t="blank" r="1">
      <x v="15"/>
    </i>
    <i>
      <x v="19"/>
      <x/>
    </i>
    <i r="2">
      <x v="1"/>
      <x v="1"/>
      <x/>
    </i>
    <i t="blank" r="1">
      <x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hier="-1"/>
  </pageFields>
  <dataFields count="1">
    <dataField name="Soma de Valor" fld="9" baseField="11" baseItem="49" numFmtId="164"/>
  </dataFields>
  <formats count="6">
    <format dxfId="101">
      <pivotArea dataOnly="0" labelOnly="1" fieldPosition="0">
        <references count="1">
          <reference field="11" count="0"/>
        </references>
      </pivotArea>
    </format>
    <format dxfId="100">
      <pivotArea dataOnly="0" outline="0" fieldPosition="0">
        <references count="1">
          <reference field="2" count="0" defaultSubtotal="1"/>
        </references>
      </pivotArea>
    </format>
    <format dxfId="99">
      <pivotArea dataOnly="0" labelOnly="1" fieldPosition="0">
        <references count="1">
          <reference field="11" count="0"/>
        </references>
      </pivotArea>
    </format>
    <format dxfId="98">
      <pivotArea outline="0" fieldPosition="0">
        <references count="1">
          <reference field="4294967294" count="1">
            <x v="0"/>
          </reference>
        </references>
      </pivotArea>
    </format>
    <format dxfId="97">
      <pivotArea dataOnly="0" outline="0" fieldPosition="0">
        <references count="1">
          <reference field="2" count="0" defaultSubtotal="1"/>
        </references>
      </pivotArea>
    </format>
    <format dxfId="96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2F38E-8B06-409F-937E-14BA13394059}" name="Tabela dinâmica1" cacheId="147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34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95">
        <item x="70"/>
        <item x="1"/>
        <item x="12"/>
        <item x="73"/>
        <item x="13"/>
        <item x="14"/>
        <item x="15"/>
        <item x="16"/>
        <item x="17"/>
        <item x="18"/>
        <item x="19"/>
        <item x="20"/>
        <item x="21"/>
        <item x="74"/>
        <item x="22"/>
        <item x="23"/>
        <item x="24"/>
        <item x="25"/>
        <item x="26"/>
        <item x="27"/>
        <item x="75"/>
        <item x="28"/>
        <item x="29"/>
        <item x="30"/>
        <item x="31"/>
        <item x="32"/>
        <item x="6"/>
        <item x="7"/>
        <item x="33"/>
        <item x="76"/>
        <item x="77"/>
        <item x="78"/>
        <item x="2"/>
        <item x="79"/>
        <item x="34"/>
        <item x="35"/>
        <item x="36"/>
        <item x="37"/>
        <item x="71"/>
        <item x="38"/>
        <item x="80"/>
        <item x="39"/>
        <item x="40"/>
        <item x="41"/>
        <item x="81"/>
        <item x="42"/>
        <item x="3"/>
        <item x="43"/>
        <item x="82"/>
        <item x="44"/>
        <item x="4"/>
        <item x="83"/>
        <item x="45"/>
        <item x="8"/>
        <item x="46"/>
        <item x="72"/>
        <item x="47"/>
        <item x="48"/>
        <item x="9"/>
        <item x="49"/>
        <item x="50"/>
        <item x="51"/>
        <item x="52"/>
        <item x="53"/>
        <item x="54"/>
        <item x="84"/>
        <item x="85"/>
        <item x="55"/>
        <item x="11"/>
        <item x="56"/>
        <item x="57"/>
        <item x="5"/>
        <item x="86"/>
        <item x="58"/>
        <item x="87"/>
        <item x="88"/>
        <item x="89"/>
        <item x="59"/>
        <item x="90"/>
        <item x="60"/>
        <item x="61"/>
        <item x="62"/>
        <item x="63"/>
        <item x="64"/>
        <item x="91"/>
        <item x="92"/>
        <item x="93"/>
        <item x="10"/>
        <item x="65"/>
        <item x="66"/>
        <item x="94"/>
        <item x="67"/>
        <item x="68"/>
        <item x="69"/>
        <item x="0"/>
      </items>
    </pivotField>
    <pivotField axis="axisCol" compact="0" outline="0" showAll="0">
      <items count="25">
        <item h="1" x="0"/>
        <item h="1" x="1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807">
        <item x="0"/>
        <item x="51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6"/>
        <item x="47"/>
        <item x="48"/>
        <item x="49"/>
        <item x="45"/>
        <item x="50"/>
        <item x="52"/>
        <item x="53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3"/>
        <item x="434"/>
        <item x="430"/>
        <item x="431"/>
        <item x="432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51"/>
        <item x="54"/>
        <item x="55"/>
        <item x="56"/>
        <item x="57"/>
        <item x="58"/>
        <item x="59"/>
        <item x="60"/>
        <item x="79"/>
        <item x="233"/>
        <item x="257"/>
        <item x="643"/>
        <item x="681"/>
        <item x="762"/>
        <item x="763"/>
        <item x="777"/>
        <item x="778"/>
        <item t="default"/>
      </items>
    </pivotField>
    <pivotField axis="axisRow" compact="0" outline="0" showAll="0" defaultSubtotal="0">
      <items count="48">
        <item x="6"/>
        <item n=" " x="0"/>
        <item x="26"/>
        <item x="27"/>
        <item x="28"/>
        <item x="16"/>
        <item x="17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29"/>
        <item x="30"/>
        <item x="31"/>
        <item x="32"/>
        <item x="18"/>
        <item x="19"/>
        <item x="20"/>
        <item x="21"/>
        <item x="22"/>
        <item x="23"/>
        <item x="24"/>
        <item x="2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23">
        <item x="9"/>
        <item x="20"/>
        <item x="14"/>
        <item x="13"/>
        <item x="18"/>
        <item x="8"/>
        <item x="16"/>
        <item x="4"/>
        <item x="1"/>
        <item x="0"/>
        <item x="17"/>
        <item x="10"/>
        <item x="3"/>
        <item x="11"/>
        <item x="7"/>
        <item x="6"/>
        <item x="12"/>
        <item x="22"/>
        <item x="21"/>
        <item x="2"/>
        <item x="5"/>
        <item x="19"/>
        <item x="15"/>
      </items>
    </pivotField>
    <pivotField axis="axisRow" compact="0" showAll="0" insertBlankRow="1">
      <items count="23">
        <item x="2"/>
        <item x="20"/>
        <item x="21"/>
        <item x="0"/>
        <item x="1"/>
        <item x="4"/>
        <item x="5"/>
        <item x="6"/>
        <item x="10"/>
        <item x="3"/>
        <item x="18"/>
        <item x="8"/>
        <item x="7"/>
        <item x="9"/>
        <item x="17"/>
        <item x="13"/>
        <item x="15"/>
        <item x="14"/>
        <item x="11"/>
        <item x="19"/>
        <item x="12"/>
        <item x="16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multipleItemSelectionAllowed="1" showAll="0">
      <items count="6">
        <item h="1" x="0"/>
        <item h="1" x="1"/>
        <item h="1" x="2"/>
        <item h="1" x="3"/>
        <item x="4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27">
    <i>
      <x/>
      <x v="13"/>
    </i>
    <i r="2">
      <x v="58"/>
      <x/>
      <x v="797"/>
    </i>
    <i t="blank" r="1">
      <x v="13"/>
    </i>
    <i>
      <x v="2"/>
      <x v="17"/>
    </i>
    <i r="2">
      <x/>
      <x/>
      <x v="1"/>
    </i>
    <i r="2">
      <x v="13"/>
      <x/>
      <x v="570"/>
    </i>
    <i r="2">
      <x v="30"/>
      <x/>
      <x v="800"/>
    </i>
    <i r="2">
      <x v="31"/>
      <x/>
      <x v="642"/>
    </i>
    <i r="2">
      <x v="49"/>
      <x/>
      <x v="323"/>
    </i>
    <i r="3">
      <x v="5"/>
      <x v="324"/>
    </i>
    <i r="3">
      <x v="6"/>
      <x v="324"/>
    </i>
    <i r="2">
      <x v="56"/>
      <x/>
      <x v="403"/>
    </i>
    <i r="2">
      <x v="84"/>
      <x/>
      <x v="748"/>
    </i>
    <i r="4">
      <x v="802"/>
    </i>
    <i r="4">
      <x v="803"/>
    </i>
    <i r="2">
      <x v="86"/>
      <x/>
      <x v="751"/>
    </i>
    <i t="blank" r="1">
      <x v="17"/>
    </i>
    <i>
      <x v="19"/>
      <x/>
    </i>
    <i r="2">
      <x v="1"/>
      <x v="1"/>
      <x/>
    </i>
    <i t="blank" r="1">
      <x/>
    </i>
    <i>
      <x v="21"/>
      <x v="19"/>
    </i>
    <i r="2">
      <x/>
      <x/>
      <x v="1"/>
    </i>
    <i r="2">
      <x v="49"/>
      <x v="2"/>
      <x v="322"/>
    </i>
    <i r="3">
      <x v="3"/>
      <x v="322"/>
    </i>
    <i r="3">
      <x v="4"/>
      <x v="322"/>
    </i>
    <i t="blank" r="1">
      <x v="19"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hier="-1"/>
  </pageFields>
  <dataFields count="1">
    <dataField name="Soma de Valor" fld="9" baseField="11" baseItem="49" numFmtId="164"/>
  </dataFields>
  <formats count="6">
    <format dxfId="95">
      <pivotArea dataOnly="0" labelOnly="1" fieldPosition="0">
        <references count="1">
          <reference field="11" count="0"/>
        </references>
      </pivotArea>
    </format>
    <format dxfId="94">
      <pivotArea dataOnly="0" outline="0" fieldPosition="0">
        <references count="1">
          <reference field="2" count="0" defaultSubtotal="1"/>
        </references>
      </pivotArea>
    </format>
    <format dxfId="93">
      <pivotArea dataOnly="0" labelOnly="1" fieldPosition="0">
        <references count="1">
          <reference field="11" count="0"/>
        </references>
      </pivotArea>
    </format>
    <format dxfId="92">
      <pivotArea outline="0" fieldPosition="0">
        <references count="1">
          <reference field="4294967294" count="1">
            <x v="0"/>
          </reference>
        </references>
      </pivotArea>
    </format>
    <format dxfId="91">
      <pivotArea dataOnly="0" outline="0" fieldPosition="0">
        <references count="1">
          <reference field="2" count="0" defaultSubtotal="1"/>
        </references>
      </pivotArea>
    </format>
    <format dxfId="90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BB248B-1D8D-4DCF-969A-45CAC7DFF781}" name="Tabela1" displayName="Tabela1" ref="A3:R4" totalsRowShown="0">
  <autoFilter ref="A3:R4" xr:uid="{D5BB248B-1D8D-4DCF-969A-45CAC7DFF781}"/>
  <tableColumns count="18">
    <tableColumn id="1" xr3:uid="{A0F1D7C1-B1B1-4B50-B370-D266CC9BBACC}" name="Empresa"/>
    <tableColumn id="2" xr3:uid="{3200032D-4F02-45C3-AFE9-C5EC4D8080C8}" name="Nome Fornecedor"/>
    <tableColumn id="3" xr3:uid="{8B3D81EB-6E8B-47DE-B367-C52BBB63AE1F}" name="Competencia" dataDxfId="89"/>
    <tableColumn id="4" xr3:uid="{42CED895-3F2F-4BD7-8F98-1AF79F06F28C}" name="Emissao" dataDxfId="88"/>
    <tableColumn id="5" xr3:uid="{FCC9AF06-F2CB-448B-B32E-C00309DCFB96}" name="Vencimento" dataDxfId="87"/>
    <tableColumn id="6" xr3:uid="{35BDDC8F-E54A-41F5-B3E7-91314B7FFEDC}" name="Documento"/>
    <tableColumn id="7" xr3:uid="{EF2F2D33-3AC3-4127-8501-315DC576B375}" name="Parcela"/>
    <tableColumn id="8" xr3:uid="{72077A45-EC89-4351-895B-65DA2798EE00}" name="Tipo doc"/>
    <tableColumn id="9" xr3:uid="{E66B8B92-7E9F-4F0D-BFAC-035CC3784516}" name="Status"/>
    <tableColumn id="10" xr3:uid="{1520CD3F-4C39-48A8-BD50-8B8A4AAC4A27}" name="Valor"/>
    <tableColumn id="11" xr3:uid="{B8BEDB1B-B20B-4656-8BD1-C46CAB085DA2}" name="Cod Categoria"/>
    <tableColumn id="12" xr3:uid="{84C3588C-BE72-49C1-A39B-2CDA33645774}" name="Novo Categoria"/>
    <tableColumn id="13" xr3:uid="{4D4982E9-CA28-4DDC-99A5-A5CD1C2B974B}" name="Comentario"/>
    <tableColumn id="14" xr3:uid="{3397BEC9-1F08-4EFB-9ACB-39DCB9D956D4}" name="Repsonsável"/>
    <tableColumn id="15" xr3:uid="{873E1207-13F4-4DE8-B07C-1C095701E0C8}" name="Tipo"/>
    <tableColumn id="16" xr3:uid="{2927EEAC-2B54-40AB-BE96-3109C8B843A3}" name="Código Grupo"/>
    <tableColumn id="17" xr3:uid="{9DB272EA-3090-483D-B9D8-18D7DC564142}" name="Grupo"/>
    <tableColumn id="18" xr3:uid="{C40D768E-DA33-478F-AADD-3832CFED6ADC}" name="Trimest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E0C9-A43F-4B68-B57D-D883DA4BC49B}">
  <dimension ref="A1:R4"/>
  <sheetViews>
    <sheetView workbookViewId="0">
      <selection activeCell="F4" sqref="F4"/>
    </sheetView>
  </sheetViews>
  <sheetFormatPr defaultRowHeight="14.4" x14ac:dyDescent="0.3"/>
  <cols>
    <col min="1" max="1" width="48.77734375" bestFit="1" customWidth="1"/>
    <col min="2" max="2" width="41.33203125" bestFit="1" customWidth="1"/>
    <col min="3" max="3" width="14.44140625" bestFit="1" customWidth="1"/>
    <col min="4" max="4" width="10.33203125" bestFit="1" customWidth="1"/>
    <col min="5" max="5" width="13.21875" bestFit="1" customWidth="1"/>
    <col min="6" max="6" width="12.77734375" bestFit="1" customWidth="1"/>
    <col min="7" max="7" width="9.5546875" bestFit="1" customWidth="1"/>
    <col min="8" max="8" width="11.6640625" bestFit="1" customWidth="1"/>
    <col min="9" max="10" width="9" bestFit="1" customWidth="1"/>
    <col min="11" max="11" width="14.88671875" bestFit="1" customWidth="1"/>
    <col min="12" max="12" width="18.77734375" bestFit="1" customWidth="1"/>
    <col min="13" max="13" width="49.109375" bestFit="1" customWidth="1"/>
    <col min="14" max="14" width="13.6640625" bestFit="1" customWidth="1"/>
    <col min="15" max="15" width="9" bestFit="1" customWidth="1"/>
    <col min="16" max="16" width="14.44140625" bestFit="1" customWidth="1"/>
    <col min="17" max="17" width="9.77734375" bestFit="1" customWidth="1"/>
    <col min="18" max="18" width="11.21875" bestFit="1" customWidth="1"/>
  </cols>
  <sheetData>
    <row r="1" spans="1:18" x14ac:dyDescent="0.3">
      <c r="A1" s="17" t="s">
        <v>257</v>
      </c>
    </row>
    <row r="3" spans="1:18" x14ac:dyDescent="0.3">
      <c r="A3" t="s">
        <v>242</v>
      </c>
      <c r="B3" t="s">
        <v>11</v>
      </c>
      <c r="C3" t="s">
        <v>14</v>
      </c>
      <c r="D3" t="s">
        <v>243</v>
      </c>
      <c r="E3" t="s">
        <v>244</v>
      </c>
      <c r="F3" t="s">
        <v>12</v>
      </c>
      <c r="G3" t="s">
        <v>8</v>
      </c>
      <c r="H3" t="s">
        <v>245</v>
      </c>
      <c r="I3" t="s">
        <v>246</v>
      </c>
      <c r="J3" t="s">
        <v>247</v>
      </c>
      <c r="K3" t="s">
        <v>0</v>
      </c>
      <c r="L3" t="s">
        <v>2</v>
      </c>
      <c r="M3" t="s">
        <v>248</v>
      </c>
      <c r="N3" t="s">
        <v>249</v>
      </c>
      <c r="O3" t="s">
        <v>4</v>
      </c>
      <c r="P3" t="s">
        <v>250</v>
      </c>
      <c r="Q3" t="s">
        <v>251</v>
      </c>
      <c r="R3" t="s">
        <v>33</v>
      </c>
    </row>
    <row r="4" spans="1:18" x14ac:dyDescent="0.3">
      <c r="A4" t="s">
        <v>252</v>
      </c>
      <c r="B4" t="s">
        <v>148</v>
      </c>
      <c r="C4" s="2">
        <v>45689</v>
      </c>
      <c r="D4" s="2">
        <v>45691</v>
      </c>
      <c r="E4" s="2">
        <v>45703</v>
      </c>
      <c r="F4" t="s">
        <v>221</v>
      </c>
      <c r="G4" t="s">
        <v>125</v>
      </c>
      <c r="H4" t="s">
        <v>253</v>
      </c>
      <c r="I4" t="s">
        <v>254</v>
      </c>
      <c r="J4">
        <v>-1327.08</v>
      </c>
      <c r="K4">
        <v>504104</v>
      </c>
      <c r="L4" t="s">
        <v>57</v>
      </c>
      <c r="M4" t="s">
        <v>255</v>
      </c>
      <c r="N4" t="s">
        <v>256</v>
      </c>
      <c r="O4" t="s">
        <v>6</v>
      </c>
      <c r="P4">
        <v>4004</v>
      </c>
      <c r="Q4" t="s">
        <v>49</v>
      </c>
      <c r="R4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AR46"/>
  <sheetViews>
    <sheetView showGridLines="0" tabSelected="1" zoomScale="70" zoomScaleNormal="70" workbookViewId="0">
      <pane xSplit="3" ySplit="11" topLeftCell="D21" activePane="bottomRight" state="frozen"/>
      <selection pane="topRight" activeCell="D1" sqref="D1"/>
      <selection pane="bottomLeft" activeCell="A8" sqref="A8"/>
      <selection pane="bottomRight" activeCell="AP31" sqref="AP31"/>
    </sheetView>
  </sheetViews>
  <sheetFormatPr defaultRowHeight="14.4" x14ac:dyDescent="0.3"/>
  <cols>
    <col min="1" max="1" width="1.33203125" customWidth="1"/>
    <col min="2" max="2" width="9.33203125" customWidth="1"/>
    <col min="3" max="3" width="39.5546875" customWidth="1"/>
    <col min="4" max="43" width="12.5546875" customWidth="1"/>
    <col min="44" max="45" width="13.5546875" customWidth="1"/>
  </cols>
  <sheetData>
    <row r="1" spans="1:44" ht="21" x14ac:dyDescent="0.4">
      <c r="A1" s="7" t="s">
        <v>15</v>
      </c>
    </row>
    <row r="2" spans="1:44" ht="16.8" customHeight="1" x14ac:dyDescent="0.4">
      <c r="A2" s="7"/>
      <c r="B2" t="s">
        <v>113</v>
      </c>
      <c r="D2" s="20">
        <v>3609716.198625999</v>
      </c>
      <c r="L2" s="19" t="s">
        <v>111</v>
      </c>
      <c r="M2" s="20">
        <v>3721356.9057999989</v>
      </c>
    </row>
    <row r="3" spans="1:44" ht="16.8" customHeight="1" x14ac:dyDescent="0.4">
      <c r="A3" s="7"/>
      <c r="B3" t="s">
        <v>129</v>
      </c>
      <c r="D3" s="16">
        <f>GETPIVOTDATA("Valor",$A$8,"Competencia",DATE(2025,1,1),"Tipo","Orçado","Trimestre",1)+GETPIVOTDATA("Valor",$A$8,"Competencia",DATE(2025,2,1),"Tipo","Orçado","Trimestre",1)+GETPIVOTDATA("Valor",$A$8,"Competencia",DATE(2025,3,1),"Tipo","Orçado","Trimestre",1)+GETPIVOTDATA("Valor",$A$8,"Competencia",DATE(2025,4,1),"Tipo","Orçado","Trimestre",2)+GETPIVOTDATA("Valor",$A$8,"Competencia",DATE(2025,5,1),"Tipo","Orçado","Trimestre",2)+GETPIVOTDATA("Valor",$A$8,"Competencia",DATE(2025,6,1),"Tipo","Orçado","Trimestre",2)+GETPIVOTDATA("Valor",$A$8,"Competencia",DATE(2025,7,1),"Tipo","Orçado","Trimestre",3)+GETPIVOTDATA("Valor",$A$8,"Competencia",DATE(2025,8,1),"Tipo","Orçado","Trimestre",3)+GETPIVOTDATA("Valor",$A$8,"Competencia",DATE(2025,9,1),"Tipo","Orçado","Trimestre",3)+GETPIVOTDATA("Valor",$A$8,"Competencia",DATE(2025,10,1),"Tipo","Orçado","Trimestre",4)+GETPIVOTDATA("Valor",$A$8,"Competencia",DATE(2025,11,1),"Tipo","Orçado","Trimestre",4)+GETPIVOTDATA("Valor",$A$8,"Competencia",DATE(2025,12,1),"Tipo","Orçado","Trimestre",4)</f>
        <v>4018356.9057999989</v>
      </c>
      <c r="E3" s="17"/>
    </row>
    <row r="4" spans="1:44" ht="16.8" customHeight="1" x14ac:dyDescent="0.4">
      <c r="A4" s="7"/>
      <c r="B4" s="18" t="s">
        <v>130</v>
      </c>
      <c r="D4" s="21">
        <f>D2-D3</f>
        <v>-408640.70717399986</v>
      </c>
      <c r="E4" s="17" t="s">
        <v>112</v>
      </c>
    </row>
    <row r="5" spans="1:44" ht="21" x14ac:dyDescent="0.4">
      <c r="A5" s="7"/>
    </row>
    <row r="6" spans="1:44" ht="21" x14ac:dyDescent="0.4">
      <c r="C6" s="8"/>
      <c r="D6" s="26">
        <f>D10</f>
        <v>45658</v>
      </c>
      <c r="E6" s="27"/>
      <c r="F6" s="28"/>
      <c r="G6" s="26">
        <f>G10</f>
        <v>45689</v>
      </c>
      <c r="H6" s="27"/>
      <c r="I6" s="28"/>
      <c r="J6" s="26">
        <f>J10</f>
        <v>45717</v>
      </c>
      <c r="K6" s="27"/>
      <c r="L6" s="28"/>
      <c r="M6" s="13" t="s">
        <v>30</v>
      </c>
      <c r="N6" s="26">
        <f>N10</f>
        <v>45748</v>
      </c>
      <c r="O6" s="27"/>
      <c r="P6" s="28"/>
      <c r="Q6" s="26">
        <f>Q10</f>
        <v>45778</v>
      </c>
      <c r="R6" s="27"/>
      <c r="S6" s="28"/>
      <c r="T6" s="26">
        <f>T10</f>
        <v>45809</v>
      </c>
      <c r="U6" s="27"/>
      <c r="V6" s="28"/>
      <c r="W6" s="13" t="s">
        <v>30</v>
      </c>
      <c r="X6" s="26">
        <f>X10</f>
        <v>45839</v>
      </c>
      <c r="Y6" s="27"/>
      <c r="Z6" s="28"/>
      <c r="AA6" s="26">
        <f>AA10</f>
        <v>45870</v>
      </c>
      <c r="AB6" s="27"/>
      <c r="AC6" s="28"/>
      <c r="AD6" s="26">
        <f>AD10</f>
        <v>45901</v>
      </c>
      <c r="AE6" s="27"/>
      <c r="AF6" s="28"/>
      <c r="AG6" s="13" t="s">
        <v>30</v>
      </c>
      <c r="AH6" s="26">
        <f>AH10</f>
        <v>45931</v>
      </c>
      <c r="AI6" s="27"/>
      <c r="AJ6" s="28"/>
      <c r="AK6" s="26">
        <f>AK10</f>
        <v>45962</v>
      </c>
      <c r="AL6" s="27"/>
      <c r="AM6" s="28"/>
      <c r="AN6" s="26">
        <f>AN10</f>
        <v>45992</v>
      </c>
      <c r="AO6" s="27"/>
      <c r="AP6" s="28"/>
      <c r="AQ6" s="13" t="s">
        <v>30</v>
      </c>
      <c r="AR6" s="22" t="s">
        <v>46</v>
      </c>
    </row>
    <row r="7" spans="1:44" ht="19.95" customHeight="1" x14ac:dyDescent="0.3">
      <c r="A7" s="23" t="s">
        <v>18</v>
      </c>
      <c r="B7" s="24"/>
      <c r="C7" s="25"/>
      <c r="D7" s="9" t="str">
        <f>D11</f>
        <v>Orçado</v>
      </c>
      <c r="E7" s="9" t="str">
        <f>E11</f>
        <v>Realizado</v>
      </c>
      <c r="F7" s="9" t="s">
        <v>16</v>
      </c>
      <c r="G7" s="9" t="str">
        <f>G11</f>
        <v>Orçado</v>
      </c>
      <c r="H7" s="9" t="str">
        <f>H11</f>
        <v>Realizado</v>
      </c>
      <c r="I7" s="9" t="s">
        <v>16</v>
      </c>
      <c r="J7" s="9" t="str">
        <f>J11</f>
        <v>Orçado</v>
      </c>
      <c r="K7" s="9" t="str">
        <f>K11</f>
        <v>Realizado</v>
      </c>
      <c r="L7" s="9" t="s">
        <v>16</v>
      </c>
      <c r="M7" s="12" t="s">
        <v>32</v>
      </c>
      <c r="N7" s="9" t="str">
        <f>N11</f>
        <v>Orçado</v>
      </c>
      <c r="O7" s="9" t="str">
        <f>O11</f>
        <v>Realizado</v>
      </c>
      <c r="P7" s="9" t="s">
        <v>16</v>
      </c>
      <c r="Q7" s="9" t="str">
        <f>Q11</f>
        <v>Orçado</v>
      </c>
      <c r="R7" s="9" t="str">
        <f>R11</f>
        <v>Realizado</v>
      </c>
      <c r="S7" s="9" t="s">
        <v>16</v>
      </c>
      <c r="T7" s="9" t="str">
        <f>T11</f>
        <v>Orçado</v>
      </c>
      <c r="U7" s="9" t="str">
        <f>U11</f>
        <v>Realizado</v>
      </c>
      <c r="V7" s="9" t="s">
        <v>16</v>
      </c>
      <c r="W7" s="12" t="s">
        <v>27</v>
      </c>
      <c r="X7" s="9" t="str">
        <f>X11</f>
        <v>Orçado</v>
      </c>
      <c r="Y7" s="9" t="str">
        <f>Y11</f>
        <v>Realizado</v>
      </c>
      <c r="Z7" s="9" t="s">
        <v>16</v>
      </c>
      <c r="AA7" s="9" t="str">
        <f>AA11</f>
        <v>Orçado</v>
      </c>
      <c r="AB7" s="9" t="str">
        <f>AB11</f>
        <v>Realizado</v>
      </c>
      <c r="AC7" s="9" t="s">
        <v>16</v>
      </c>
      <c r="AD7" s="9" t="str">
        <f>AD11</f>
        <v>Orçado</v>
      </c>
      <c r="AE7" s="9" t="str">
        <f>AE11</f>
        <v>Realizado</v>
      </c>
      <c r="AF7" s="9" t="s">
        <v>16</v>
      </c>
      <c r="AG7" s="12" t="s">
        <v>28</v>
      </c>
      <c r="AH7" s="9" t="str">
        <f>AH11</f>
        <v>Orçado</v>
      </c>
      <c r="AI7" s="9" t="str">
        <f>AI11</f>
        <v>Realizado</v>
      </c>
      <c r="AJ7" s="9" t="s">
        <v>16</v>
      </c>
      <c r="AK7" s="9" t="str">
        <f>AK11</f>
        <v>Orçado</v>
      </c>
      <c r="AL7" s="9" t="str">
        <f>AL11</f>
        <v>Realizado</v>
      </c>
      <c r="AM7" s="9" t="s">
        <v>16</v>
      </c>
      <c r="AN7" s="9" t="str">
        <f>AN11</f>
        <v>Orçado</v>
      </c>
      <c r="AO7" s="9" t="str">
        <f>AO11</f>
        <v>Realizado</v>
      </c>
      <c r="AP7" s="9" t="s">
        <v>16</v>
      </c>
      <c r="AQ7" s="12" t="s">
        <v>29</v>
      </c>
      <c r="AR7" s="22"/>
    </row>
    <row r="8" spans="1:44" hidden="1" x14ac:dyDescent="0.3">
      <c r="A8" s="1" t="s">
        <v>7</v>
      </c>
      <c r="D8" s="1" t="s">
        <v>33</v>
      </c>
      <c r="E8" s="1" t="s">
        <v>14</v>
      </c>
      <c r="F8" s="1" t="s">
        <v>4</v>
      </c>
    </row>
    <row r="9" spans="1:44" hidden="1" x14ac:dyDescent="0.3">
      <c r="D9">
        <v>1</v>
      </c>
      <c r="M9" s="14" t="s">
        <v>31</v>
      </c>
      <c r="N9">
        <v>2</v>
      </c>
      <c r="W9" s="14" t="s">
        <v>24</v>
      </c>
      <c r="X9">
        <v>3</v>
      </c>
      <c r="AG9" s="14" t="s">
        <v>25</v>
      </c>
      <c r="AH9">
        <v>4</v>
      </c>
      <c r="AQ9" s="14" t="s">
        <v>26</v>
      </c>
      <c r="AR9" t="s">
        <v>1</v>
      </c>
    </row>
    <row r="10" spans="1:44" hidden="1" x14ac:dyDescent="0.3">
      <c r="D10" s="2">
        <v>45658</v>
      </c>
      <c r="F10" s="5" t="s">
        <v>34</v>
      </c>
      <c r="G10" s="2">
        <v>45689</v>
      </c>
      <c r="I10" s="5" t="s">
        <v>35</v>
      </c>
      <c r="J10" s="2">
        <v>45717</v>
      </c>
      <c r="L10" s="5" t="s">
        <v>36</v>
      </c>
      <c r="M10" s="14"/>
      <c r="N10" s="2">
        <v>45748</v>
      </c>
      <c r="P10" s="5" t="s">
        <v>37</v>
      </c>
      <c r="Q10" s="2">
        <v>45778</v>
      </c>
      <c r="S10" s="5" t="s">
        <v>38</v>
      </c>
      <c r="T10" s="2">
        <v>45809</v>
      </c>
      <c r="V10" s="5" t="s">
        <v>39</v>
      </c>
      <c r="W10" s="14"/>
      <c r="X10" s="2">
        <v>45839</v>
      </c>
      <c r="Z10" s="5" t="s">
        <v>40</v>
      </c>
      <c r="AA10" s="2">
        <v>45870</v>
      </c>
      <c r="AC10" s="5" t="s">
        <v>41</v>
      </c>
      <c r="AD10" s="2">
        <v>45901</v>
      </c>
      <c r="AF10" s="5" t="s">
        <v>42</v>
      </c>
      <c r="AG10" s="14"/>
      <c r="AH10" s="2">
        <v>45931</v>
      </c>
      <c r="AJ10" s="5" t="s">
        <v>43</v>
      </c>
      <c r="AK10" s="2">
        <v>45962</v>
      </c>
      <c r="AM10" s="5" t="s">
        <v>44</v>
      </c>
      <c r="AN10" s="2">
        <v>45992</v>
      </c>
      <c r="AP10" s="5" t="s">
        <v>45</v>
      </c>
      <c r="AQ10" s="14"/>
    </row>
    <row r="11" spans="1:44" hidden="1" x14ac:dyDescent="0.3">
      <c r="A11" s="1" t="s">
        <v>17</v>
      </c>
      <c r="B11" s="1" t="s">
        <v>0</v>
      </c>
      <c r="C11" s="1" t="s">
        <v>2</v>
      </c>
      <c r="D11" t="s">
        <v>5</v>
      </c>
      <c r="E11" t="s">
        <v>6</v>
      </c>
      <c r="F11" s="5"/>
      <c r="G11" t="s">
        <v>5</v>
      </c>
      <c r="H11" t="s">
        <v>6</v>
      </c>
      <c r="I11" s="5"/>
      <c r="J11" t="s">
        <v>5</v>
      </c>
      <c r="K11" t="s">
        <v>6</v>
      </c>
      <c r="L11" s="5"/>
      <c r="M11" s="14"/>
      <c r="N11" t="s">
        <v>5</v>
      </c>
      <c r="O11" t="s">
        <v>6</v>
      </c>
      <c r="P11" s="5"/>
      <c r="Q11" t="s">
        <v>5</v>
      </c>
      <c r="R11" t="s">
        <v>6</v>
      </c>
      <c r="S11" s="5"/>
      <c r="T11" t="s">
        <v>5</v>
      </c>
      <c r="U11" t="s">
        <v>6</v>
      </c>
      <c r="V11" s="5"/>
      <c r="W11" s="14"/>
      <c r="X11" t="s">
        <v>5</v>
      </c>
      <c r="Y11" t="s">
        <v>6</v>
      </c>
      <c r="Z11" s="5"/>
      <c r="AA11" t="s">
        <v>5</v>
      </c>
      <c r="AB11" t="s">
        <v>6</v>
      </c>
      <c r="AC11" s="5"/>
      <c r="AD11" t="s">
        <v>5</v>
      </c>
      <c r="AE11" t="s">
        <v>6</v>
      </c>
      <c r="AF11" s="5"/>
      <c r="AG11" s="14"/>
      <c r="AH11" t="s">
        <v>5</v>
      </c>
      <c r="AI11" t="s">
        <v>6</v>
      </c>
      <c r="AJ11" s="5"/>
      <c r="AK11" t="s">
        <v>5</v>
      </c>
      <c r="AL11" t="s">
        <v>6</v>
      </c>
      <c r="AM11" s="5"/>
      <c r="AN11" t="s">
        <v>5</v>
      </c>
      <c r="AO11" t="s">
        <v>6</v>
      </c>
      <c r="AP11" s="5"/>
      <c r="AQ11" s="14"/>
    </row>
    <row r="12" spans="1:44" x14ac:dyDescent="0.3">
      <c r="A12" t="s">
        <v>49</v>
      </c>
      <c r="D12" s="4">
        <v>245721.58999999997</v>
      </c>
      <c r="E12" s="4">
        <v>-231576.91</v>
      </c>
      <c r="F12" s="6">
        <v>14144.679999999986</v>
      </c>
      <c r="G12" s="4">
        <v>277213.39545454545</v>
      </c>
      <c r="H12" s="4">
        <v>-69416.179999999993</v>
      </c>
      <c r="I12" s="6">
        <v>207797.21545454545</v>
      </c>
      <c r="J12" s="4">
        <v>301418.76545454544</v>
      </c>
      <c r="K12" s="4">
        <v>-23936.83</v>
      </c>
      <c r="L12" s="6">
        <v>277481.93545454543</v>
      </c>
      <c r="M12" s="15">
        <v>499423.83090909082</v>
      </c>
      <c r="N12" s="4">
        <v>264283.46165454545</v>
      </c>
      <c r="O12" s="4">
        <v>-23936.83</v>
      </c>
      <c r="P12" s="6">
        <v>240346.63165454543</v>
      </c>
      <c r="Q12" s="4">
        <v>264283.46165454545</v>
      </c>
      <c r="R12" s="4">
        <v>-23936.83</v>
      </c>
      <c r="S12" s="6">
        <v>240346.63165454543</v>
      </c>
      <c r="T12" s="4">
        <v>264283.46165454545</v>
      </c>
      <c r="U12" s="4">
        <v>-23936.83</v>
      </c>
      <c r="V12" s="6">
        <v>240346.63165454543</v>
      </c>
      <c r="W12" s="15">
        <v>721039.89496363641</v>
      </c>
      <c r="X12" s="4">
        <v>264283.46165454545</v>
      </c>
      <c r="Y12" s="4">
        <v>-8940.2599999999984</v>
      </c>
      <c r="Z12" s="6">
        <v>255343.20165454544</v>
      </c>
      <c r="AA12" s="4">
        <v>264283.46165454545</v>
      </c>
      <c r="AB12" s="4">
        <v>-8940.2599999999984</v>
      </c>
      <c r="AC12" s="6">
        <v>255343.20165454544</v>
      </c>
      <c r="AD12" s="4">
        <v>264283.46165454545</v>
      </c>
      <c r="AE12" s="4">
        <v>-8940.2599999999984</v>
      </c>
      <c r="AF12" s="6">
        <v>255343.20165454544</v>
      </c>
      <c r="AG12" s="15">
        <v>766029.60496363638</v>
      </c>
      <c r="AH12" s="4">
        <v>264283.46165454545</v>
      </c>
      <c r="AI12" s="4">
        <v>-8940.2599999999984</v>
      </c>
      <c r="AJ12" s="6">
        <v>255343.20165454544</v>
      </c>
      <c r="AK12" s="4">
        <v>264283.46165454545</v>
      </c>
      <c r="AL12" s="4">
        <v>-8940.2599999999984</v>
      </c>
      <c r="AM12" s="6">
        <v>255343.20165454544</v>
      </c>
      <c r="AN12" s="4">
        <v>252835.46165454542</v>
      </c>
      <c r="AO12" s="4">
        <v>0.02</v>
      </c>
      <c r="AP12" s="6">
        <v>252835.48165454541</v>
      </c>
      <c r="AQ12" s="15">
        <v>763521.88496363629</v>
      </c>
      <c r="AR12" s="4">
        <v>2750015.2158000004</v>
      </c>
    </row>
    <row r="13" spans="1:44" x14ac:dyDescent="0.3">
      <c r="B13">
        <v>302408</v>
      </c>
      <c r="C13" s="31" t="s">
        <v>89</v>
      </c>
      <c r="D13" s="4"/>
      <c r="E13" s="4">
        <v>-30</v>
      </c>
      <c r="F13" s="6">
        <v>-30</v>
      </c>
      <c r="G13" s="4"/>
      <c r="H13" s="4">
        <v>-20</v>
      </c>
      <c r="I13" s="6">
        <v>-20</v>
      </c>
      <c r="J13" s="4"/>
      <c r="K13" s="4"/>
      <c r="L13" s="6"/>
      <c r="M13" s="15">
        <v>-50</v>
      </c>
      <c r="N13" s="4"/>
      <c r="O13" s="4"/>
      <c r="P13" s="6"/>
      <c r="Q13" s="4"/>
      <c r="R13" s="4"/>
      <c r="S13" s="6"/>
      <c r="T13" s="4"/>
      <c r="U13" s="4"/>
      <c r="V13" s="6"/>
      <c r="W13" s="15"/>
      <c r="X13" s="4"/>
      <c r="Y13" s="4"/>
      <c r="Z13" s="6"/>
      <c r="AA13" s="4"/>
      <c r="AB13" s="4"/>
      <c r="AC13" s="6"/>
      <c r="AD13" s="4"/>
      <c r="AE13" s="4"/>
      <c r="AF13" s="6"/>
      <c r="AG13" s="15"/>
      <c r="AH13" s="4"/>
      <c r="AI13" s="4"/>
      <c r="AJ13" s="6"/>
      <c r="AK13" s="4"/>
      <c r="AL13" s="4"/>
      <c r="AM13" s="6"/>
      <c r="AN13" s="4"/>
      <c r="AO13" s="4"/>
      <c r="AP13" s="6"/>
      <c r="AQ13" s="15"/>
      <c r="AR13" s="4">
        <v>-50</v>
      </c>
    </row>
    <row r="14" spans="1:44" x14ac:dyDescent="0.3">
      <c r="B14">
        <v>303101</v>
      </c>
      <c r="C14" s="31" t="s">
        <v>50</v>
      </c>
      <c r="D14" s="4">
        <v>135104.35999999999</v>
      </c>
      <c r="E14" s="4">
        <v>-122889.26</v>
      </c>
      <c r="F14" s="6">
        <v>12215.099999999991</v>
      </c>
      <c r="G14" s="4">
        <v>135104.35999999999</v>
      </c>
      <c r="H14" s="4">
        <v>-48326.65</v>
      </c>
      <c r="I14" s="6">
        <v>86777.709999999992</v>
      </c>
      <c r="J14" s="4">
        <v>135104.35999999999</v>
      </c>
      <c r="K14" s="4">
        <v>-12796.36</v>
      </c>
      <c r="L14" s="6">
        <v>122307.99999999999</v>
      </c>
      <c r="M14" s="15">
        <v>221300.80999999994</v>
      </c>
      <c r="N14" s="4">
        <v>139969.05619999999</v>
      </c>
      <c r="O14" s="4">
        <v>-12796.36</v>
      </c>
      <c r="P14" s="6">
        <v>127172.69619999999</v>
      </c>
      <c r="Q14" s="4">
        <v>139969.05619999999</v>
      </c>
      <c r="R14" s="4">
        <v>-12796.36</v>
      </c>
      <c r="S14" s="6">
        <v>127172.69619999999</v>
      </c>
      <c r="T14" s="4">
        <v>139969.05619999999</v>
      </c>
      <c r="U14" s="4">
        <v>-12796.36</v>
      </c>
      <c r="V14" s="6">
        <v>127172.69619999999</v>
      </c>
      <c r="W14" s="15">
        <v>381518.08860000002</v>
      </c>
      <c r="X14" s="4">
        <v>139969.05619999999</v>
      </c>
      <c r="Y14" s="4">
        <v>0</v>
      </c>
      <c r="Z14" s="6">
        <v>139969.05619999999</v>
      </c>
      <c r="AA14" s="4">
        <v>139969.05619999999</v>
      </c>
      <c r="AB14" s="4">
        <v>0</v>
      </c>
      <c r="AC14" s="6">
        <v>139969.05619999999</v>
      </c>
      <c r="AD14" s="4">
        <v>139969.05619999999</v>
      </c>
      <c r="AE14" s="4">
        <v>0</v>
      </c>
      <c r="AF14" s="6">
        <v>139969.05619999999</v>
      </c>
      <c r="AG14" s="15">
        <v>419907.16859999998</v>
      </c>
      <c r="AH14" s="4">
        <v>139969.05619999999</v>
      </c>
      <c r="AI14" s="4">
        <v>0</v>
      </c>
      <c r="AJ14" s="6">
        <v>139969.05619999999</v>
      </c>
      <c r="AK14" s="4">
        <v>139969.05619999999</v>
      </c>
      <c r="AL14" s="4">
        <v>0</v>
      </c>
      <c r="AM14" s="6">
        <v>139969.05619999999</v>
      </c>
      <c r="AN14" s="4">
        <v>139969.05619999999</v>
      </c>
      <c r="AO14" s="4"/>
      <c r="AP14" s="6">
        <v>139969.05619999999</v>
      </c>
      <c r="AQ14" s="15">
        <v>419907.16859999998</v>
      </c>
      <c r="AR14" s="4">
        <v>1442633.2357999999</v>
      </c>
    </row>
    <row r="15" spans="1:44" x14ac:dyDescent="0.3">
      <c r="B15">
        <v>303102</v>
      </c>
      <c r="C15" s="31" t="s">
        <v>51</v>
      </c>
      <c r="D15" s="4">
        <v>8761.86</v>
      </c>
      <c r="E15" s="4">
        <v>-1434.8999999999999</v>
      </c>
      <c r="F15" s="6">
        <v>7326.9600000000009</v>
      </c>
      <c r="G15" s="4">
        <v>20209.86</v>
      </c>
      <c r="H15" s="4">
        <v>-10694.880000000001</v>
      </c>
      <c r="I15" s="6">
        <v>9514.98</v>
      </c>
      <c r="J15" s="4">
        <v>20209.86</v>
      </c>
      <c r="K15" s="4">
        <v>-9813.41</v>
      </c>
      <c r="L15" s="6">
        <v>10396.450000000001</v>
      </c>
      <c r="M15" s="15">
        <v>27238.390000000003</v>
      </c>
      <c r="N15" s="4">
        <v>20209.86</v>
      </c>
      <c r="O15" s="4">
        <v>-9813.41</v>
      </c>
      <c r="P15" s="6">
        <v>10396.450000000001</v>
      </c>
      <c r="Q15" s="4">
        <v>20209.86</v>
      </c>
      <c r="R15" s="4">
        <v>-9813.41</v>
      </c>
      <c r="S15" s="6">
        <v>10396.450000000001</v>
      </c>
      <c r="T15" s="4">
        <v>20209.86</v>
      </c>
      <c r="U15" s="4">
        <v>-9813.41</v>
      </c>
      <c r="V15" s="6">
        <v>10396.450000000001</v>
      </c>
      <c r="W15" s="15">
        <v>31189.350000000002</v>
      </c>
      <c r="X15" s="4">
        <v>20209.86</v>
      </c>
      <c r="Y15" s="4">
        <v>-7613.2</v>
      </c>
      <c r="Z15" s="6">
        <v>12596.66</v>
      </c>
      <c r="AA15" s="4">
        <v>20209.86</v>
      </c>
      <c r="AB15" s="4">
        <v>-7613.2</v>
      </c>
      <c r="AC15" s="6">
        <v>12596.66</v>
      </c>
      <c r="AD15" s="4">
        <v>20209.86</v>
      </c>
      <c r="AE15" s="4">
        <v>-7613.2</v>
      </c>
      <c r="AF15" s="6">
        <v>12596.66</v>
      </c>
      <c r="AG15" s="15">
        <v>37789.98000000001</v>
      </c>
      <c r="AH15" s="4">
        <v>20209.86</v>
      </c>
      <c r="AI15" s="4">
        <v>-7613.2</v>
      </c>
      <c r="AJ15" s="6">
        <v>12596.66</v>
      </c>
      <c r="AK15" s="4">
        <v>20209.86</v>
      </c>
      <c r="AL15" s="4">
        <v>-7613.2</v>
      </c>
      <c r="AM15" s="6">
        <v>12596.66</v>
      </c>
      <c r="AN15" s="4">
        <v>8761.86</v>
      </c>
      <c r="AO15" s="4"/>
      <c r="AP15" s="6">
        <v>8761.86</v>
      </c>
      <c r="AQ15" s="15">
        <v>33955.180000000008</v>
      </c>
      <c r="AR15" s="4">
        <v>130172.90000000001</v>
      </c>
    </row>
    <row r="16" spans="1:44" x14ac:dyDescent="0.3">
      <c r="B16">
        <v>303103</v>
      </c>
      <c r="C16" s="31" t="s">
        <v>52</v>
      </c>
      <c r="D16" s="4">
        <v>8750</v>
      </c>
      <c r="E16" s="4">
        <v>-2029.3200000000002</v>
      </c>
      <c r="F16" s="6">
        <v>6720.68</v>
      </c>
      <c r="G16" s="4">
        <v>8750</v>
      </c>
      <c r="H16" s="4"/>
      <c r="I16" s="6">
        <v>8750</v>
      </c>
      <c r="J16" s="4">
        <v>8750</v>
      </c>
      <c r="K16" s="4"/>
      <c r="L16" s="6">
        <v>8750</v>
      </c>
      <c r="M16" s="15">
        <v>24220.68</v>
      </c>
      <c r="N16" s="4">
        <v>8750</v>
      </c>
      <c r="O16" s="4"/>
      <c r="P16" s="6">
        <v>8750</v>
      </c>
      <c r="Q16" s="4">
        <v>8750</v>
      </c>
      <c r="R16" s="4"/>
      <c r="S16" s="6">
        <v>8750</v>
      </c>
      <c r="T16" s="4">
        <v>8750</v>
      </c>
      <c r="U16" s="4"/>
      <c r="V16" s="6">
        <v>8750</v>
      </c>
      <c r="W16" s="15">
        <v>26250</v>
      </c>
      <c r="X16" s="4">
        <v>8750</v>
      </c>
      <c r="Y16" s="4"/>
      <c r="Z16" s="6">
        <v>8750</v>
      </c>
      <c r="AA16" s="4">
        <v>8750</v>
      </c>
      <c r="AB16" s="4"/>
      <c r="AC16" s="6">
        <v>8750</v>
      </c>
      <c r="AD16" s="4">
        <v>8750</v>
      </c>
      <c r="AE16" s="4"/>
      <c r="AF16" s="6">
        <v>8750</v>
      </c>
      <c r="AG16" s="15">
        <v>26250</v>
      </c>
      <c r="AH16" s="4">
        <v>8750</v>
      </c>
      <c r="AI16" s="4"/>
      <c r="AJ16" s="6">
        <v>8750</v>
      </c>
      <c r="AK16" s="4">
        <v>8750</v>
      </c>
      <c r="AL16" s="4"/>
      <c r="AM16" s="6">
        <v>8750</v>
      </c>
      <c r="AN16" s="4">
        <v>8750</v>
      </c>
      <c r="AO16" s="4"/>
      <c r="AP16" s="6">
        <v>8750</v>
      </c>
      <c r="AQ16" s="15">
        <v>26250</v>
      </c>
      <c r="AR16" s="4">
        <v>102970.68</v>
      </c>
    </row>
    <row r="17" spans="1:44" x14ac:dyDescent="0.3">
      <c r="B17">
        <v>303104</v>
      </c>
      <c r="C17" s="31" t="s">
        <v>53</v>
      </c>
      <c r="D17" s="4">
        <v>39300</v>
      </c>
      <c r="E17" s="4">
        <v>-42230.83</v>
      </c>
      <c r="F17" s="6">
        <v>-2930.8300000000017</v>
      </c>
      <c r="G17" s="4">
        <v>39300</v>
      </c>
      <c r="H17" s="4">
        <v>-500</v>
      </c>
      <c r="I17" s="6">
        <v>38800</v>
      </c>
      <c r="J17" s="4">
        <v>39300</v>
      </c>
      <c r="K17" s="4"/>
      <c r="L17" s="6">
        <v>39300</v>
      </c>
      <c r="M17" s="15">
        <v>75169.17</v>
      </c>
      <c r="N17" s="4">
        <v>39300</v>
      </c>
      <c r="O17" s="4"/>
      <c r="P17" s="6">
        <v>39300</v>
      </c>
      <c r="Q17" s="4">
        <v>39300</v>
      </c>
      <c r="R17" s="4"/>
      <c r="S17" s="6">
        <v>39300</v>
      </c>
      <c r="T17" s="4">
        <v>39300</v>
      </c>
      <c r="U17" s="4"/>
      <c r="V17" s="6">
        <v>39300</v>
      </c>
      <c r="W17" s="15">
        <v>117900</v>
      </c>
      <c r="X17" s="4">
        <v>39300</v>
      </c>
      <c r="Y17" s="4"/>
      <c r="Z17" s="6">
        <v>39300</v>
      </c>
      <c r="AA17" s="4">
        <v>39300</v>
      </c>
      <c r="AB17" s="4"/>
      <c r="AC17" s="6">
        <v>39300</v>
      </c>
      <c r="AD17" s="4">
        <v>39300</v>
      </c>
      <c r="AE17" s="4"/>
      <c r="AF17" s="6">
        <v>39300</v>
      </c>
      <c r="AG17" s="15">
        <v>117900</v>
      </c>
      <c r="AH17" s="4">
        <v>39300</v>
      </c>
      <c r="AI17" s="4"/>
      <c r="AJ17" s="6">
        <v>39300</v>
      </c>
      <c r="AK17" s="4">
        <v>39300</v>
      </c>
      <c r="AL17" s="4"/>
      <c r="AM17" s="6">
        <v>39300</v>
      </c>
      <c r="AN17" s="4">
        <v>39300</v>
      </c>
      <c r="AO17" s="4"/>
      <c r="AP17" s="6">
        <v>39300</v>
      </c>
      <c r="AQ17" s="15">
        <v>117900</v>
      </c>
      <c r="AR17" s="4">
        <v>428869.17</v>
      </c>
    </row>
    <row r="18" spans="1:44" x14ac:dyDescent="0.3">
      <c r="B18">
        <v>303105</v>
      </c>
      <c r="C18" s="31" t="s">
        <v>54</v>
      </c>
      <c r="D18" s="4">
        <v>28300</v>
      </c>
      <c r="E18" s="4">
        <v>-29908.87</v>
      </c>
      <c r="F18" s="6">
        <v>-1608.869999999999</v>
      </c>
      <c r="G18" s="4">
        <v>28300</v>
      </c>
      <c r="H18" s="4">
        <v>-329.21</v>
      </c>
      <c r="I18" s="6">
        <v>27970.79</v>
      </c>
      <c r="J18" s="4">
        <v>28300</v>
      </c>
      <c r="K18" s="4"/>
      <c r="L18" s="6">
        <v>28300</v>
      </c>
      <c r="M18" s="15">
        <v>54661.919999999998</v>
      </c>
      <c r="N18" s="4">
        <v>28300</v>
      </c>
      <c r="O18" s="4"/>
      <c r="P18" s="6">
        <v>28300</v>
      </c>
      <c r="Q18" s="4">
        <v>28300</v>
      </c>
      <c r="R18" s="4"/>
      <c r="S18" s="6">
        <v>28300</v>
      </c>
      <c r="T18" s="4">
        <v>28300</v>
      </c>
      <c r="U18" s="4"/>
      <c r="V18" s="6">
        <v>28300</v>
      </c>
      <c r="W18" s="15">
        <v>84900</v>
      </c>
      <c r="X18" s="4">
        <v>28300</v>
      </c>
      <c r="Y18" s="4"/>
      <c r="Z18" s="6">
        <v>28300</v>
      </c>
      <c r="AA18" s="4">
        <v>28300</v>
      </c>
      <c r="AB18" s="4"/>
      <c r="AC18" s="6">
        <v>28300</v>
      </c>
      <c r="AD18" s="4">
        <v>28300</v>
      </c>
      <c r="AE18" s="4"/>
      <c r="AF18" s="6">
        <v>28300</v>
      </c>
      <c r="AG18" s="15">
        <v>84900</v>
      </c>
      <c r="AH18" s="4">
        <v>28300</v>
      </c>
      <c r="AI18" s="4"/>
      <c r="AJ18" s="6">
        <v>28300</v>
      </c>
      <c r="AK18" s="4">
        <v>28300</v>
      </c>
      <c r="AL18" s="4"/>
      <c r="AM18" s="6">
        <v>28300</v>
      </c>
      <c r="AN18" s="4">
        <v>28300</v>
      </c>
      <c r="AO18" s="4"/>
      <c r="AP18" s="6">
        <v>28300</v>
      </c>
      <c r="AQ18" s="15">
        <v>84900</v>
      </c>
      <c r="AR18" s="4">
        <v>309361.91999999998</v>
      </c>
    </row>
    <row r="19" spans="1:44" x14ac:dyDescent="0.3">
      <c r="B19">
        <v>303109</v>
      </c>
      <c r="C19" s="31" t="s">
        <v>55</v>
      </c>
      <c r="D19" s="4">
        <v>15205.369999999999</v>
      </c>
      <c r="E19" s="4">
        <v>-5762.08</v>
      </c>
      <c r="F19" s="6">
        <v>9443.2899999999991</v>
      </c>
      <c r="G19" s="4">
        <v>14794.630000000001</v>
      </c>
      <c r="H19" s="4">
        <v>-4285.09</v>
      </c>
      <c r="I19" s="6">
        <v>10509.54</v>
      </c>
      <c r="J19" s="4">
        <v>15000</v>
      </c>
      <c r="K19" s="4"/>
      <c r="L19" s="6">
        <v>15000</v>
      </c>
      <c r="M19" s="15">
        <v>34952.83</v>
      </c>
      <c r="N19" s="4">
        <v>15000</v>
      </c>
      <c r="O19" s="4"/>
      <c r="P19" s="6">
        <v>15000</v>
      </c>
      <c r="Q19" s="4">
        <v>15000</v>
      </c>
      <c r="R19" s="4"/>
      <c r="S19" s="6">
        <v>15000</v>
      </c>
      <c r="T19" s="4">
        <v>15000</v>
      </c>
      <c r="U19" s="4"/>
      <c r="V19" s="6">
        <v>15000</v>
      </c>
      <c r="W19" s="15">
        <v>45000</v>
      </c>
      <c r="X19" s="4">
        <v>15000</v>
      </c>
      <c r="Y19" s="4"/>
      <c r="Z19" s="6">
        <v>15000</v>
      </c>
      <c r="AA19" s="4">
        <v>15000</v>
      </c>
      <c r="AB19" s="4"/>
      <c r="AC19" s="6">
        <v>15000</v>
      </c>
      <c r="AD19" s="4">
        <v>15000</v>
      </c>
      <c r="AE19" s="4"/>
      <c r="AF19" s="6">
        <v>15000</v>
      </c>
      <c r="AG19" s="15">
        <v>45000</v>
      </c>
      <c r="AH19" s="4">
        <v>15000</v>
      </c>
      <c r="AI19" s="4"/>
      <c r="AJ19" s="6">
        <v>15000</v>
      </c>
      <c r="AK19" s="4">
        <v>15000</v>
      </c>
      <c r="AL19" s="4"/>
      <c r="AM19" s="6">
        <v>15000</v>
      </c>
      <c r="AN19" s="4">
        <v>15000</v>
      </c>
      <c r="AO19" s="4"/>
      <c r="AP19" s="6">
        <v>15000</v>
      </c>
      <c r="AQ19" s="15">
        <v>45000</v>
      </c>
      <c r="AR19" s="4">
        <v>169952.83000000002</v>
      </c>
    </row>
    <row r="20" spans="1:44" x14ac:dyDescent="0.3">
      <c r="B20">
        <v>303110</v>
      </c>
      <c r="C20" s="31" t="s">
        <v>56</v>
      </c>
      <c r="D20" s="4">
        <v>10000</v>
      </c>
      <c r="E20" s="4">
        <v>-27251.670000000002</v>
      </c>
      <c r="F20" s="6">
        <v>-17251.670000000002</v>
      </c>
      <c r="G20" s="4">
        <v>10000</v>
      </c>
      <c r="H20" s="4">
        <v>-2683.29</v>
      </c>
      <c r="I20" s="6">
        <v>7316.71</v>
      </c>
      <c r="J20" s="4">
        <v>10000</v>
      </c>
      <c r="K20" s="4"/>
      <c r="L20" s="6">
        <v>10000</v>
      </c>
      <c r="M20" s="15">
        <v>65.039999999997235</v>
      </c>
      <c r="N20" s="4">
        <v>10000</v>
      </c>
      <c r="O20" s="4"/>
      <c r="P20" s="6">
        <v>10000</v>
      </c>
      <c r="Q20" s="4">
        <v>10000</v>
      </c>
      <c r="R20" s="4"/>
      <c r="S20" s="6">
        <v>10000</v>
      </c>
      <c r="T20" s="4">
        <v>10000</v>
      </c>
      <c r="U20" s="4"/>
      <c r="V20" s="6">
        <v>10000</v>
      </c>
      <c r="W20" s="15">
        <v>30000</v>
      </c>
      <c r="X20" s="4">
        <v>10000</v>
      </c>
      <c r="Y20" s="4"/>
      <c r="Z20" s="6">
        <v>10000</v>
      </c>
      <c r="AA20" s="4">
        <v>10000</v>
      </c>
      <c r="AB20" s="4"/>
      <c r="AC20" s="6">
        <v>10000</v>
      </c>
      <c r="AD20" s="4">
        <v>10000</v>
      </c>
      <c r="AE20" s="4"/>
      <c r="AF20" s="6">
        <v>10000</v>
      </c>
      <c r="AG20" s="15">
        <v>30000</v>
      </c>
      <c r="AH20" s="4">
        <v>10000</v>
      </c>
      <c r="AI20" s="4"/>
      <c r="AJ20" s="6">
        <v>10000</v>
      </c>
      <c r="AK20" s="4">
        <v>10000</v>
      </c>
      <c r="AL20" s="4"/>
      <c r="AM20" s="6">
        <v>10000</v>
      </c>
      <c r="AN20" s="4">
        <v>10000</v>
      </c>
      <c r="AO20" s="4"/>
      <c r="AP20" s="6">
        <v>10000</v>
      </c>
      <c r="AQ20" s="15">
        <v>30000</v>
      </c>
      <c r="AR20" s="4">
        <v>90065.04</v>
      </c>
    </row>
    <row r="21" spans="1:44" x14ac:dyDescent="0.3">
      <c r="B21">
        <v>303406</v>
      </c>
      <c r="C21" s="31" t="s">
        <v>47</v>
      </c>
      <c r="D21" s="4">
        <v>300</v>
      </c>
      <c r="E21" s="4"/>
      <c r="F21" s="6">
        <v>300</v>
      </c>
      <c r="G21" s="4">
        <v>300</v>
      </c>
      <c r="H21" s="4"/>
      <c r="I21" s="6">
        <v>300</v>
      </c>
      <c r="J21" s="4">
        <v>300</v>
      </c>
      <c r="K21" s="4"/>
      <c r="L21" s="6">
        <v>300</v>
      </c>
      <c r="M21" s="15">
        <v>900</v>
      </c>
      <c r="N21" s="4">
        <v>300</v>
      </c>
      <c r="O21" s="4"/>
      <c r="P21" s="6">
        <v>300</v>
      </c>
      <c r="Q21" s="4">
        <v>300</v>
      </c>
      <c r="R21" s="4"/>
      <c r="S21" s="6">
        <v>300</v>
      </c>
      <c r="T21" s="4">
        <v>300</v>
      </c>
      <c r="U21" s="4"/>
      <c r="V21" s="6">
        <v>300</v>
      </c>
      <c r="W21" s="15">
        <v>900</v>
      </c>
      <c r="X21" s="4">
        <v>300</v>
      </c>
      <c r="Y21" s="4"/>
      <c r="Z21" s="6">
        <v>300</v>
      </c>
      <c r="AA21" s="4">
        <v>300</v>
      </c>
      <c r="AB21" s="4"/>
      <c r="AC21" s="6">
        <v>300</v>
      </c>
      <c r="AD21" s="4">
        <v>300</v>
      </c>
      <c r="AE21" s="4"/>
      <c r="AF21" s="6">
        <v>300</v>
      </c>
      <c r="AG21" s="15">
        <v>900</v>
      </c>
      <c r="AH21" s="4">
        <v>300</v>
      </c>
      <c r="AI21" s="4"/>
      <c r="AJ21" s="6">
        <v>300</v>
      </c>
      <c r="AK21" s="4">
        <v>300</v>
      </c>
      <c r="AL21" s="4"/>
      <c r="AM21" s="6">
        <v>300</v>
      </c>
      <c r="AN21" s="4">
        <v>300</v>
      </c>
      <c r="AO21" s="4"/>
      <c r="AP21" s="6">
        <v>300</v>
      </c>
      <c r="AQ21" s="15">
        <v>900</v>
      </c>
      <c r="AR21" s="4">
        <v>3600</v>
      </c>
    </row>
    <row r="22" spans="1:44" x14ac:dyDescent="0.3">
      <c r="B22">
        <v>303416</v>
      </c>
      <c r="C22" s="31" t="s">
        <v>3</v>
      </c>
      <c r="D22" s="4"/>
      <c r="E22" s="4">
        <v>-39.979999999999997</v>
      </c>
      <c r="F22" s="6">
        <v>-39.979999999999997</v>
      </c>
      <c r="G22" s="4"/>
      <c r="H22" s="4">
        <v>-1249.98</v>
      </c>
      <c r="I22" s="6">
        <v>-1249.98</v>
      </c>
      <c r="J22" s="4"/>
      <c r="K22" s="4">
        <v>0.02</v>
      </c>
      <c r="L22" s="6">
        <v>0.02</v>
      </c>
      <c r="M22" s="15">
        <v>-1289.94</v>
      </c>
      <c r="N22" s="4"/>
      <c r="O22" s="4">
        <v>0.02</v>
      </c>
      <c r="P22" s="6">
        <v>0.02</v>
      </c>
      <c r="Q22" s="4"/>
      <c r="R22" s="4">
        <v>0.02</v>
      </c>
      <c r="S22" s="6">
        <v>0.02</v>
      </c>
      <c r="T22" s="4"/>
      <c r="U22" s="4">
        <v>0.02</v>
      </c>
      <c r="V22" s="6">
        <v>0.02</v>
      </c>
      <c r="W22" s="15">
        <v>0.06</v>
      </c>
      <c r="X22" s="4"/>
      <c r="Y22" s="4">
        <v>0.02</v>
      </c>
      <c r="Z22" s="6">
        <v>0.02</v>
      </c>
      <c r="AA22" s="4"/>
      <c r="AB22" s="4">
        <v>0.02</v>
      </c>
      <c r="AC22" s="6">
        <v>0.02</v>
      </c>
      <c r="AD22" s="4"/>
      <c r="AE22" s="4">
        <v>0.02</v>
      </c>
      <c r="AF22" s="6">
        <v>0.02</v>
      </c>
      <c r="AG22" s="15">
        <v>0.06</v>
      </c>
      <c r="AH22" s="4"/>
      <c r="AI22" s="4">
        <v>0.02</v>
      </c>
      <c r="AJ22" s="6">
        <v>0.02</v>
      </c>
      <c r="AK22" s="4"/>
      <c r="AL22" s="4">
        <v>0.02</v>
      </c>
      <c r="AM22" s="6">
        <v>0.02</v>
      </c>
      <c r="AN22" s="4"/>
      <c r="AO22" s="4">
        <v>0.02</v>
      </c>
      <c r="AP22" s="6">
        <v>0.02</v>
      </c>
      <c r="AQ22" s="15">
        <v>0.06</v>
      </c>
      <c r="AR22" s="4">
        <v>-1289.7600000000002</v>
      </c>
    </row>
    <row r="23" spans="1:44" x14ac:dyDescent="0.3">
      <c r="B23">
        <v>504104</v>
      </c>
      <c r="C23" s="31" t="s">
        <v>57</v>
      </c>
      <c r="D23" s="4">
        <v>0</v>
      </c>
      <c r="E23" s="4"/>
      <c r="F23" s="6">
        <v>0</v>
      </c>
      <c r="G23" s="4">
        <v>20454.545454545449</v>
      </c>
      <c r="H23" s="4">
        <v>-1327.08</v>
      </c>
      <c r="I23" s="6">
        <v>19127.465454545447</v>
      </c>
      <c r="J23" s="4">
        <v>44454.545454545449</v>
      </c>
      <c r="K23" s="4">
        <v>-1327.08</v>
      </c>
      <c r="L23" s="6">
        <v>43127.465454545447</v>
      </c>
      <c r="M23" s="15">
        <v>62254.930909090894</v>
      </c>
      <c r="N23" s="4">
        <v>2454.54545454545</v>
      </c>
      <c r="O23" s="4">
        <v>-1327.08</v>
      </c>
      <c r="P23" s="6">
        <v>1127.46545454545</v>
      </c>
      <c r="Q23" s="4">
        <v>2454.54545454545</v>
      </c>
      <c r="R23" s="4">
        <v>-1327.08</v>
      </c>
      <c r="S23" s="6">
        <v>1127.46545454545</v>
      </c>
      <c r="T23" s="4">
        <v>2454.54545454545</v>
      </c>
      <c r="U23" s="4">
        <v>-1327.08</v>
      </c>
      <c r="V23" s="6">
        <v>1127.46545454545</v>
      </c>
      <c r="W23" s="15">
        <v>3382.3963636363496</v>
      </c>
      <c r="X23" s="4">
        <v>2454.54545454545</v>
      </c>
      <c r="Y23" s="4">
        <v>-1327.08</v>
      </c>
      <c r="Z23" s="6">
        <v>1127.46545454545</v>
      </c>
      <c r="AA23" s="4">
        <v>2454.54545454545</v>
      </c>
      <c r="AB23" s="4">
        <v>-1327.08</v>
      </c>
      <c r="AC23" s="6">
        <v>1127.46545454545</v>
      </c>
      <c r="AD23" s="4">
        <v>2454.54545454545</v>
      </c>
      <c r="AE23" s="4">
        <v>-1327.08</v>
      </c>
      <c r="AF23" s="6">
        <v>1127.46545454545</v>
      </c>
      <c r="AG23" s="15">
        <v>3382.3963636363496</v>
      </c>
      <c r="AH23" s="4">
        <v>2454.54545454545</v>
      </c>
      <c r="AI23" s="4">
        <v>-1327.08</v>
      </c>
      <c r="AJ23" s="6">
        <v>1127.46545454545</v>
      </c>
      <c r="AK23" s="4">
        <v>2454.54545454545</v>
      </c>
      <c r="AL23" s="4">
        <v>-1327.08</v>
      </c>
      <c r="AM23" s="6">
        <v>1127.46545454545</v>
      </c>
      <c r="AN23" s="4">
        <v>2454.54545454545</v>
      </c>
      <c r="AO23" s="4"/>
      <c r="AP23" s="6">
        <v>2454.54545454545</v>
      </c>
      <c r="AQ23" s="15">
        <v>4709.4763636363496</v>
      </c>
      <c r="AR23" s="4">
        <v>73729.199999999968</v>
      </c>
    </row>
    <row r="24" spans="1:44" x14ac:dyDescent="0.3">
      <c r="D24" s="4"/>
      <c r="E24" s="4"/>
      <c r="F24" s="6"/>
      <c r="G24" s="4"/>
      <c r="H24" s="4"/>
      <c r="I24" s="6"/>
      <c r="J24" s="4"/>
      <c r="K24" s="4"/>
      <c r="L24" s="6"/>
      <c r="M24" s="15"/>
      <c r="N24" s="4"/>
      <c r="O24" s="4"/>
      <c r="P24" s="6"/>
      <c r="Q24" s="4"/>
      <c r="R24" s="4"/>
      <c r="S24" s="6"/>
      <c r="T24" s="4"/>
      <c r="U24" s="4"/>
      <c r="V24" s="6"/>
      <c r="W24" s="15"/>
      <c r="X24" s="4"/>
      <c r="Y24" s="4"/>
      <c r="Z24" s="6"/>
      <c r="AA24" s="4"/>
      <c r="AB24" s="4"/>
      <c r="AC24" s="6"/>
      <c r="AD24" s="4"/>
      <c r="AE24" s="4"/>
      <c r="AF24" s="6"/>
      <c r="AG24" s="15"/>
      <c r="AH24" s="4"/>
      <c r="AI24" s="4"/>
      <c r="AJ24" s="6"/>
      <c r="AK24" s="4"/>
      <c r="AL24" s="4"/>
      <c r="AM24" s="6"/>
      <c r="AN24" s="4"/>
      <c r="AO24" s="4"/>
      <c r="AP24" s="6"/>
      <c r="AQ24" s="15"/>
      <c r="AR24" s="4"/>
    </row>
    <row r="25" spans="1:44" x14ac:dyDescent="0.3">
      <c r="A25" t="s">
        <v>58</v>
      </c>
      <c r="D25" s="4"/>
      <c r="E25" s="4">
        <v>0.01</v>
      </c>
      <c r="F25" s="6">
        <v>0.01</v>
      </c>
      <c r="G25" s="4"/>
      <c r="H25" s="4">
        <v>0.01</v>
      </c>
      <c r="I25" s="6">
        <v>0.01</v>
      </c>
      <c r="J25" s="4"/>
      <c r="K25" s="4">
        <v>0.01</v>
      </c>
      <c r="L25" s="6">
        <v>0.01</v>
      </c>
      <c r="M25" s="15">
        <v>0.03</v>
      </c>
      <c r="N25" s="4"/>
      <c r="O25" s="4">
        <v>0.01</v>
      </c>
      <c r="P25" s="6">
        <v>0.01</v>
      </c>
      <c r="Q25" s="4"/>
      <c r="R25" s="4">
        <v>0.01</v>
      </c>
      <c r="S25" s="6">
        <v>0.01</v>
      </c>
      <c r="T25" s="4"/>
      <c r="U25" s="4">
        <v>0.01</v>
      </c>
      <c r="V25" s="6">
        <v>0.01</v>
      </c>
      <c r="W25" s="15">
        <v>0.03</v>
      </c>
      <c r="X25" s="4"/>
      <c r="Y25" s="4">
        <v>0.01</v>
      </c>
      <c r="Z25" s="6">
        <v>0.01</v>
      </c>
      <c r="AA25" s="4"/>
      <c r="AB25" s="4">
        <v>0.01</v>
      </c>
      <c r="AC25" s="6">
        <v>0.01</v>
      </c>
      <c r="AD25" s="4"/>
      <c r="AE25" s="4">
        <v>0.01</v>
      </c>
      <c r="AF25" s="6">
        <v>0.01</v>
      </c>
      <c r="AG25" s="15">
        <v>0.03</v>
      </c>
      <c r="AH25" s="4"/>
      <c r="AI25" s="4">
        <v>0.01</v>
      </c>
      <c r="AJ25" s="6">
        <v>0.01</v>
      </c>
      <c r="AK25" s="4"/>
      <c r="AL25" s="4">
        <v>0.01</v>
      </c>
      <c r="AM25" s="6">
        <v>0.01</v>
      </c>
      <c r="AN25" s="4"/>
      <c r="AO25" s="4">
        <v>0.01</v>
      </c>
      <c r="AP25" s="6">
        <v>0.01</v>
      </c>
      <c r="AQ25" s="15">
        <v>0.03</v>
      </c>
      <c r="AR25" s="4">
        <v>0.11999999999999998</v>
      </c>
    </row>
    <row r="26" spans="1:44" x14ac:dyDescent="0.3">
      <c r="B26">
        <v>303416</v>
      </c>
      <c r="C26" s="31" t="s">
        <v>3</v>
      </c>
      <c r="D26" s="4"/>
      <c r="E26" s="4">
        <v>0.01</v>
      </c>
      <c r="F26" s="6">
        <v>0.01</v>
      </c>
      <c r="G26" s="4"/>
      <c r="H26" s="4">
        <v>0.01</v>
      </c>
      <c r="I26" s="6">
        <v>0.01</v>
      </c>
      <c r="J26" s="4"/>
      <c r="K26" s="4">
        <v>0.01</v>
      </c>
      <c r="L26" s="6">
        <v>0.01</v>
      </c>
      <c r="M26" s="15">
        <v>0.03</v>
      </c>
      <c r="N26" s="4"/>
      <c r="O26" s="4">
        <v>0.01</v>
      </c>
      <c r="P26" s="6">
        <v>0.01</v>
      </c>
      <c r="Q26" s="4"/>
      <c r="R26" s="4">
        <v>0.01</v>
      </c>
      <c r="S26" s="6">
        <v>0.01</v>
      </c>
      <c r="T26" s="4"/>
      <c r="U26" s="4">
        <v>0.01</v>
      </c>
      <c r="V26" s="6">
        <v>0.01</v>
      </c>
      <c r="W26" s="15">
        <v>0.03</v>
      </c>
      <c r="X26" s="4"/>
      <c r="Y26" s="4">
        <v>0.01</v>
      </c>
      <c r="Z26" s="6">
        <v>0.01</v>
      </c>
      <c r="AA26" s="4"/>
      <c r="AB26" s="4">
        <v>0.01</v>
      </c>
      <c r="AC26" s="6">
        <v>0.01</v>
      </c>
      <c r="AD26" s="4"/>
      <c r="AE26" s="4">
        <v>0.01</v>
      </c>
      <c r="AF26" s="6">
        <v>0.01</v>
      </c>
      <c r="AG26" s="15">
        <v>0.03</v>
      </c>
      <c r="AH26" s="4"/>
      <c r="AI26" s="4">
        <v>0.01</v>
      </c>
      <c r="AJ26" s="6">
        <v>0.01</v>
      </c>
      <c r="AK26" s="4"/>
      <c r="AL26" s="4">
        <v>0.01</v>
      </c>
      <c r="AM26" s="6">
        <v>0.01</v>
      </c>
      <c r="AN26" s="4"/>
      <c r="AO26" s="4">
        <v>0.01</v>
      </c>
      <c r="AP26" s="6">
        <v>0.01</v>
      </c>
      <c r="AQ26" s="15">
        <v>0.03</v>
      </c>
      <c r="AR26" s="4">
        <v>0.11999999999999998</v>
      </c>
    </row>
    <row r="27" spans="1:44" x14ac:dyDescent="0.3">
      <c r="D27" s="4"/>
      <c r="E27" s="4"/>
      <c r="F27" s="6"/>
      <c r="G27" s="4"/>
      <c r="H27" s="4"/>
      <c r="I27" s="6"/>
      <c r="J27" s="4"/>
      <c r="K27" s="4"/>
      <c r="L27" s="6"/>
      <c r="M27" s="15"/>
      <c r="N27" s="4"/>
      <c r="O27" s="4"/>
      <c r="P27" s="6"/>
      <c r="Q27" s="4"/>
      <c r="R27" s="4"/>
      <c r="S27" s="6"/>
      <c r="T27" s="4"/>
      <c r="U27" s="4"/>
      <c r="V27" s="6"/>
      <c r="W27" s="15"/>
      <c r="X27" s="4"/>
      <c r="Y27" s="4"/>
      <c r="Z27" s="6"/>
      <c r="AA27" s="4"/>
      <c r="AB27" s="4"/>
      <c r="AC27" s="6"/>
      <c r="AD27" s="4"/>
      <c r="AE27" s="4"/>
      <c r="AF27" s="6"/>
      <c r="AG27" s="15"/>
      <c r="AH27" s="4"/>
      <c r="AI27" s="4"/>
      <c r="AJ27" s="6"/>
      <c r="AK27" s="4"/>
      <c r="AL27" s="4"/>
      <c r="AM27" s="6"/>
      <c r="AN27" s="4"/>
      <c r="AO27" s="4"/>
      <c r="AP27" s="6"/>
      <c r="AQ27" s="15"/>
      <c r="AR27" s="4"/>
    </row>
    <row r="28" spans="1:44" x14ac:dyDescent="0.3">
      <c r="A28" t="s">
        <v>59</v>
      </c>
      <c r="D28" s="4">
        <v>40181.65</v>
      </c>
      <c r="E28" s="4">
        <v>-36855.14</v>
      </c>
      <c r="F28" s="6">
        <v>3326.51</v>
      </c>
      <c r="G28" s="4">
        <v>63818.35</v>
      </c>
      <c r="H28" s="4">
        <v>-36201.089999999997</v>
      </c>
      <c r="I28" s="6">
        <v>27617.260000000002</v>
      </c>
      <c r="J28" s="4">
        <v>37000</v>
      </c>
      <c r="K28" s="4">
        <v>-28673.49</v>
      </c>
      <c r="L28" s="6">
        <v>8326.51</v>
      </c>
      <c r="M28" s="15">
        <v>39270.28</v>
      </c>
      <c r="N28" s="4">
        <v>34000</v>
      </c>
      <c r="O28" s="4">
        <v>0.01</v>
      </c>
      <c r="P28" s="6">
        <v>34000.01</v>
      </c>
      <c r="Q28" s="4">
        <v>44000</v>
      </c>
      <c r="R28" s="4">
        <v>0.01</v>
      </c>
      <c r="S28" s="6">
        <v>44000.01</v>
      </c>
      <c r="T28" s="4">
        <v>34000</v>
      </c>
      <c r="U28" s="4">
        <v>0.01</v>
      </c>
      <c r="V28" s="6">
        <v>34000.01</v>
      </c>
      <c r="W28" s="15">
        <v>112000.03</v>
      </c>
      <c r="X28" s="4">
        <v>34000</v>
      </c>
      <c r="Y28" s="4">
        <v>0.01</v>
      </c>
      <c r="Z28" s="6">
        <v>34000.01</v>
      </c>
      <c r="AA28" s="4">
        <v>34000</v>
      </c>
      <c r="AB28" s="4">
        <v>0.01</v>
      </c>
      <c r="AC28" s="6">
        <v>34000.01</v>
      </c>
      <c r="AD28" s="4">
        <v>44000</v>
      </c>
      <c r="AE28" s="4">
        <v>0.01</v>
      </c>
      <c r="AF28" s="6">
        <v>44000.01</v>
      </c>
      <c r="AG28" s="15">
        <v>112000.03</v>
      </c>
      <c r="AH28" s="4">
        <v>34000</v>
      </c>
      <c r="AI28" s="4">
        <v>0.01</v>
      </c>
      <c r="AJ28" s="6">
        <v>34000.01</v>
      </c>
      <c r="AK28" s="4">
        <v>44000</v>
      </c>
      <c r="AL28" s="4">
        <v>0.01</v>
      </c>
      <c r="AM28" s="6">
        <v>44000.01</v>
      </c>
      <c r="AN28" s="4">
        <v>34000</v>
      </c>
      <c r="AO28" s="4">
        <v>0.01</v>
      </c>
      <c r="AP28" s="6">
        <v>34000.01</v>
      </c>
      <c r="AQ28" s="15">
        <v>112000.03</v>
      </c>
      <c r="AR28" s="4">
        <v>375270.37</v>
      </c>
    </row>
    <row r="29" spans="1:44" x14ac:dyDescent="0.3">
      <c r="B29">
        <v>302403</v>
      </c>
      <c r="C29" s="31" t="s">
        <v>60</v>
      </c>
      <c r="D29" s="4">
        <v>32000</v>
      </c>
      <c r="E29" s="4">
        <v>-28673.5</v>
      </c>
      <c r="F29" s="6">
        <v>3326.5</v>
      </c>
      <c r="G29" s="4">
        <v>32000</v>
      </c>
      <c r="H29" s="4">
        <v>-28673.5</v>
      </c>
      <c r="I29" s="6">
        <v>3326.5</v>
      </c>
      <c r="J29" s="4">
        <v>32000</v>
      </c>
      <c r="K29" s="4">
        <v>-28673.5</v>
      </c>
      <c r="L29" s="6">
        <v>3326.5</v>
      </c>
      <c r="M29" s="15">
        <v>9979.5</v>
      </c>
      <c r="N29" s="4">
        <v>29000</v>
      </c>
      <c r="O29" s="4"/>
      <c r="P29" s="6">
        <v>29000</v>
      </c>
      <c r="Q29" s="4">
        <v>29000</v>
      </c>
      <c r="R29" s="4"/>
      <c r="S29" s="6">
        <v>29000</v>
      </c>
      <c r="T29" s="4">
        <v>29000</v>
      </c>
      <c r="U29" s="4"/>
      <c r="V29" s="6">
        <v>29000</v>
      </c>
      <c r="W29" s="15">
        <v>87000</v>
      </c>
      <c r="X29" s="4">
        <v>29000</v>
      </c>
      <c r="Y29" s="4"/>
      <c r="Z29" s="6">
        <v>29000</v>
      </c>
      <c r="AA29" s="4">
        <v>29000</v>
      </c>
      <c r="AB29" s="4"/>
      <c r="AC29" s="6">
        <v>29000</v>
      </c>
      <c r="AD29" s="4">
        <v>29000</v>
      </c>
      <c r="AE29" s="4"/>
      <c r="AF29" s="6">
        <v>29000</v>
      </c>
      <c r="AG29" s="15">
        <v>87000</v>
      </c>
      <c r="AH29" s="4">
        <v>29000</v>
      </c>
      <c r="AI29" s="4"/>
      <c r="AJ29" s="6">
        <v>29000</v>
      </c>
      <c r="AK29" s="4">
        <v>29000</v>
      </c>
      <c r="AL29" s="4"/>
      <c r="AM29" s="6">
        <v>29000</v>
      </c>
      <c r="AN29" s="4">
        <v>29000</v>
      </c>
      <c r="AO29" s="4"/>
      <c r="AP29" s="6">
        <v>29000</v>
      </c>
      <c r="AQ29" s="15">
        <v>87000</v>
      </c>
      <c r="AR29" s="4">
        <v>270979.5</v>
      </c>
    </row>
    <row r="30" spans="1:44" x14ac:dyDescent="0.3">
      <c r="B30">
        <v>302406</v>
      </c>
      <c r="C30" s="31" t="s">
        <v>61</v>
      </c>
      <c r="D30" s="4">
        <v>8181.65</v>
      </c>
      <c r="E30" s="4">
        <v>-8181.65</v>
      </c>
      <c r="F30" s="6">
        <v>0</v>
      </c>
      <c r="G30" s="4">
        <v>1818.3500000000004</v>
      </c>
      <c r="H30" s="4"/>
      <c r="I30" s="6">
        <v>1818.3500000000004</v>
      </c>
      <c r="J30" s="4">
        <v>5000</v>
      </c>
      <c r="K30" s="4"/>
      <c r="L30" s="6">
        <v>5000</v>
      </c>
      <c r="M30" s="15">
        <v>6818.35</v>
      </c>
      <c r="N30" s="4">
        <v>5000</v>
      </c>
      <c r="O30" s="4"/>
      <c r="P30" s="6">
        <v>5000</v>
      </c>
      <c r="Q30" s="4">
        <v>5000</v>
      </c>
      <c r="R30" s="4"/>
      <c r="S30" s="6">
        <v>5000</v>
      </c>
      <c r="T30" s="4">
        <v>5000</v>
      </c>
      <c r="U30" s="4"/>
      <c r="V30" s="6">
        <v>5000</v>
      </c>
      <c r="W30" s="15">
        <v>15000</v>
      </c>
      <c r="X30" s="4">
        <v>5000</v>
      </c>
      <c r="Y30" s="4"/>
      <c r="Z30" s="6">
        <v>5000</v>
      </c>
      <c r="AA30" s="4">
        <v>5000</v>
      </c>
      <c r="AB30" s="4"/>
      <c r="AC30" s="6">
        <v>5000</v>
      </c>
      <c r="AD30" s="4">
        <v>5000</v>
      </c>
      <c r="AE30" s="4"/>
      <c r="AF30" s="6">
        <v>5000</v>
      </c>
      <c r="AG30" s="15">
        <v>15000</v>
      </c>
      <c r="AH30" s="4">
        <v>5000</v>
      </c>
      <c r="AI30" s="4"/>
      <c r="AJ30" s="6">
        <v>5000</v>
      </c>
      <c r="AK30" s="4">
        <v>5000</v>
      </c>
      <c r="AL30" s="4"/>
      <c r="AM30" s="6">
        <v>5000</v>
      </c>
      <c r="AN30" s="4">
        <v>5000</v>
      </c>
      <c r="AO30" s="4"/>
      <c r="AP30" s="6">
        <v>5000</v>
      </c>
      <c r="AQ30" s="15">
        <v>15000</v>
      </c>
      <c r="AR30" s="4">
        <v>51818.35</v>
      </c>
    </row>
    <row r="31" spans="1:44" x14ac:dyDescent="0.3">
      <c r="B31">
        <v>303411</v>
      </c>
      <c r="C31" s="31" t="s">
        <v>60</v>
      </c>
      <c r="D31" s="4"/>
      <c r="E31" s="4"/>
      <c r="F31" s="6"/>
      <c r="G31" s="4">
        <v>10000</v>
      </c>
      <c r="H31" s="4">
        <v>-7527.6</v>
      </c>
      <c r="I31" s="6">
        <v>2472.3999999999996</v>
      </c>
      <c r="J31" s="4"/>
      <c r="K31" s="4"/>
      <c r="L31" s="6"/>
      <c r="M31" s="15">
        <v>2472.3999999999996</v>
      </c>
      <c r="N31" s="4"/>
      <c r="O31" s="4"/>
      <c r="P31" s="6"/>
      <c r="Q31" s="4">
        <v>10000</v>
      </c>
      <c r="R31" s="4"/>
      <c r="S31" s="6">
        <v>10000</v>
      </c>
      <c r="T31" s="4"/>
      <c r="U31" s="4"/>
      <c r="V31" s="6"/>
      <c r="W31" s="15">
        <v>10000</v>
      </c>
      <c r="X31" s="4"/>
      <c r="Y31" s="4"/>
      <c r="Z31" s="6"/>
      <c r="AA31" s="4"/>
      <c r="AB31" s="4"/>
      <c r="AC31" s="6"/>
      <c r="AD31" s="4">
        <v>10000</v>
      </c>
      <c r="AE31" s="4"/>
      <c r="AF31" s="6">
        <v>10000</v>
      </c>
      <c r="AG31" s="15">
        <v>10000</v>
      </c>
      <c r="AH31" s="4"/>
      <c r="AI31" s="4"/>
      <c r="AJ31" s="6"/>
      <c r="AK31" s="4">
        <v>10000</v>
      </c>
      <c r="AL31" s="4"/>
      <c r="AM31" s="6">
        <v>10000</v>
      </c>
      <c r="AN31" s="4"/>
      <c r="AO31" s="4"/>
      <c r="AP31" s="6"/>
      <c r="AQ31" s="15">
        <v>10000</v>
      </c>
      <c r="AR31" s="4">
        <v>32472.400000000001</v>
      </c>
    </row>
    <row r="32" spans="1:44" x14ac:dyDescent="0.3">
      <c r="B32">
        <v>303416</v>
      </c>
      <c r="C32" s="31" t="s">
        <v>3</v>
      </c>
      <c r="D32" s="4"/>
      <c r="E32" s="4">
        <v>0.01</v>
      </c>
      <c r="F32" s="6">
        <v>0.01</v>
      </c>
      <c r="G32" s="4"/>
      <c r="H32" s="4">
        <v>0.01</v>
      </c>
      <c r="I32" s="6">
        <v>0.01</v>
      </c>
      <c r="J32" s="4"/>
      <c r="K32" s="4">
        <v>0.01</v>
      </c>
      <c r="L32" s="6">
        <v>0.01</v>
      </c>
      <c r="M32" s="15">
        <v>0.03</v>
      </c>
      <c r="N32" s="4"/>
      <c r="O32" s="4">
        <v>0.01</v>
      </c>
      <c r="P32" s="6">
        <v>0.01</v>
      </c>
      <c r="Q32" s="4"/>
      <c r="R32" s="4">
        <v>0.01</v>
      </c>
      <c r="S32" s="6">
        <v>0.01</v>
      </c>
      <c r="T32" s="4"/>
      <c r="U32" s="4">
        <v>0.01</v>
      </c>
      <c r="V32" s="6">
        <v>0.01</v>
      </c>
      <c r="W32" s="15">
        <v>0.03</v>
      </c>
      <c r="X32" s="4"/>
      <c r="Y32" s="4">
        <v>0.01</v>
      </c>
      <c r="Z32" s="6">
        <v>0.01</v>
      </c>
      <c r="AA32" s="4"/>
      <c r="AB32" s="4">
        <v>0.01</v>
      </c>
      <c r="AC32" s="6">
        <v>0.01</v>
      </c>
      <c r="AD32" s="4"/>
      <c r="AE32" s="4">
        <v>0.01</v>
      </c>
      <c r="AF32" s="6">
        <v>0.01</v>
      </c>
      <c r="AG32" s="15">
        <v>0.03</v>
      </c>
      <c r="AH32" s="4"/>
      <c r="AI32" s="4">
        <v>0.01</v>
      </c>
      <c r="AJ32" s="6">
        <v>0.01</v>
      </c>
      <c r="AK32" s="4"/>
      <c r="AL32" s="4">
        <v>0.01</v>
      </c>
      <c r="AM32" s="6">
        <v>0.01</v>
      </c>
      <c r="AN32" s="4"/>
      <c r="AO32" s="4">
        <v>0.01</v>
      </c>
      <c r="AP32" s="6">
        <v>0.01</v>
      </c>
      <c r="AQ32" s="15">
        <v>0.03</v>
      </c>
      <c r="AR32" s="4">
        <v>0.11999999999999998</v>
      </c>
    </row>
    <row r="33" spans="1:44" x14ac:dyDescent="0.3">
      <c r="B33">
        <v>504103</v>
      </c>
      <c r="C33" s="31" t="s">
        <v>62</v>
      </c>
      <c r="D33" s="4"/>
      <c r="E33" s="4"/>
      <c r="F33" s="6"/>
      <c r="G33" s="4">
        <v>20000</v>
      </c>
      <c r="H33" s="4"/>
      <c r="I33" s="6">
        <v>20000</v>
      </c>
      <c r="J33" s="4"/>
      <c r="K33" s="4"/>
      <c r="L33" s="6"/>
      <c r="M33" s="15">
        <v>20000</v>
      </c>
      <c r="N33" s="4"/>
      <c r="O33" s="4"/>
      <c r="P33" s="6"/>
      <c r="Q33" s="4"/>
      <c r="R33" s="4"/>
      <c r="S33" s="6"/>
      <c r="T33" s="4"/>
      <c r="U33" s="4"/>
      <c r="V33" s="6"/>
      <c r="W33" s="15"/>
      <c r="X33" s="4"/>
      <c r="Y33" s="4"/>
      <c r="Z33" s="6"/>
      <c r="AA33" s="4"/>
      <c r="AB33" s="4"/>
      <c r="AC33" s="6"/>
      <c r="AD33" s="4"/>
      <c r="AE33" s="4"/>
      <c r="AF33" s="6"/>
      <c r="AG33" s="15"/>
      <c r="AH33" s="4"/>
      <c r="AI33" s="4"/>
      <c r="AJ33" s="6"/>
      <c r="AK33" s="4"/>
      <c r="AL33" s="4"/>
      <c r="AM33" s="6"/>
      <c r="AN33" s="4"/>
      <c r="AO33" s="4"/>
      <c r="AP33" s="6"/>
      <c r="AQ33" s="15"/>
      <c r="AR33" s="4">
        <v>20000</v>
      </c>
    </row>
    <row r="34" spans="1:44" x14ac:dyDescent="0.3">
      <c r="D34" s="4"/>
      <c r="E34" s="4"/>
      <c r="F34" s="6"/>
      <c r="G34" s="4"/>
      <c r="H34" s="4"/>
      <c r="I34" s="6"/>
      <c r="J34" s="4"/>
      <c r="K34" s="4"/>
      <c r="L34" s="6"/>
      <c r="M34" s="15"/>
      <c r="N34" s="4"/>
      <c r="O34" s="4"/>
      <c r="P34" s="6"/>
      <c r="Q34" s="4"/>
      <c r="R34" s="4"/>
      <c r="S34" s="6"/>
      <c r="T34" s="4"/>
      <c r="U34" s="4"/>
      <c r="V34" s="6"/>
      <c r="W34" s="15"/>
      <c r="X34" s="4"/>
      <c r="Y34" s="4"/>
      <c r="Z34" s="6"/>
      <c r="AA34" s="4"/>
      <c r="AB34" s="4"/>
      <c r="AC34" s="6"/>
      <c r="AD34" s="4"/>
      <c r="AE34" s="4"/>
      <c r="AF34" s="6"/>
      <c r="AG34" s="15"/>
      <c r="AH34" s="4"/>
      <c r="AI34" s="4"/>
      <c r="AJ34" s="6"/>
      <c r="AK34" s="4"/>
      <c r="AL34" s="4"/>
      <c r="AM34" s="6"/>
      <c r="AN34" s="4"/>
      <c r="AO34" s="4"/>
      <c r="AP34" s="6"/>
      <c r="AQ34" s="15"/>
      <c r="AR34" s="4"/>
    </row>
    <row r="35" spans="1:44" x14ac:dyDescent="0.3">
      <c r="A35" t="s">
        <v>63</v>
      </c>
      <c r="D35" s="4">
        <v>15725.61</v>
      </c>
      <c r="E35" s="4">
        <v>-15722.58</v>
      </c>
      <c r="F35" s="6">
        <v>3.03000000000001</v>
      </c>
      <c r="G35" s="4">
        <v>14674.39</v>
      </c>
      <c r="H35" s="4">
        <v>-11399.31</v>
      </c>
      <c r="I35" s="6">
        <v>3275.08</v>
      </c>
      <c r="J35" s="4">
        <v>15200</v>
      </c>
      <c r="K35" s="4">
        <v>0.01</v>
      </c>
      <c r="L35" s="6">
        <v>15200.01</v>
      </c>
      <c r="M35" s="15">
        <v>18478.12</v>
      </c>
      <c r="N35" s="4">
        <v>24700</v>
      </c>
      <c r="O35" s="4">
        <v>0.01</v>
      </c>
      <c r="P35" s="6">
        <v>24700.01</v>
      </c>
      <c r="Q35" s="4">
        <v>15200</v>
      </c>
      <c r="R35" s="4">
        <v>0.01</v>
      </c>
      <c r="S35" s="6">
        <v>15200.01</v>
      </c>
      <c r="T35" s="4">
        <v>15200</v>
      </c>
      <c r="U35" s="4">
        <v>0.01</v>
      </c>
      <c r="V35" s="6">
        <v>15200.01</v>
      </c>
      <c r="W35" s="15">
        <v>55100.03</v>
      </c>
      <c r="X35" s="4">
        <v>15200</v>
      </c>
      <c r="Y35" s="4">
        <v>0.01</v>
      </c>
      <c r="Z35" s="6">
        <v>15200.01</v>
      </c>
      <c r="AA35" s="4">
        <v>15200</v>
      </c>
      <c r="AB35" s="4">
        <v>0.01</v>
      </c>
      <c r="AC35" s="6">
        <v>15200.01</v>
      </c>
      <c r="AD35" s="4">
        <v>20200</v>
      </c>
      <c r="AE35" s="4">
        <v>0.01</v>
      </c>
      <c r="AF35" s="6">
        <v>20200.009999999998</v>
      </c>
      <c r="AG35" s="15">
        <v>50600.03</v>
      </c>
      <c r="AH35" s="4">
        <v>15200</v>
      </c>
      <c r="AI35" s="4">
        <v>0.01</v>
      </c>
      <c r="AJ35" s="6">
        <v>15200.01</v>
      </c>
      <c r="AK35" s="4">
        <v>15200</v>
      </c>
      <c r="AL35" s="4">
        <v>0.01</v>
      </c>
      <c r="AM35" s="6">
        <v>15200.01</v>
      </c>
      <c r="AN35" s="4">
        <v>15200</v>
      </c>
      <c r="AO35" s="4">
        <v>0.01</v>
      </c>
      <c r="AP35" s="6">
        <v>15200.01</v>
      </c>
      <c r="AQ35" s="15">
        <v>45600.03</v>
      </c>
      <c r="AR35" s="4">
        <v>169778.21</v>
      </c>
    </row>
    <row r="36" spans="1:44" x14ac:dyDescent="0.3">
      <c r="B36">
        <v>301306</v>
      </c>
      <c r="C36" s="31" t="s">
        <v>48</v>
      </c>
      <c r="D36" s="4">
        <v>200</v>
      </c>
      <c r="E36" s="4">
        <v>-196.98</v>
      </c>
      <c r="F36" s="6">
        <v>3.0200000000000102</v>
      </c>
      <c r="G36" s="4">
        <v>200</v>
      </c>
      <c r="H36" s="4">
        <v>-193</v>
      </c>
      <c r="I36" s="6">
        <v>7</v>
      </c>
      <c r="J36" s="4">
        <v>200</v>
      </c>
      <c r="K36" s="4"/>
      <c r="L36" s="6">
        <v>200</v>
      </c>
      <c r="M36" s="15">
        <v>210.02</v>
      </c>
      <c r="N36" s="4">
        <v>9700</v>
      </c>
      <c r="O36" s="4"/>
      <c r="P36" s="6">
        <v>9700</v>
      </c>
      <c r="Q36" s="4">
        <v>200</v>
      </c>
      <c r="R36" s="4"/>
      <c r="S36" s="6">
        <v>200</v>
      </c>
      <c r="T36" s="4">
        <v>200</v>
      </c>
      <c r="U36" s="4"/>
      <c r="V36" s="6">
        <v>200</v>
      </c>
      <c r="W36" s="15">
        <v>10100</v>
      </c>
      <c r="X36" s="4">
        <v>200</v>
      </c>
      <c r="Y36" s="4"/>
      <c r="Z36" s="6">
        <v>200</v>
      </c>
      <c r="AA36" s="4">
        <v>200</v>
      </c>
      <c r="AB36" s="4"/>
      <c r="AC36" s="6">
        <v>200</v>
      </c>
      <c r="AD36" s="4">
        <v>5200</v>
      </c>
      <c r="AE36" s="4"/>
      <c r="AF36" s="6">
        <v>5200</v>
      </c>
      <c r="AG36" s="15">
        <v>5600</v>
      </c>
      <c r="AH36" s="4">
        <v>200</v>
      </c>
      <c r="AI36" s="4"/>
      <c r="AJ36" s="6">
        <v>200</v>
      </c>
      <c r="AK36" s="4">
        <v>200</v>
      </c>
      <c r="AL36" s="4"/>
      <c r="AM36" s="6">
        <v>200</v>
      </c>
      <c r="AN36" s="4">
        <v>200</v>
      </c>
      <c r="AO36" s="4"/>
      <c r="AP36" s="6">
        <v>200</v>
      </c>
      <c r="AQ36" s="15">
        <v>600</v>
      </c>
      <c r="AR36" s="4">
        <v>16510.02</v>
      </c>
    </row>
    <row r="37" spans="1:44" x14ac:dyDescent="0.3">
      <c r="B37">
        <v>302402</v>
      </c>
      <c r="C37" s="31" t="s">
        <v>64</v>
      </c>
      <c r="D37" s="4">
        <v>15525.61</v>
      </c>
      <c r="E37" s="4">
        <v>-15525.61</v>
      </c>
      <c r="F37" s="6">
        <v>0</v>
      </c>
      <c r="G37" s="4">
        <v>14474.39</v>
      </c>
      <c r="H37" s="4">
        <v>-11206.32</v>
      </c>
      <c r="I37" s="6">
        <v>3268.0699999999997</v>
      </c>
      <c r="J37" s="4">
        <v>15000</v>
      </c>
      <c r="K37" s="4"/>
      <c r="L37" s="6">
        <v>15000</v>
      </c>
      <c r="M37" s="15">
        <v>18268.07</v>
      </c>
      <c r="N37" s="4">
        <v>15000</v>
      </c>
      <c r="O37" s="4"/>
      <c r="P37" s="6">
        <v>15000</v>
      </c>
      <c r="Q37" s="4">
        <v>15000</v>
      </c>
      <c r="R37" s="4"/>
      <c r="S37" s="6">
        <v>15000</v>
      </c>
      <c r="T37" s="4">
        <v>15000</v>
      </c>
      <c r="U37" s="4"/>
      <c r="V37" s="6">
        <v>15000</v>
      </c>
      <c r="W37" s="15">
        <v>45000</v>
      </c>
      <c r="X37" s="4">
        <v>15000</v>
      </c>
      <c r="Y37" s="4"/>
      <c r="Z37" s="6">
        <v>15000</v>
      </c>
      <c r="AA37" s="4">
        <v>15000</v>
      </c>
      <c r="AB37" s="4"/>
      <c r="AC37" s="6">
        <v>15000</v>
      </c>
      <c r="AD37" s="4">
        <v>15000</v>
      </c>
      <c r="AE37" s="4"/>
      <c r="AF37" s="6">
        <v>15000</v>
      </c>
      <c r="AG37" s="15">
        <v>45000</v>
      </c>
      <c r="AH37" s="4">
        <v>15000</v>
      </c>
      <c r="AI37" s="4"/>
      <c r="AJ37" s="6">
        <v>15000</v>
      </c>
      <c r="AK37" s="4">
        <v>15000</v>
      </c>
      <c r="AL37" s="4"/>
      <c r="AM37" s="6">
        <v>15000</v>
      </c>
      <c r="AN37" s="4">
        <v>15000</v>
      </c>
      <c r="AO37" s="4"/>
      <c r="AP37" s="6">
        <v>15000</v>
      </c>
      <c r="AQ37" s="15">
        <v>45000</v>
      </c>
      <c r="AR37" s="4">
        <v>153268.07</v>
      </c>
    </row>
    <row r="38" spans="1:44" x14ac:dyDescent="0.3">
      <c r="B38">
        <v>303416</v>
      </c>
      <c r="C38" s="31" t="s">
        <v>3</v>
      </c>
      <c r="D38" s="4"/>
      <c r="E38" s="4">
        <v>0.01</v>
      </c>
      <c r="F38" s="6">
        <v>0.01</v>
      </c>
      <c r="G38" s="4"/>
      <c r="H38" s="4">
        <v>0.01</v>
      </c>
      <c r="I38" s="6">
        <v>0.01</v>
      </c>
      <c r="J38" s="4"/>
      <c r="K38" s="4">
        <v>0.01</v>
      </c>
      <c r="L38" s="6">
        <v>0.01</v>
      </c>
      <c r="M38" s="15">
        <v>0.03</v>
      </c>
      <c r="N38" s="4"/>
      <c r="O38" s="4">
        <v>0.01</v>
      </c>
      <c r="P38" s="6">
        <v>0.01</v>
      </c>
      <c r="Q38" s="4"/>
      <c r="R38" s="4">
        <v>0.01</v>
      </c>
      <c r="S38" s="6">
        <v>0.01</v>
      </c>
      <c r="T38" s="4"/>
      <c r="U38" s="4">
        <v>0.01</v>
      </c>
      <c r="V38" s="6">
        <v>0.01</v>
      </c>
      <c r="W38" s="15">
        <v>0.03</v>
      </c>
      <c r="X38" s="4"/>
      <c r="Y38" s="4">
        <v>0.01</v>
      </c>
      <c r="Z38" s="6">
        <v>0.01</v>
      </c>
      <c r="AA38" s="4"/>
      <c r="AB38" s="4">
        <v>0.01</v>
      </c>
      <c r="AC38" s="6">
        <v>0.01</v>
      </c>
      <c r="AD38" s="4"/>
      <c r="AE38" s="4">
        <v>0.01</v>
      </c>
      <c r="AF38" s="6">
        <v>0.01</v>
      </c>
      <c r="AG38" s="15">
        <v>0.03</v>
      </c>
      <c r="AH38" s="4"/>
      <c r="AI38" s="4">
        <v>0.01</v>
      </c>
      <c r="AJ38" s="6">
        <v>0.01</v>
      </c>
      <c r="AK38" s="4"/>
      <c r="AL38" s="4">
        <v>0.01</v>
      </c>
      <c r="AM38" s="6">
        <v>0.01</v>
      </c>
      <c r="AN38" s="4"/>
      <c r="AO38" s="4">
        <v>0.01</v>
      </c>
      <c r="AP38" s="6">
        <v>0.01</v>
      </c>
      <c r="AQ38" s="15">
        <v>0.03</v>
      </c>
      <c r="AR38" s="4">
        <v>0.11999999999999998</v>
      </c>
    </row>
    <row r="39" spans="1:44" x14ac:dyDescent="0.3">
      <c r="D39" s="4"/>
      <c r="E39" s="4"/>
      <c r="F39" s="6"/>
      <c r="G39" s="4"/>
      <c r="H39" s="4"/>
      <c r="I39" s="6"/>
      <c r="J39" s="4"/>
      <c r="K39" s="4"/>
      <c r="L39" s="6"/>
      <c r="M39" s="15"/>
      <c r="N39" s="4"/>
      <c r="O39" s="4"/>
      <c r="P39" s="6"/>
      <c r="Q39" s="4"/>
      <c r="R39" s="4"/>
      <c r="S39" s="6"/>
      <c r="T39" s="4"/>
      <c r="U39" s="4"/>
      <c r="V39" s="6"/>
      <c r="W39" s="15"/>
      <c r="X39" s="4"/>
      <c r="Y39" s="4"/>
      <c r="Z39" s="6"/>
      <c r="AA39" s="4"/>
      <c r="AB39" s="4"/>
      <c r="AC39" s="6"/>
      <c r="AD39" s="4"/>
      <c r="AE39" s="4"/>
      <c r="AF39" s="6"/>
      <c r="AG39" s="15"/>
      <c r="AH39" s="4"/>
      <c r="AI39" s="4"/>
      <c r="AJ39" s="6"/>
      <c r="AK39" s="4"/>
      <c r="AL39" s="4"/>
      <c r="AM39" s="6"/>
      <c r="AN39" s="4"/>
      <c r="AO39" s="4"/>
      <c r="AP39" s="6"/>
      <c r="AQ39" s="15"/>
      <c r="AR39" s="4"/>
    </row>
    <row r="40" spans="1:44" x14ac:dyDescent="0.3">
      <c r="A40" t="s">
        <v>65</v>
      </c>
      <c r="D40" s="4">
        <v>17000</v>
      </c>
      <c r="E40" s="4">
        <v>-12995.939999999999</v>
      </c>
      <c r="F40" s="6">
        <v>4004.0600000000013</v>
      </c>
      <c r="G40" s="4">
        <v>11000</v>
      </c>
      <c r="H40" s="4">
        <v>-4114.99</v>
      </c>
      <c r="I40" s="6">
        <v>6885.01</v>
      </c>
      <c r="J40" s="4">
        <v>11000</v>
      </c>
      <c r="K40" s="4">
        <v>0.01</v>
      </c>
      <c r="L40" s="6">
        <v>11000.01</v>
      </c>
      <c r="M40" s="15">
        <v>21889.08</v>
      </c>
      <c r="N40" s="4">
        <v>26000</v>
      </c>
      <c r="O40" s="4">
        <v>0.01</v>
      </c>
      <c r="P40" s="6">
        <v>26000.010000000002</v>
      </c>
      <c r="Q40" s="4">
        <v>11000</v>
      </c>
      <c r="R40" s="4">
        <v>0.01</v>
      </c>
      <c r="S40" s="6">
        <v>11000.01</v>
      </c>
      <c r="T40" s="4">
        <v>11000</v>
      </c>
      <c r="U40" s="4">
        <v>0.01</v>
      </c>
      <c r="V40" s="6">
        <v>11000.01</v>
      </c>
      <c r="W40" s="15">
        <v>48000.03</v>
      </c>
      <c r="X40" s="4">
        <v>11000</v>
      </c>
      <c r="Y40" s="4">
        <v>0.01</v>
      </c>
      <c r="Z40" s="6">
        <v>11000.01</v>
      </c>
      <c r="AA40" s="4">
        <v>11000</v>
      </c>
      <c r="AB40" s="4">
        <v>0.01</v>
      </c>
      <c r="AC40" s="6">
        <v>11000.01</v>
      </c>
      <c r="AD40" s="4">
        <v>11000</v>
      </c>
      <c r="AE40" s="4">
        <v>0.01</v>
      </c>
      <c r="AF40" s="6">
        <v>11000.01</v>
      </c>
      <c r="AG40" s="15">
        <v>33000.03</v>
      </c>
      <c r="AH40" s="4">
        <v>11000</v>
      </c>
      <c r="AI40" s="4">
        <v>0.01</v>
      </c>
      <c r="AJ40" s="6">
        <v>11000.01</v>
      </c>
      <c r="AK40" s="4">
        <v>11000</v>
      </c>
      <c r="AL40" s="4">
        <v>0.01</v>
      </c>
      <c r="AM40" s="6">
        <v>11000.01</v>
      </c>
      <c r="AN40" s="4">
        <v>11000</v>
      </c>
      <c r="AO40" s="4">
        <v>0.01</v>
      </c>
      <c r="AP40" s="6">
        <v>11000.01</v>
      </c>
      <c r="AQ40" s="15">
        <v>33000.03</v>
      </c>
      <c r="AR40" s="4">
        <v>135889.16999999998</v>
      </c>
    </row>
    <row r="41" spans="1:44" x14ac:dyDescent="0.3">
      <c r="B41">
        <v>301108</v>
      </c>
      <c r="C41" s="31" t="s">
        <v>258</v>
      </c>
      <c r="D41" s="4"/>
      <c r="E41" s="4">
        <v>0</v>
      </c>
      <c r="F41" s="6">
        <v>0</v>
      </c>
      <c r="G41" s="4"/>
      <c r="H41" s="4"/>
      <c r="I41" s="6"/>
      <c r="J41" s="4"/>
      <c r="K41" s="4"/>
      <c r="L41" s="6"/>
      <c r="M41" s="15">
        <v>0</v>
      </c>
      <c r="N41" s="4"/>
      <c r="O41" s="4"/>
      <c r="P41" s="6"/>
      <c r="Q41" s="4"/>
      <c r="R41" s="4"/>
      <c r="S41" s="6"/>
      <c r="T41" s="4"/>
      <c r="U41" s="4"/>
      <c r="V41" s="6"/>
      <c r="W41" s="15"/>
      <c r="X41" s="4"/>
      <c r="Y41" s="4"/>
      <c r="Z41" s="6"/>
      <c r="AA41" s="4"/>
      <c r="AB41" s="4"/>
      <c r="AC41" s="6"/>
      <c r="AD41" s="4"/>
      <c r="AE41" s="4"/>
      <c r="AF41" s="6"/>
      <c r="AG41" s="15"/>
      <c r="AH41" s="4"/>
      <c r="AI41" s="4"/>
      <c r="AJ41" s="6"/>
      <c r="AK41" s="4"/>
      <c r="AL41" s="4"/>
      <c r="AM41" s="6"/>
      <c r="AN41" s="4"/>
      <c r="AO41" s="4"/>
      <c r="AP41" s="6"/>
      <c r="AQ41" s="15"/>
      <c r="AR41" s="4">
        <v>0</v>
      </c>
    </row>
    <row r="42" spans="1:44" x14ac:dyDescent="0.3">
      <c r="B42">
        <v>302112</v>
      </c>
      <c r="C42" s="31" t="s">
        <v>66</v>
      </c>
      <c r="D42" s="4">
        <v>11000</v>
      </c>
      <c r="E42" s="4">
        <v>-6995.9499999999989</v>
      </c>
      <c r="F42" s="6">
        <v>4004.0500000000011</v>
      </c>
      <c r="G42" s="4">
        <v>11000</v>
      </c>
      <c r="H42" s="4">
        <v>-4115</v>
      </c>
      <c r="I42" s="6">
        <v>6885</v>
      </c>
      <c r="J42" s="4">
        <v>11000</v>
      </c>
      <c r="K42" s="4"/>
      <c r="L42" s="6">
        <v>11000</v>
      </c>
      <c r="M42" s="15">
        <v>21889.050000000003</v>
      </c>
      <c r="N42" s="4">
        <v>11000</v>
      </c>
      <c r="O42" s="4"/>
      <c r="P42" s="6">
        <v>11000</v>
      </c>
      <c r="Q42" s="4">
        <v>11000</v>
      </c>
      <c r="R42" s="4"/>
      <c r="S42" s="6">
        <v>11000</v>
      </c>
      <c r="T42" s="4">
        <v>11000</v>
      </c>
      <c r="U42" s="4"/>
      <c r="V42" s="6">
        <v>11000</v>
      </c>
      <c r="W42" s="15">
        <v>33000</v>
      </c>
      <c r="X42" s="4">
        <v>11000</v>
      </c>
      <c r="Y42" s="4"/>
      <c r="Z42" s="6">
        <v>11000</v>
      </c>
      <c r="AA42" s="4">
        <v>11000</v>
      </c>
      <c r="AB42" s="4"/>
      <c r="AC42" s="6">
        <v>11000</v>
      </c>
      <c r="AD42" s="4">
        <v>11000</v>
      </c>
      <c r="AE42" s="4"/>
      <c r="AF42" s="6">
        <v>11000</v>
      </c>
      <c r="AG42" s="15">
        <v>33000</v>
      </c>
      <c r="AH42" s="4">
        <v>11000</v>
      </c>
      <c r="AI42" s="4"/>
      <c r="AJ42" s="6">
        <v>11000</v>
      </c>
      <c r="AK42" s="4">
        <v>11000</v>
      </c>
      <c r="AL42" s="4"/>
      <c r="AM42" s="6">
        <v>11000</v>
      </c>
      <c r="AN42" s="4">
        <v>11000</v>
      </c>
      <c r="AO42" s="4"/>
      <c r="AP42" s="6">
        <v>11000</v>
      </c>
      <c r="AQ42" s="15">
        <v>33000</v>
      </c>
      <c r="AR42" s="4">
        <v>120889.05</v>
      </c>
    </row>
    <row r="43" spans="1:44" x14ac:dyDescent="0.3">
      <c r="B43">
        <v>303416</v>
      </c>
      <c r="C43" s="31" t="s">
        <v>3</v>
      </c>
      <c r="D43" s="4"/>
      <c r="E43" s="4">
        <v>0.01</v>
      </c>
      <c r="F43" s="6">
        <v>0.01</v>
      </c>
      <c r="G43" s="4"/>
      <c r="H43" s="4">
        <v>0.01</v>
      </c>
      <c r="I43" s="6">
        <v>0.01</v>
      </c>
      <c r="J43" s="4"/>
      <c r="K43" s="4">
        <v>0.01</v>
      </c>
      <c r="L43" s="6">
        <v>0.01</v>
      </c>
      <c r="M43" s="15">
        <v>0.03</v>
      </c>
      <c r="N43" s="4"/>
      <c r="O43" s="4">
        <v>0.01</v>
      </c>
      <c r="P43" s="6">
        <v>0.01</v>
      </c>
      <c r="Q43" s="4"/>
      <c r="R43" s="4">
        <v>0.01</v>
      </c>
      <c r="S43" s="6">
        <v>0.01</v>
      </c>
      <c r="T43" s="4"/>
      <c r="U43" s="4">
        <v>0.01</v>
      </c>
      <c r="V43" s="6">
        <v>0.01</v>
      </c>
      <c r="W43" s="15">
        <v>0.03</v>
      </c>
      <c r="X43" s="4"/>
      <c r="Y43" s="4">
        <v>0.01</v>
      </c>
      <c r="Z43" s="6">
        <v>0.01</v>
      </c>
      <c r="AA43" s="4"/>
      <c r="AB43" s="4">
        <v>0.01</v>
      </c>
      <c r="AC43" s="6">
        <v>0.01</v>
      </c>
      <c r="AD43" s="4"/>
      <c r="AE43" s="4">
        <v>0.01</v>
      </c>
      <c r="AF43" s="6">
        <v>0.01</v>
      </c>
      <c r="AG43" s="15">
        <v>0.03</v>
      </c>
      <c r="AH43" s="4"/>
      <c r="AI43" s="4">
        <v>0.01</v>
      </c>
      <c r="AJ43" s="6">
        <v>0.01</v>
      </c>
      <c r="AK43" s="4"/>
      <c r="AL43" s="4">
        <v>0.01</v>
      </c>
      <c r="AM43" s="6">
        <v>0.01</v>
      </c>
      <c r="AN43" s="4"/>
      <c r="AO43" s="4">
        <v>0.01</v>
      </c>
      <c r="AP43" s="6">
        <v>0.01</v>
      </c>
      <c r="AQ43" s="15">
        <v>0.03</v>
      </c>
      <c r="AR43" s="4">
        <v>0.11999999999999998</v>
      </c>
    </row>
    <row r="44" spans="1:44" x14ac:dyDescent="0.3">
      <c r="B44">
        <v>504103</v>
      </c>
      <c r="C44" s="31" t="s">
        <v>62</v>
      </c>
      <c r="D44" s="4">
        <v>6000</v>
      </c>
      <c r="E44" s="4">
        <v>-6000</v>
      </c>
      <c r="F44" s="6">
        <v>0</v>
      </c>
      <c r="G44" s="4"/>
      <c r="H44" s="4"/>
      <c r="I44" s="6"/>
      <c r="J44" s="4"/>
      <c r="K44" s="4"/>
      <c r="L44" s="6"/>
      <c r="M44" s="15">
        <v>0</v>
      </c>
      <c r="N44" s="4">
        <v>15000</v>
      </c>
      <c r="O44" s="4"/>
      <c r="P44" s="6">
        <v>15000</v>
      </c>
      <c r="Q44" s="4"/>
      <c r="R44" s="4"/>
      <c r="S44" s="6"/>
      <c r="T44" s="4"/>
      <c r="U44" s="4"/>
      <c r="V44" s="6"/>
      <c r="W44" s="15">
        <v>15000</v>
      </c>
      <c r="X44" s="4"/>
      <c r="Y44" s="4"/>
      <c r="Z44" s="6"/>
      <c r="AA44" s="4"/>
      <c r="AB44" s="4"/>
      <c r="AC44" s="6"/>
      <c r="AD44" s="4"/>
      <c r="AE44" s="4"/>
      <c r="AF44" s="6"/>
      <c r="AG44" s="15"/>
      <c r="AH44" s="4"/>
      <c r="AI44" s="4"/>
      <c r="AJ44" s="6"/>
      <c r="AK44" s="4"/>
      <c r="AL44" s="4"/>
      <c r="AM44" s="6"/>
      <c r="AN44" s="4"/>
      <c r="AO44" s="4"/>
      <c r="AP44" s="6"/>
      <c r="AQ44" s="15"/>
      <c r="AR44" s="4">
        <v>15000</v>
      </c>
    </row>
    <row r="45" spans="1:44" x14ac:dyDescent="0.3">
      <c r="D45" s="4"/>
      <c r="E45" s="4"/>
      <c r="F45" s="6"/>
      <c r="G45" s="4"/>
      <c r="H45" s="4"/>
      <c r="I45" s="6"/>
      <c r="J45" s="4"/>
      <c r="K45" s="4"/>
      <c r="L45" s="6"/>
      <c r="M45" s="15"/>
      <c r="N45" s="4"/>
      <c r="O45" s="4"/>
      <c r="P45" s="6"/>
      <c r="Q45" s="4"/>
      <c r="R45" s="4"/>
      <c r="S45" s="6"/>
      <c r="T45" s="4"/>
      <c r="U45" s="4"/>
      <c r="V45" s="6"/>
      <c r="W45" s="15"/>
      <c r="X45" s="4"/>
      <c r="Y45" s="4"/>
      <c r="Z45" s="6"/>
      <c r="AA45" s="4"/>
      <c r="AB45" s="4"/>
      <c r="AC45" s="6"/>
      <c r="AD45" s="4"/>
      <c r="AE45" s="4"/>
      <c r="AF45" s="6"/>
      <c r="AG45" s="15"/>
      <c r="AH45" s="4"/>
      <c r="AI45" s="4"/>
      <c r="AJ45" s="6"/>
      <c r="AK45" s="4"/>
      <c r="AL45" s="4"/>
      <c r="AM45" s="6"/>
      <c r="AN45" s="4"/>
      <c r="AO45" s="4"/>
      <c r="AP45" s="6"/>
      <c r="AQ45" s="15"/>
      <c r="AR45" s="4"/>
    </row>
    <row r="46" spans="1:44" x14ac:dyDescent="0.3">
      <c r="A46" t="s">
        <v>1</v>
      </c>
      <c r="D46" s="4">
        <v>318628.84999999998</v>
      </c>
      <c r="E46" s="4">
        <v>-297150.55999999994</v>
      </c>
      <c r="F46" s="6">
        <v>21478.289999999983</v>
      </c>
      <c r="G46" s="4">
        <v>366706.13545454544</v>
      </c>
      <c r="H46" s="4">
        <v>-121131.56000000003</v>
      </c>
      <c r="I46" s="6">
        <v>245574.5754545455</v>
      </c>
      <c r="J46" s="4">
        <v>364618.76545454544</v>
      </c>
      <c r="K46" s="4">
        <v>-52610.29</v>
      </c>
      <c r="L46" s="6">
        <v>312008.47545454546</v>
      </c>
      <c r="M46" s="15">
        <v>579061.34090909094</v>
      </c>
      <c r="N46" s="4">
        <v>348983.46165454545</v>
      </c>
      <c r="O46" s="4">
        <v>-23936.790000000008</v>
      </c>
      <c r="P46" s="6">
        <v>325046.67165454547</v>
      </c>
      <c r="Q46" s="4">
        <v>334483.46165454545</v>
      </c>
      <c r="R46" s="4">
        <v>-23936.790000000008</v>
      </c>
      <c r="S46" s="6">
        <v>310546.67165454547</v>
      </c>
      <c r="T46" s="4">
        <v>324483.46165454545</v>
      </c>
      <c r="U46" s="4">
        <v>-23936.790000000008</v>
      </c>
      <c r="V46" s="6">
        <v>300546.67165454547</v>
      </c>
      <c r="W46" s="15">
        <v>936140.01496363652</v>
      </c>
      <c r="X46" s="4">
        <v>324483.46165454545</v>
      </c>
      <c r="Y46" s="4">
        <v>-8940.2199999999975</v>
      </c>
      <c r="Z46" s="6">
        <v>315543.24165454548</v>
      </c>
      <c r="AA46" s="4">
        <v>324483.46165454545</v>
      </c>
      <c r="AB46" s="4">
        <v>-8940.2199999999975</v>
      </c>
      <c r="AC46" s="6">
        <v>315543.24165454548</v>
      </c>
      <c r="AD46" s="4">
        <v>339483.46165454545</v>
      </c>
      <c r="AE46" s="4">
        <v>-8940.2199999999975</v>
      </c>
      <c r="AF46" s="6">
        <v>330543.24165454548</v>
      </c>
      <c r="AG46" s="15">
        <v>961629.72496363649</v>
      </c>
      <c r="AH46" s="4">
        <v>324483.46165454545</v>
      </c>
      <c r="AI46" s="4">
        <v>-8940.2199999999975</v>
      </c>
      <c r="AJ46" s="6">
        <v>315543.24165454548</v>
      </c>
      <c r="AK46" s="4">
        <v>334483.46165454545</v>
      </c>
      <c r="AL46" s="4">
        <v>-8940.2199999999975</v>
      </c>
      <c r="AM46" s="6">
        <v>325543.24165454548</v>
      </c>
      <c r="AN46" s="4">
        <v>313035.46165454539</v>
      </c>
      <c r="AO46" s="4">
        <v>6.0000000000000005E-2</v>
      </c>
      <c r="AP46" s="6">
        <v>313035.52165454545</v>
      </c>
      <c r="AQ46" s="15">
        <v>954122.0049636364</v>
      </c>
      <c r="AR46" s="4">
        <v>3430953.0858000005</v>
      </c>
    </row>
  </sheetData>
  <mergeCells count="14">
    <mergeCell ref="AR6:AR7"/>
    <mergeCell ref="A7:C7"/>
    <mergeCell ref="AH6:AJ6"/>
    <mergeCell ref="AK6:AM6"/>
    <mergeCell ref="AN6:AP6"/>
    <mergeCell ref="D6:F6"/>
    <mergeCell ref="G6:I6"/>
    <mergeCell ref="J6:L6"/>
    <mergeCell ref="N6:P6"/>
    <mergeCell ref="Q6:S6"/>
    <mergeCell ref="T6:V6"/>
    <mergeCell ref="X6:Z6"/>
    <mergeCell ref="AA6:AC6"/>
    <mergeCell ref="AD6:AF6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974C-B61D-41A4-B1FF-390B6C9FCC50}">
  <sheetPr>
    <tabColor rgb="FF00B050"/>
  </sheetPr>
  <dimension ref="A1:AS208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C39" sqref="C39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70</v>
      </c>
      <c r="C2" s="8" t="str">
        <f>B2</f>
        <v>(Vários itens)</v>
      </c>
      <c r="F2" s="29">
        <f>F6</f>
        <v>45658</v>
      </c>
      <c r="G2" s="30"/>
      <c r="H2" s="30"/>
      <c r="I2" s="29">
        <f>I6</f>
        <v>45689</v>
      </c>
      <c r="J2" s="30"/>
      <c r="K2" s="30"/>
      <c r="L2" s="29">
        <f>L6</f>
        <v>45717</v>
      </c>
      <c r="M2" s="30"/>
      <c r="N2" s="30"/>
      <c r="O2" s="13" t="s">
        <v>30</v>
      </c>
      <c r="P2" s="29">
        <f>P6</f>
        <v>45748</v>
      </c>
      <c r="Q2" s="30"/>
      <c r="R2" s="30"/>
      <c r="S2" s="29">
        <f>S6</f>
        <v>45778</v>
      </c>
      <c r="T2" s="30"/>
      <c r="U2" s="30"/>
      <c r="V2" s="29">
        <f>V6</f>
        <v>45809</v>
      </c>
      <c r="W2" s="30"/>
      <c r="X2" s="30"/>
      <c r="Y2" s="13" t="s">
        <v>30</v>
      </c>
      <c r="Z2" s="29">
        <f>Z6</f>
        <v>45839</v>
      </c>
      <c r="AA2" s="30"/>
      <c r="AB2" s="30"/>
      <c r="AC2" s="29">
        <f>AC6</f>
        <v>45870</v>
      </c>
      <c r="AD2" s="30"/>
      <c r="AE2" s="30"/>
      <c r="AF2" s="29">
        <f>AF6</f>
        <v>45901</v>
      </c>
      <c r="AG2" s="30"/>
      <c r="AH2" s="30"/>
      <c r="AI2" s="13" t="s">
        <v>30</v>
      </c>
      <c r="AJ2" s="29">
        <f>AJ6</f>
        <v>45931</v>
      </c>
      <c r="AK2" s="30"/>
      <c r="AL2" s="30"/>
      <c r="AM2" s="29">
        <f>AM6</f>
        <v>45962</v>
      </c>
      <c r="AN2" s="30"/>
      <c r="AO2" s="30"/>
      <c r="AP2" s="29">
        <f>AP6</f>
        <v>45992</v>
      </c>
      <c r="AQ2" s="30"/>
      <c r="AR2" s="30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34</v>
      </c>
      <c r="I6" s="2">
        <v>45689</v>
      </c>
      <c r="K6" s="5" t="s">
        <v>35</v>
      </c>
      <c r="L6" s="2">
        <v>45717</v>
      </c>
      <c r="N6" s="5" t="s">
        <v>36</v>
      </c>
      <c r="O6" s="14"/>
      <c r="P6" s="2">
        <v>45748</v>
      </c>
      <c r="R6" s="5" t="s">
        <v>37</v>
      </c>
      <c r="S6" s="2">
        <v>45778</v>
      </c>
      <c r="U6" s="5" t="s">
        <v>38</v>
      </c>
      <c r="V6" s="2">
        <v>45809</v>
      </c>
      <c r="X6" s="5" t="s">
        <v>39</v>
      </c>
      <c r="Y6" s="14"/>
      <c r="Z6" s="2">
        <v>45839</v>
      </c>
      <c r="AB6" s="5" t="s">
        <v>40</v>
      </c>
      <c r="AC6" s="2">
        <v>45870</v>
      </c>
      <c r="AE6" s="5" t="s">
        <v>41</v>
      </c>
      <c r="AF6" s="2">
        <v>45901</v>
      </c>
      <c r="AH6" s="5" t="s">
        <v>42</v>
      </c>
      <c r="AI6" s="14"/>
      <c r="AJ6" s="2">
        <v>45931</v>
      </c>
      <c r="AL6" s="5" t="s">
        <v>43</v>
      </c>
      <c r="AM6" s="2">
        <v>45962</v>
      </c>
      <c r="AO6" s="5" t="s">
        <v>44</v>
      </c>
      <c r="AP6" s="2">
        <v>45992</v>
      </c>
      <c r="AR6" s="5" t="s">
        <v>45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302408</v>
      </c>
      <c r="B8" s="3" t="s">
        <v>89</v>
      </c>
      <c r="C8" s="3"/>
      <c r="D8" s="3"/>
      <c r="E8" s="3"/>
      <c r="F8" s="4"/>
      <c r="G8" s="4">
        <v>-30</v>
      </c>
      <c r="H8" s="6">
        <v>-30</v>
      </c>
      <c r="I8" s="4"/>
      <c r="J8" s="4">
        <v>-20</v>
      </c>
      <c r="K8" s="6">
        <v>-20</v>
      </c>
      <c r="L8" s="4"/>
      <c r="M8" s="4"/>
      <c r="N8" s="6"/>
      <c r="O8" s="15">
        <v>-50</v>
      </c>
      <c r="P8" s="4"/>
      <c r="Q8" s="4"/>
      <c r="R8" s="6"/>
      <c r="S8" s="4"/>
      <c r="T8" s="4"/>
      <c r="U8" s="6"/>
      <c r="V8" s="4"/>
      <c r="W8" s="4"/>
      <c r="X8" s="6"/>
      <c r="Y8" s="15"/>
      <c r="Z8" s="4"/>
      <c r="AA8" s="4"/>
      <c r="AB8" s="6"/>
      <c r="AC8" s="4"/>
      <c r="AD8" s="4"/>
      <c r="AE8" s="6"/>
      <c r="AF8" s="4"/>
      <c r="AG8" s="4"/>
      <c r="AH8" s="6"/>
      <c r="AI8" s="15"/>
      <c r="AJ8" s="4"/>
      <c r="AK8" s="4"/>
      <c r="AL8" s="6"/>
      <c r="AM8" s="4"/>
      <c r="AN8" s="4"/>
      <c r="AO8" s="6"/>
      <c r="AP8" s="4"/>
      <c r="AQ8" s="4"/>
      <c r="AR8" s="6"/>
      <c r="AS8" s="15"/>
    </row>
    <row r="9" spans="1:45" x14ac:dyDescent="0.3">
      <c r="C9" t="s">
        <v>71</v>
      </c>
      <c r="D9" t="s">
        <v>9</v>
      </c>
      <c r="E9" t="s">
        <v>149</v>
      </c>
      <c r="F9" s="4"/>
      <c r="G9" s="4">
        <v>-30</v>
      </c>
      <c r="H9" s="6">
        <v>-30</v>
      </c>
      <c r="I9" s="4"/>
      <c r="J9" s="4"/>
      <c r="K9" s="6"/>
      <c r="L9" s="4"/>
      <c r="M9" s="4"/>
      <c r="N9" s="6"/>
      <c r="O9" s="15">
        <v>-30</v>
      </c>
      <c r="P9" s="4"/>
      <c r="Q9" s="4"/>
      <c r="R9" s="6"/>
      <c r="S9" s="4"/>
      <c r="T9" s="4"/>
      <c r="U9" s="6"/>
      <c r="V9" s="4"/>
      <c r="W9" s="4"/>
      <c r="X9" s="6"/>
      <c r="Y9" s="15"/>
      <c r="Z9" s="4"/>
      <c r="AA9" s="4"/>
      <c r="AB9" s="6"/>
      <c r="AC9" s="4"/>
      <c r="AD9" s="4"/>
      <c r="AE9" s="6"/>
      <c r="AF9" s="4"/>
      <c r="AG9" s="4"/>
      <c r="AH9" s="6"/>
      <c r="AI9" s="15"/>
      <c r="AJ9" s="4"/>
      <c r="AK9" s="4"/>
      <c r="AL9" s="6"/>
      <c r="AM9" s="4"/>
      <c r="AN9" s="4"/>
      <c r="AO9" s="6"/>
      <c r="AP9" s="4"/>
      <c r="AQ9" s="4"/>
      <c r="AR9" s="6"/>
      <c r="AS9" s="15"/>
    </row>
    <row r="10" spans="1:45" x14ac:dyDescent="0.3">
      <c r="E10" t="s">
        <v>259</v>
      </c>
      <c r="F10" s="4"/>
      <c r="G10" s="4"/>
      <c r="H10" s="6"/>
      <c r="I10" s="4"/>
      <c r="J10" s="4">
        <v>-20</v>
      </c>
      <c r="K10" s="6">
        <v>-20</v>
      </c>
      <c r="L10" s="4"/>
      <c r="M10" s="4"/>
      <c r="N10" s="6"/>
      <c r="O10" s="15">
        <v>-20</v>
      </c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F11" s="4"/>
      <c r="G11" s="4"/>
      <c r="H11" s="6"/>
      <c r="I11" s="4"/>
      <c r="J11" s="4"/>
      <c r="K11" s="6"/>
      <c r="L11" s="4"/>
      <c r="M11" s="4"/>
      <c r="N11" s="6"/>
      <c r="O11" s="15"/>
      <c r="P11" s="4"/>
      <c r="Q11" s="4"/>
      <c r="R11" s="6"/>
      <c r="S11" s="4"/>
      <c r="T11" s="4"/>
      <c r="U11" s="6"/>
      <c r="V11" s="4"/>
      <c r="W11" s="4"/>
      <c r="X11" s="6"/>
      <c r="Y11" s="15"/>
      <c r="Z11" s="4"/>
      <c r="AA11" s="4"/>
      <c r="AB11" s="6"/>
      <c r="AC11" s="4"/>
      <c r="AD11" s="4"/>
      <c r="AE11" s="6"/>
      <c r="AF11" s="4"/>
      <c r="AG11" s="4"/>
      <c r="AH11" s="6"/>
      <c r="AI11" s="15"/>
      <c r="AJ11" s="4"/>
      <c r="AK11" s="4"/>
      <c r="AL11" s="6"/>
      <c r="AM11" s="4"/>
      <c r="AN11" s="4"/>
      <c r="AO11" s="6"/>
      <c r="AP11" s="4"/>
      <c r="AQ11" s="4"/>
      <c r="AR11" s="6"/>
      <c r="AS11" s="15"/>
    </row>
    <row r="12" spans="1:45" x14ac:dyDescent="0.3">
      <c r="A12">
        <v>303101</v>
      </c>
      <c r="B12" s="3" t="s">
        <v>50</v>
      </c>
      <c r="C12" s="3"/>
      <c r="D12" s="3"/>
      <c r="E12" s="3"/>
      <c r="F12" s="4">
        <v>135104.35999999999</v>
      </c>
      <c r="G12" s="4">
        <v>-122889.26000000001</v>
      </c>
      <c r="H12" s="6">
        <v>12215.099999999991</v>
      </c>
      <c r="I12" s="4">
        <v>135104.35999999999</v>
      </c>
      <c r="J12" s="4">
        <v>-48326.649999999994</v>
      </c>
      <c r="K12" s="6">
        <v>86777.709999999992</v>
      </c>
      <c r="L12" s="4">
        <v>135104.35999999999</v>
      </c>
      <c r="M12" s="4">
        <v>-12796.36</v>
      </c>
      <c r="N12" s="6">
        <v>122307.99999999999</v>
      </c>
      <c r="O12" s="15">
        <v>221300.81000000014</v>
      </c>
      <c r="P12" s="4">
        <v>139969.05619999999</v>
      </c>
      <c r="Q12" s="4">
        <v>-12796.36</v>
      </c>
      <c r="R12" s="6">
        <v>127172.69619999999</v>
      </c>
      <c r="S12" s="4">
        <v>139969.05619999999</v>
      </c>
      <c r="T12" s="4">
        <v>-12796.36</v>
      </c>
      <c r="U12" s="6">
        <v>127172.69619999999</v>
      </c>
      <c r="V12" s="4">
        <v>139969.05619999999</v>
      </c>
      <c r="W12" s="4">
        <v>-12796.36</v>
      </c>
      <c r="X12" s="6">
        <v>127172.69619999999</v>
      </c>
      <c r="Y12" s="15">
        <v>381518.08860000002</v>
      </c>
      <c r="Z12" s="4">
        <v>139969.05619999999</v>
      </c>
      <c r="AA12" s="4">
        <v>0</v>
      </c>
      <c r="AB12" s="6">
        <v>139969.05619999999</v>
      </c>
      <c r="AC12" s="4">
        <v>139969.05619999999</v>
      </c>
      <c r="AD12" s="4">
        <v>0</v>
      </c>
      <c r="AE12" s="6">
        <v>139969.05619999999</v>
      </c>
      <c r="AF12" s="4">
        <v>139969.05619999999</v>
      </c>
      <c r="AG12" s="4">
        <v>0</v>
      </c>
      <c r="AH12" s="6">
        <v>139969.05619999999</v>
      </c>
      <c r="AI12" s="15">
        <v>419907.16859999998</v>
      </c>
      <c r="AJ12" s="4">
        <v>139969.05619999999</v>
      </c>
      <c r="AK12" s="4">
        <v>0</v>
      </c>
      <c r="AL12" s="6">
        <v>139969.05619999999</v>
      </c>
      <c r="AM12" s="4">
        <v>139969.05619999999</v>
      </c>
      <c r="AN12" s="4">
        <v>0</v>
      </c>
      <c r="AO12" s="6">
        <v>139969.05619999999</v>
      </c>
      <c r="AP12" s="4">
        <v>139969.05619999999</v>
      </c>
      <c r="AQ12" s="4"/>
      <c r="AR12" s="6">
        <v>139969.05619999999</v>
      </c>
      <c r="AS12" s="15">
        <v>419907.16859999998</v>
      </c>
    </row>
    <row r="13" spans="1:45" x14ac:dyDescent="0.3">
      <c r="C13" t="s">
        <v>21</v>
      </c>
      <c r="D13" t="s">
        <v>9</v>
      </c>
      <c r="E13" t="s">
        <v>13</v>
      </c>
      <c r="F13" s="4">
        <v>135104.35999999999</v>
      </c>
      <c r="G13" s="4"/>
      <c r="H13" s="6">
        <v>135104.35999999999</v>
      </c>
      <c r="I13" s="4">
        <v>135104.35999999999</v>
      </c>
      <c r="J13" s="4"/>
      <c r="K13" s="6">
        <v>135104.35999999999</v>
      </c>
      <c r="L13" s="4">
        <v>135104.35999999999</v>
      </c>
      <c r="M13" s="4"/>
      <c r="N13" s="6">
        <v>135104.35999999999</v>
      </c>
      <c r="O13" s="15">
        <v>405313.07999999996</v>
      </c>
      <c r="P13" s="4">
        <v>139969.05619999999</v>
      </c>
      <c r="Q13" s="4"/>
      <c r="R13" s="6">
        <v>139969.05619999999</v>
      </c>
      <c r="S13" s="4">
        <v>139969.05619999999</v>
      </c>
      <c r="T13" s="4"/>
      <c r="U13" s="6">
        <v>139969.05619999999</v>
      </c>
      <c r="V13" s="4">
        <v>139969.05619999999</v>
      </c>
      <c r="W13" s="4"/>
      <c r="X13" s="6">
        <v>139969.05619999999</v>
      </c>
      <c r="Y13" s="15">
        <v>419907.16859999998</v>
      </c>
      <c r="Z13" s="4">
        <v>139969.05619999999</v>
      </c>
      <c r="AA13" s="4"/>
      <c r="AB13" s="6">
        <v>139969.05619999999</v>
      </c>
      <c r="AC13" s="4">
        <v>139969.05619999999</v>
      </c>
      <c r="AD13" s="4"/>
      <c r="AE13" s="6">
        <v>139969.05619999999</v>
      </c>
      <c r="AF13" s="4">
        <v>139969.05619999999</v>
      </c>
      <c r="AG13" s="4"/>
      <c r="AH13" s="6">
        <v>139969.05619999999</v>
      </c>
      <c r="AI13" s="15">
        <v>419907.16859999998</v>
      </c>
      <c r="AJ13" s="4">
        <v>139969.05619999999</v>
      </c>
      <c r="AK13" s="4"/>
      <c r="AL13" s="6">
        <v>139969.05619999999</v>
      </c>
      <c r="AM13" s="4">
        <v>139969.05619999999</v>
      </c>
      <c r="AN13" s="4"/>
      <c r="AO13" s="6">
        <v>139969.05619999999</v>
      </c>
      <c r="AP13" s="4">
        <v>139969.05619999999</v>
      </c>
      <c r="AQ13" s="4"/>
      <c r="AR13" s="6">
        <v>139969.05619999999</v>
      </c>
      <c r="AS13" s="15">
        <v>419907.16859999998</v>
      </c>
    </row>
    <row r="14" spans="1:45" x14ac:dyDescent="0.3">
      <c r="C14" t="s">
        <v>71</v>
      </c>
      <c r="D14" t="s">
        <v>9</v>
      </c>
      <c r="E14" t="s">
        <v>150</v>
      </c>
      <c r="F14" s="4"/>
      <c r="G14" s="4">
        <v>0</v>
      </c>
      <c r="H14" s="6">
        <v>0</v>
      </c>
      <c r="I14" s="4"/>
      <c r="J14" s="4"/>
      <c r="K14" s="6"/>
      <c r="L14" s="4"/>
      <c r="M14" s="4"/>
      <c r="N14" s="6"/>
      <c r="O14" s="15">
        <v>0</v>
      </c>
      <c r="P14" s="4"/>
      <c r="Q14" s="4"/>
      <c r="R14" s="6"/>
      <c r="S14" s="4"/>
      <c r="T14" s="4"/>
      <c r="U14" s="6"/>
      <c r="V14" s="4"/>
      <c r="W14" s="4"/>
      <c r="X14" s="6"/>
      <c r="Y14" s="15"/>
      <c r="Z14" s="4"/>
      <c r="AA14" s="4"/>
      <c r="AB14" s="6"/>
      <c r="AC14" s="4"/>
      <c r="AD14" s="4"/>
      <c r="AE14" s="6"/>
      <c r="AF14" s="4"/>
      <c r="AG14" s="4"/>
      <c r="AH14" s="6"/>
      <c r="AI14" s="15"/>
      <c r="AJ14" s="4"/>
      <c r="AK14" s="4"/>
      <c r="AL14" s="6"/>
      <c r="AM14" s="4"/>
      <c r="AN14" s="4"/>
      <c r="AO14" s="6"/>
      <c r="AP14" s="4"/>
      <c r="AQ14" s="4"/>
      <c r="AR14" s="6"/>
      <c r="AS14" s="15"/>
    </row>
    <row r="15" spans="1:45" x14ac:dyDescent="0.3">
      <c r="E15" t="s">
        <v>151</v>
      </c>
      <c r="F15" s="4"/>
      <c r="G15" s="4"/>
      <c r="H15" s="6"/>
      <c r="I15" s="4"/>
      <c r="J15" s="4">
        <v>0</v>
      </c>
      <c r="K15" s="6">
        <v>0</v>
      </c>
      <c r="L15" s="4"/>
      <c r="M15" s="4"/>
      <c r="N15" s="6"/>
      <c r="O15" s="15">
        <v>0</v>
      </c>
      <c r="P15" s="4"/>
      <c r="Q15" s="4"/>
      <c r="R15" s="6"/>
      <c r="S15" s="4"/>
      <c r="T15" s="4"/>
      <c r="U15" s="6"/>
      <c r="V15" s="4"/>
      <c r="W15" s="4"/>
      <c r="X15" s="6"/>
      <c r="Y15" s="15"/>
      <c r="Z15" s="4"/>
      <c r="AA15" s="4"/>
      <c r="AB15" s="6"/>
      <c r="AC15" s="4"/>
      <c r="AD15" s="4"/>
      <c r="AE15" s="6"/>
      <c r="AF15" s="4"/>
      <c r="AG15" s="4"/>
      <c r="AH15" s="6"/>
      <c r="AI15" s="15"/>
      <c r="AJ15" s="4"/>
      <c r="AK15" s="4"/>
      <c r="AL15" s="6"/>
      <c r="AM15" s="4"/>
      <c r="AN15" s="4"/>
      <c r="AO15" s="6"/>
      <c r="AP15" s="4"/>
      <c r="AQ15" s="4"/>
      <c r="AR15" s="6"/>
      <c r="AS15" s="15"/>
    </row>
    <row r="16" spans="1:45" x14ac:dyDescent="0.3">
      <c r="E16" t="s">
        <v>152</v>
      </c>
      <c r="F16" s="4"/>
      <c r="G16" s="4"/>
      <c r="H16" s="6"/>
      <c r="I16" s="4"/>
      <c r="J16" s="4"/>
      <c r="K16" s="6"/>
      <c r="L16" s="4"/>
      <c r="M16" s="4">
        <v>0</v>
      </c>
      <c r="N16" s="6">
        <v>0</v>
      </c>
      <c r="O16" s="15">
        <v>0</v>
      </c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4:45" x14ac:dyDescent="0.3">
      <c r="E17" t="s">
        <v>153</v>
      </c>
      <c r="F17" s="4"/>
      <c r="G17" s="4"/>
      <c r="H17" s="6"/>
      <c r="I17" s="4"/>
      <c r="J17" s="4"/>
      <c r="K17" s="6"/>
      <c r="L17" s="4"/>
      <c r="M17" s="4"/>
      <c r="N17" s="6"/>
      <c r="O17" s="15"/>
      <c r="P17" s="4"/>
      <c r="Q17" s="4">
        <v>0</v>
      </c>
      <c r="R17" s="6">
        <v>0</v>
      </c>
      <c r="S17" s="4"/>
      <c r="T17" s="4"/>
      <c r="U17" s="6"/>
      <c r="V17" s="4"/>
      <c r="W17" s="4"/>
      <c r="X17" s="6"/>
      <c r="Y17" s="15">
        <v>0</v>
      </c>
      <c r="Z17" s="4"/>
      <c r="AA17" s="4"/>
      <c r="AB17" s="6"/>
      <c r="AC17" s="4"/>
      <c r="AD17" s="4"/>
      <c r="AE17" s="6"/>
      <c r="AF17" s="4"/>
      <c r="AG17" s="4"/>
      <c r="AH17" s="6"/>
      <c r="AI17" s="15"/>
      <c r="AJ17" s="4"/>
      <c r="AK17" s="4"/>
      <c r="AL17" s="6"/>
      <c r="AM17" s="4"/>
      <c r="AN17" s="4"/>
      <c r="AO17" s="6"/>
      <c r="AP17" s="4"/>
      <c r="AQ17" s="4"/>
      <c r="AR17" s="6"/>
      <c r="AS17" s="15"/>
    </row>
    <row r="18" spans="4:45" x14ac:dyDescent="0.3">
      <c r="E18" t="s">
        <v>260</v>
      </c>
      <c r="F18" s="4"/>
      <c r="G18" s="4"/>
      <c r="H18" s="6"/>
      <c r="I18" s="4"/>
      <c r="J18" s="4"/>
      <c r="K18" s="6"/>
      <c r="L18" s="4"/>
      <c r="M18" s="4"/>
      <c r="N18" s="6"/>
      <c r="O18" s="15"/>
      <c r="P18" s="4"/>
      <c r="Q18" s="4"/>
      <c r="R18" s="6"/>
      <c r="S18" s="4"/>
      <c r="T18" s="4">
        <v>0</v>
      </c>
      <c r="U18" s="6">
        <v>0</v>
      </c>
      <c r="V18" s="4"/>
      <c r="W18" s="4"/>
      <c r="X18" s="6"/>
      <c r="Y18" s="15">
        <v>0</v>
      </c>
      <c r="Z18" s="4"/>
      <c r="AA18" s="4"/>
      <c r="AB18" s="6"/>
      <c r="AC18" s="4"/>
      <c r="AD18" s="4"/>
      <c r="AE18" s="6"/>
      <c r="AF18" s="4"/>
      <c r="AG18" s="4"/>
      <c r="AH18" s="6"/>
      <c r="AI18" s="15"/>
      <c r="AJ18" s="4"/>
      <c r="AK18" s="4"/>
      <c r="AL18" s="6"/>
      <c r="AM18" s="4"/>
      <c r="AN18" s="4"/>
      <c r="AO18" s="6"/>
      <c r="AP18" s="4"/>
      <c r="AQ18" s="4"/>
      <c r="AR18" s="6"/>
      <c r="AS18" s="15"/>
    </row>
    <row r="19" spans="4:45" x14ac:dyDescent="0.3">
      <c r="E19" t="s">
        <v>261</v>
      </c>
      <c r="F19" s="4"/>
      <c r="G19" s="4"/>
      <c r="H19" s="6"/>
      <c r="I19" s="4"/>
      <c r="J19" s="4"/>
      <c r="K19" s="6"/>
      <c r="L19" s="4"/>
      <c r="M19" s="4"/>
      <c r="N19" s="6"/>
      <c r="O19" s="15"/>
      <c r="P19" s="4"/>
      <c r="Q19" s="4"/>
      <c r="R19" s="6"/>
      <c r="S19" s="4"/>
      <c r="T19" s="4"/>
      <c r="U19" s="6"/>
      <c r="V19" s="4"/>
      <c r="W19" s="4">
        <v>0</v>
      </c>
      <c r="X19" s="6">
        <v>0</v>
      </c>
      <c r="Y19" s="15">
        <v>0</v>
      </c>
      <c r="Z19" s="4"/>
      <c r="AA19" s="4"/>
      <c r="AB19" s="6"/>
      <c r="AC19" s="4"/>
      <c r="AD19" s="4"/>
      <c r="AE19" s="6"/>
      <c r="AF19" s="4"/>
      <c r="AG19" s="4"/>
      <c r="AH19" s="6"/>
      <c r="AI19" s="15"/>
      <c r="AJ19" s="4"/>
      <c r="AK19" s="4"/>
      <c r="AL19" s="6"/>
      <c r="AM19" s="4"/>
      <c r="AN19" s="4"/>
      <c r="AO19" s="6"/>
      <c r="AP19" s="4"/>
      <c r="AQ19" s="4"/>
      <c r="AR19" s="6"/>
      <c r="AS19" s="15"/>
    </row>
    <row r="20" spans="4:45" x14ac:dyDescent="0.3">
      <c r="E20" t="s">
        <v>262</v>
      </c>
      <c r="F20" s="4"/>
      <c r="G20" s="4"/>
      <c r="H20" s="6"/>
      <c r="I20" s="4"/>
      <c r="J20" s="4"/>
      <c r="K20" s="6"/>
      <c r="L20" s="4"/>
      <c r="M20" s="4"/>
      <c r="N20" s="6"/>
      <c r="O20" s="15"/>
      <c r="P20" s="4"/>
      <c r="Q20" s="4"/>
      <c r="R20" s="6"/>
      <c r="S20" s="4"/>
      <c r="T20" s="4"/>
      <c r="U20" s="6"/>
      <c r="V20" s="4"/>
      <c r="W20" s="4"/>
      <c r="X20" s="6"/>
      <c r="Y20" s="15"/>
      <c r="Z20" s="4"/>
      <c r="AA20" s="4">
        <v>0</v>
      </c>
      <c r="AB20" s="6">
        <v>0</v>
      </c>
      <c r="AC20" s="4"/>
      <c r="AD20" s="4"/>
      <c r="AE20" s="6"/>
      <c r="AF20" s="4"/>
      <c r="AG20" s="4"/>
      <c r="AH20" s="6"/>
      <c r="AI20" s="15">
        <v>0</v>
      </c>
      <c r="AJ20" s="4"/>
      <c r="AK20" s="4"/>
      <c r="AL20" s="6"/>
      <c r="AM20" s="4"/>
      <c r="AN20" s="4"/>
      <c r="AO20" s="6"/>
      <c r="AP20" s="4"/>
      <c r="AQ20" s="4"/>
      <c r="AR20" s="6"/>
      <c r="AS20" s="15"/>
    </row>
    <row r="21" spans="4:45" x14ac:dyDescent="0.3">
      <c r="E21" t="s">
        <v>263</v>
      </c>
      <c r="F21" s="4"/>
      <c r="G21" s="4"/>
      <c r="H21" s="6"/>
      <c r="I21" s="4"/>
      <c r="J21" s="4"/>
      <c r="K21" s="6"/>
      <c r="L21" s="4"/>
      <c r="M21" s="4"/>
      <c r="N21" s="6"/>
      <c r="O21" s="15"/>
      <c r="P21" s="4"/>
      <c r="Q21" s="4"/>
      <c r="R21" s="6"/>
      <c r="S21" s="4"/>
      <c r="T21" s="4"/>
      <c r="U21" s="6"/>
      <c r="V21" s="4"/>
      <c r="W21" s="4"/>
      <c r="X21" s="6"/>
      <c r="Y21" s="15"/>
      <c r="Z21" s="4"/>
      <c r="AA21" s="4"/>
      <c r="AB21" s="6"/>
      <c r="AC21" s="4"/>
      <c r="AD21" s="4">
        <v>0</v>
      </c>
      <c r="AE21" s="6">
        <v>0</v>
      </c>
      <c r="AF21" s="4"/>
      <c r="AG21" s="4"/>
      <c r="AH21" s="6"/>
      <c r="AI21" s="15">
        <v>0</v>
      </c>
      <c r="AJ21" s="4"/>
      <c r="AK21" s="4"/>
      <c r="AL21" s="6"/>
      <c r="AM21" s="4"/>
      <c r="AN21" s="4"/>
      <c r="AO21" s="6"/>
      <c r="AP21" s="4"/>
      <c r="AQ21" s="4"/>
      <c r="AR21" s="6"/>
      <c r="AS21" s="15"/>
    </row>
    <row r="22" spans="4:45" x14ac:dyDescent="0.3">
      <c r="E22" t="s">
        <v>264</v>
      </c>
      <c r="F22" s="4"/>
      <c r="G22" s="4"/>
      <c r="H22" s="6"/>
      <c r="I22" s="4"/>
      <c r="J22" s="4"/>
      <c r="K22" s="6"/>
      <c r="L22" s="4"/>
      <c r="M22" s="4"/>
      <c r="N22" s="6"/>
      <c r="O22" s="15"/>
      <c r="P22" s="4"/>
      <c r="Q22" s="4"/>
      <c r="R22" s="6"/>
      <c r="S22" s="4"/>
      <c r="T22" s="4"/>
      <c r="U22" s="6"/>
      <c r="V22" s="4"/>
      <c r="W22" s="4"/>
      <c r="X22" s="6"/>
      <c r="Y22" s="15"/>
      <c r="Z22" s="4"/>
      <c r="AA22" s="4"/>
      <c r="AB22" s="6"/>
      <c r="AC22" s="4"/>
      <c r="AD22" s="4"/>
      <c r="AE22" s="6"/>
      <c r="AF22" s="4"/>
      <c r="AG22" s="4">
        <v>0</v>
      </c>
      <c r="AH22" s="6">
        <v>0</v>
      </c>
      <c r="AI22" s="15">
        <v>0</v>
      </c>
      <c r="AJ22" s="4"/>
      <c r="AK22" s="4"/>
      <c r="AL22" s="6"/>
      <c r="AM22" s="4"/>
      <c r="AN22" s="4"/>
      <c r="AO22" s="6"/>
      <c r="AP22" s="4"/>
      <c r="AQ22" s="4"/>
      <c r="AR22" s="6"/>
      <c r="AS22" s="15"/>
    </row>
    <row r="23" spans="4:45" x14ac:dyDescent="0.3">
      <c r="E23" t="s">
        <v>265</v>
      </c>
      <c r="F23" s="4"/>
      <c r="G23" s="4"/>
      <c r="H23" s="6"/>
      <c r="I23" s="4"/>
      <c r="J23" s="4"/>
      <c r="K23" s="6"/>
      <c r="L23" s="4"/>
      <c r="M23" s="4"/>
      <c r="N23" s="6"/>
      <c r="O23" s="15"/>
      <c r="P23" s="4"/>
      <c r="Q23" s="4"/>
      <c r="R23" s="6"/>
      <c r="S23" s="4"/>
      <c r="T23" s="4"/>
      <c r="U23" s="6"/>
      <c r="V23" s="4"/>
      <c r="W23" s="4"/>
      <c r="X23" s="6"/>
      <c r="Y23" s="15"/>
      <c r="Z23" s="4"/>
      <c r="AA23" s="4"/>
      <c r="AB23" s="6"/>
      <c r="AC23" s="4"/>
      <c r="AD23" s="4"/>
      <c r="AE23" s="6"/>
      <c r="AF23" s="4"/>
      <c r="AG23" s="4"/>
      <c r="AH23" s="6"/>
      <c r="AI23" s="15"/>
      <c r="AJ23" s="4"/>
      <c r="AK23" s="4">
        <v>0</v>
      </c>
      <c r="AL23" s="6">
        <v>0</v>
      </c>
      <c r="AM23" s="4"/>
      <c r="AN23" s="4"/>
      <c r="AO23" s="6"/>
      <c r="AP23" s="4"/>
      <c r="AQ23" s="4"/>
      <c r="AR23" s="6"/>
      <c r="AS23" s="15">
        <v>0</v>
      </c>
    </row>
    <row r="24" spans="4:45" x14ac:dyDescent="0.3">
      <c r="E24" t="s">
        <v>266</v>
      </c>
      <c r="F24" s="4"/>
      <c r="G24" s="4"/>
      <c r="H24" s="6"/>
      <c r="I24" s="4"/>
      <c r="J24" s="4"/>
      <c r="K24" s="6"/>
      <c r="L24" s="4"/>
      <c r="M24" s="4"/>
      <c r="N24" s="6"/>
      <c r="O24" s="15"/>
      <c r="P24" s="4"/>
      <c r="Q24" s="4"/>
      <c r="R24" s="6"/>
      <c r="S24" s="4"/>
      <c r="T24" s="4"/>
      <c r="U24" s="6"/>
      <c r="V24" s="4"/>
      <c r="W24" s="4"/>
      <c r="X24" s="6"/>
      <c r="Y24" s="15"/>
      <c r="Z24" s="4"/>
      <c r="AA24" s="4"/>
      <c r="AB24" s="6"/>
      <c r="AC24" s="4"/>
      <c r="AD24" s="4"/>
      <c r="AE24" s="6"/>
      <c r="AF24" s="4"/>
      <c r="AG24" s="4"/>
      <c r="AH24" s="6"/>
      <c r="AI24" s="15"/>
      <c r="AJ24" s="4"/>
      <c r="AK24" s="4"/>
      <c r="AL24" s="6"/>
      <c r="AM24" s="4"/>
      <c r="AN24" s="4">
        <v>0</v>
      </c>
      <c r="AO24" s="6">
        <v>0</v>
      </c>
      <c r="AP24" s="4"/>
      <c r="AQ24" s="4"/>
      <c r="AR24" s="6"/>
      <c r="AS24" s="15">
        <v>0</v>
      </c>
    </row>
    <row r="25" spans="4:45" x14ac:dyDescent="0.3">
      <c r="D25" t="s">
        <v>90</v>
      </c>
      <c r="E25" t="s">
        <v>154</v>
      </c>
      <c r="F25" s="4"/>
      <c r="G25" s="4">
        <v>-1401.18</v>
      </c>
      <c r="H25" s="6">
        <v>-1401.18</v>
      </c>
      <c r="I25" s="4"/>
      <c r="J25" s="4"/>
      <c r="K25" s="6"/>
      <c r="L25" s="4"/>
      <c r="M25" s="4"/>
      <c r="N25" s="6"/>
      <c r="O25" s="15">
        <v>-1401.18</v>
      </c>
      <c r="P25" s="4"/>
      <c r="Q25" s="4"/>
      <c r="R25" s="6"/>
      <c r="S25" s="4"/>
      <c r="T25" s="4"/>
      <c r="U25" s="6"/>
      <c r="V25" s="4"/>
      <c r="W25" s="4"/>
      <c r="X25" s="6"/>
      <c r="Y25" s="15"/>
      <c r="Z25" s="4"/>
      <c r="AA25" s="4"/>
      <c r="AB25" s="6"/>
      <c r="AC25" s="4"/>
      <c r="AD25" s="4"/>
      <c r="AE25" s="6"/>
      <c r="AF25" s="4"/>
      <c r="AG25" s="4"/>
      <c r="AH25" s="6"/>
      <c r="AI25" s="15"/>
      <c r="AJ25" s="4"/>
      <c r="AK25" s="4"/>
      <c r="AL25" s="6"/>
      <c r="AM25" s="4"/>
      <c r="AN25" s="4"/>
      <c r="AO25" s="6"/>
      <c r="AP25" s="4"/>
      <c r="AQ25" s="4"/>
      <c r="AR25" s="6"/>
      <c r="AS25" s="15"/>
    </row>
    <row r="26" spans="4:45" x14ac:dyDescent="0.3">
      <c r="D26" t="s">
        <v>91</v>
      </c>
      <c r="E26" t="s">
        <v>154</v>
      </c>
      <c r="F26" s="4"/>
      <c r="G26" s="4"/>
      <c r="H26" s="6"/>
      <c r="I26" s="4"/>
      <c r="J26" s="4">
        <v>-1401.18</v>
      </c>
      <c r="K26" s="6">
        <v>-1401.18</v>
      </c>
      <c r="L26" s="4"/>
      <c r="M26" s="4"/>
      <c r="N26" s="6"/>
      <c r="O26" s="15">
        <v>-1401.18</v>
      </c>
      <c r="P26" s="4"/>
      <c r="Q26" s="4"/>
      <c r="R26" s="6"/>
      <c r="S26" s="4"/>
      <c r="T26" s="4"/>
      <c r="U26" s="6"/>
      <c r="V26" s="4"/>
      <c r="W26" s="4"/>
      <c r="X26" s="6"/>
      <c r="Y26" s="15"/>
      <c r="Z26" s="4"/>
      <c r="AA26" s="4"/>
      <c r="AB26" s="6"/>
      <c r="AC26" s="4"/>
      <c r="AD26" s="4"/>
      <c r="AE26" s="6"/>
      <c r="AF26" s="4"/>
      <c r="AG26" s="4"/>
      <c r="AH26" s="6"/>
      <c r="AI26" s="15"/>
      <c r="AJ26" s="4"/>
      <c r="AK26" s="4"/>
      <c r="AL26" s="6"/>
      <c r="AM26" s="4"/>
      <c r="AN26" s="4"/>
      <c r="AO26" s="6"/>
      <c r="AP26" s="4"/>
      <c r="AQ26" s="4"/>
      <c r="AR26" s="6"/>
      <c r="AS26" s="15"/>
    </row>
    <row r="27" spans="4:45" x14ac:dyDescent="0.3">
      <c r="D27" t="s">
        <v>92</v>
      </c>
      <c r="E27" t="s">
        <v>154</v>
      </c>
      <c r="F27" s="4"/>
      <c r="G27" s="4"/>
      <c r="H27" s="6"/>
      <c r="I27" s="4"/>
      <c r="J27" s="4">
        <v>-1401.18</v>
      </c>
      <c r="K27" s="6">
        <v>-1401.18</v>
      </c>
      <c r="L27" s="4"/>
      <c r="M27" s="4"/>
      <c r="N27" s="6"/>
      <c r="O27" s="15">
        <v>-1401.18</v>
      </c>
      <c r="P27" s="4"/>
      <c r="Q27" s="4"/>
      <c r="R27" s="6"/>
      <c r="S27" s="4"/>
      <c r="T27" s="4"/>
      <c r="U27" s="6"/>
      <c r="V27" s="4"/>
      <c r="W27" s="4"/>
      <c r="X27" s="6"/>
      <c r="Y27" s="15"/>
      <c r="Z27" s="4"/>
      <c r="AA27" s="4"/>
      <c r="AB27" s="6"/>
      <c r="AC27" s="4"/>
      <c r="AD27" s="4"/>
      <c r="AE27" s="6"/>
      <c r="AF27" s="4"/>
      <c r="AG27" s="4"/>
      <c r="AH27" s="6"/>
      <c r="AI27" s="15"/>
      <c r="AJ27" s="4"/>
      <c r="AK27" s="4"/>
      <c r="AL27" s="6"/>
      <c r="AM27" s="4"/>
      <c r="AN27" s="4"/>
      <c r="AO27" s="6"/>
      <c r="AP27" s="4"/>
      <c r="AQ27" s="4"/>
      <c r="AR27" s="6"/>
      <c r="AS27" s="15"/>
    </row>
    <row r="28" spans="4:45" x14ac:dyDescent="0.3">
      <c r="D28" t="s">
        <v>93</v>
      </c>
      <c r="E28" t="s">
        <v>154</v>
      </c>
      <c r="F28" s="4"/>
      <c r="G28" s="4"/>
      <c r="H28" s="6"/>
      <c r="I28" s="4"/>
      <c r="J28" s="4">
        <v>-1401.18</v>
      </c>
      <c r="K28" s="6">
        <v>-1401.18</v>
      </c>
      <c r="L28" s="4"/>
      <c r="M28" s="4"/>
      <c r="N28" s="6"/>
      <c r="O28" s="15">
        <v>-1401.18</v>
      </c>
      <c r="P28" s="4"/>
      <c r="Q28" s="4"/>
      <c r="R28" s="6"/>
      <c r="S28" s="4"/>
      <c r="T28" s="4"/>
      <c r="U28" s="6"/>
      <c r="V28" s="4"/>
      <c r="W28" s="4"/>
      <c r="X28" s="6"/>
      <c r="Y28" s="15"/>
      <c r="Z28" s="4"/>
      <c r="AA28" s="4"/>
      <c r="AB28" s="6"/>
      <c r="AC28" s="4"/>
      <c r="AD28" s="4"/>
      <c r="AE28" s="6"/>
      <c r="AF28" s="4"/>
      <c r="AG28" s="4"/>
      <c r="AH28" s="6"/>
      <c r="AI28" s="15"/>
      <c r="AJ28" s="4"/>
      <c r="AK28" s="4"/>
      <c r="AL28" s="6"/>
      <c r="AM28" s="4"/>
      <c r="AN28" s="4"/>
      <c r="AO28" s="6"/>
      <c r="AP28" s="4"/>
      <c r="AQ28" s="4"/>
      <c r="AR28" s="6"/>
      <c r="AS28" s="15"/>
    </row>
    <row r="29" spans="4:45" x14ac:dyDescent="0.3">
      <c r="D29" t="s">
        <v>94</v>
      </c>
      <c r="E29" t="s">
        <v>154</v>
      </c>
      <c r="F29" s="4"/>
      <c r="G29" s="4"/>
      <c r="H29" s="6"/>
      <c r="I29" s="4"/>
      <c r="J29" s="4">
        <v>-1401.18</v>
      </c>
      <c r="K29" s="6">
        <v>-1401.18</v>
      </c>
      <c r="L29" s="4"/>
      <c r="M29" s="4"/>
      <c r="N29" s="6"/>
      <c r="O29" s="15">
        <v>-1401.18</v>
      </c>
      <c r="P29" s="4"/>
      <c r="Q29" s="4"/>
      <c r="R29" s="6"/>
      <c r="S29" s="4"/>
      <c r="T29" s="4"/>
      <c r="U29" s="6"/>
      <c r="V29" s="4"/>
      <c r="W29" s="4"/>
      <c r="X29" s="6"/>
      <c r="Y29" s="15"/>
      <c r="Z29" s="4"/>
      <c r="AA29" s="4"/>
      <c r="AB29" s="6"/>
      <c r="AC29" s="4"/>
      <c r="AD29" s="4"/>
      <c r="AE29" s="6"/>
      <c r="AF29" s="4"/>
      <c r="AG29" s="4"/>
      <c r="AH29" s="6"/>
      <c r="AI29" s="15"/>
      <c r="AJ29" s="4"/>
      <c r="AK29" s="4"/>
      <c r="AL29" s="6"/>
      <c r="AM29" s="4"/>
      <c r="AN29" s="4"/>
      <c r="AO29" s="6"/>
      <c r="AP29" s="4"/>
      <c r="AQ29" s="4"/>
      <c r="AR29" s="6"/>
      <c r="AS29" s="15"/>
    </row>
    <row r="30" spans="4:45" x14ac:dyDescent="0.3">
      <c r="D30" t="s">
        <v>95</v>
      </c>
      <c r="E30" t="s">
        <v>154</v>
      </c>
      <c r="F30" s="4"/>
      <c r="G30" s="4"/>
      <c r="H30" s="6"/>
      <c r="I30" s="4"/>
      <c r="J30" s="4">
        <v>-1634.71</v>
      </c>
      <c r="K30" s="6">
        <v>-1634.71</v>
      </c>
      <c r="L30" s="4"/>
      <c r="M30" s="4"/>
      <c r="N30" s="6"/>
      <c r="O30" s="15">
        <v>-1634.71</v>
      </c>
      <c r="P30" s="4"/>
      <c r="Q30" s="4"/>
      <c r="R30" s="6"/>
      <c r="S30" s="4"/>
      <c r="T30" s="4"/>
      <c r="U30" s="6"/>
      <c r="V30" s="4"/>
      <c r="W30" s="4"/>
      <c r="X30" s="6"/>
      <c r="Y30" s="15"/>
      <c r="Z30" s="4"/>
      <c r="AA30" s="4"/>
      <c r="AB30" s="6"/>
      <c r="AC30" s="4"/>
      <c r="AD30" s="4"/>
      <c r="AE30" s="6"/>
      <c r="AF30" s="4"/>
      <c r="AG30" s="4"/>
      <c r="AH30" s="6"/>
      <c r="AI30" s="15"/>
      <c r="AJ30" s="4"/>
      <c r="AK30" s="4"/>
      <c r="AL30" s="6"/>
      <c r="AM30" s="4"/>
      <c r="AN30" s="4"/>
      <c r="AO30" s="6"/>
      <c r="AP30" s="4"/>
      <c r="AQ30" s="4"/>
      <c r="AR30" s="6"/>
      <c r="AS30" s="15"/>
    </row>
    <row r="31" spans="4:45" x14ac:dyDescent="0.3">
      <c r="D31" t="s">
        <v>96</v>
      </c>
      <c r="E31" t="s">
        <v>154</v>
      </c>
      <c r="F31" s="4"/>
      <c r="G31" s="4"/>
      <c r="H31" s="6"/>
      <c r="I31" s="4"/>
      <c r="J31" s="4">
        <v>-2221.7199999999998</v>
      </c>
      <c r="K31" s="6">
        <v>-2221.7199999999998</v>
      </c>
      <c r="L31" s="4"/>
      <c r="M31" s="4"/>
      <c r="N31" s="6"/>
      <c r="O31" s="15">
        <v>-2221.7199999999998</v>
      </c>
      <c r="P31" s="4"/>
      <c r="Q31" s="4"/>
      <c r="R31" s="6"/>
      <c r="S31" s="4"/>
      <c r="T31" s="4"/>
      <c r="U31" s="6"/>
      <c r="V31" s="4"/>
      <c r="W31" s="4"/>
      <c r="X31" s="6"/>
      <c r="Y31" s="15"/>
      <c r="Z31" s="4"/>
      <c r="AA31" s="4"/>
      <c r="AB31" s="6"/>
      <c r="AC31" s="4"/>
      <c r="AD31" s="4"/>
      <c r="AE31" s="6"/>
      <c r="AF31" s="4"/>
      <c r="AG31" s="4"/>
      <c r="AH31" s="6"/>
      <c r="AI31" s="15"/>
      <c r="AJ31" s="4"/>
      <c r="AK31" s="4"/>
      <c r="AL31" s="6"/>
      <c r="AM31" s="4"/>
      <c r="AN31" s="4"/>
      <c r="AO31" s="6"/>
      <c r="AP31" s="4"/>
      <c r="AQ31" s="4"/>
      <c r="AR31" s="6"/>
      <c r="AS31" s="15"/>
    </row>
    <row r="32" spans="4:45" x14ac:dyDescent="0.3">
      <c r="D32" t="s">
        <v>97</v>
      </c>
      <c r="E32" t="s">
        <v>154</v>
      </c>
      <c r="F32" s="4"/>
      <c r="G32" s="4">
        <v>-3736.48</v>
      </c>
      <c r="H32" s="6">
        <v>-3736.48</v>
      </c>
      <c r="I32" s="4"/>
      <c r="J32" s="4"/>
      <c r="K32" s="6"/>
      <c r="L32" s="4"/>
      <c r="M32" s="4"/>
      <c r="N32" s="6"/>
      <c r="O32" s="15">
        <v>-3736.48</v>
      </c>
      <c r="P32" s="4"/>
      <c r="Q32" s="4"/>
      <c r="R32" s="6"/>
      <c r="S32" s="4"/>
      <c r="T32" s="4"/>
      <c r="U32" s="6"/>
      <c r="V32" s="4"/>
      <c r="W32" s="4"/>
      <c r="X32" s="6"/>
      <c r="Y32" s="15"/>
      <c r="Z32" s="4"/>
      <c r="AA32" s="4"/>
      <c r="AB32" s="6"/>
      <c r="AC32" s="4"/>
      <c r="AD32" s="4"/>
      <c r="AE32" s="6"/>
      <c r="AF32" s="4"/>
      <c r="AG32" s="4"/>
      <c r="AH32" s="6"/>
      <c r="AI32" s="15"/>
      <c r="AJ32" s="4"/>
      <c r="AK32" s="4"/>
      <c r="AL32" s="6"/>
      <c r="AM32" s="4"/>
      <c r="AN32" s="4"/>
      <c r="AO32" s="6"/>
      <c r="AP32" s="4"/>
      <c r="AQ32" s="4"/>
      <c r="AR32" s="6"/>
      <c r="AS32" s="15"/>
    </row>
    <row r="33" spans="3:45" x14ac:dyDescent="0.3">
      <c r="D33" t="s">
        <v>98</v>
      </c>
      <c r="E33" t="s">
        <v>154</v>
      </c>
      <c r="F33" s="4"/>
      <c r="G33" s="4"/>
      <c r="H33" s="6"/>
      <c r="I33" s="4"/>
      <c r="J33" s="4">
        <v>-1401.18</v>
      </c>
      <c r="K33" s="6">
        <v>-1401.18</v>
      </c>
      <c r="L33" s="4"/>
      <c r="M33" s="4"/>
      <c r="N33" s="6"/>
      <c r="O33" s="15">
        <v>-1401.18</v>
      </c>
      <c r="P33" s="4"/>
      <c r="Q33" s="4"/>
      <c r="R33" s="6"/>
      <c r="S33" s="4"/>
      <c r="T33" s="4"/>
      <c r="U33" s="6"/>
      <c r="V33" s="4"/>
      <c r="W33" s="4"/>
      <c r="X33" s="6"/>
      <c r="Y33" s="15"/>
      <c r="Z33" s="4"/>
      <c r="AA33" s="4"/>
      <c r="AB33" s="6"/>
      <c r="AC33" s="4"/>
      <c r="AD33" s="4"/>
      <c r="AE33" s="6"/>
      <c r="AF33" s="4"/>
      <c r="AG33" s="4"/>
      <c r="AH33" s="6"/>
      <c r="AI33" s="15"/>
      <c r="AJ33" s="4"/>
      <c r="AK33" s="4"/>
      <c r="AL33" s="6"/>
      <c r="AM33" s="4"/>
      <c r="AN33" s="4"/>
      <c r="AO33" s="6"/>
      <c r="AP33" s="4"/>
      <c r="AQ33" s="4"/>
      <c r="AR33" s="6"/>
      <c r="AS33" s="15"/>
    </row>
    <row r="34" spans="3:45" x14ac:dyDescent="0.3">
      <c r="D34" t="s">
        <v>114</v>
      </c>
      <c r="E34" t="s">
        <v>155</v>
      </c>
      <c r="F34" s="4"/>
      <c r="G34" s="4">
        <v>-1535.66</v>
      </c>
      <c r="H34" s="6">
        <v>-1535.66</v>
      </c>
      <c r="I34" s="4"/>
      <c r="J34" s="4"/>
      <c r="K34" s="6"/>
      <c r="L34" s="4"/>
      <c r="M34" s="4"/>
      <c r="N34" s="6"/>
      <c r="O34" s="15">
        <v>-1535.66</v>
      </c>
      <c r="P34" s="4"/>
      <c r="Q34" s="4"/>
      <c r="R34" s="6"/>
      <c r="S34" s="4"/>
      <c r="T34" s="4"/>
      <c r="U34" s="6"/>
      <c r="V34" s="4"/>
      <c r="W34" s="4"/>
      <c r="X34" s="6"/>
      <c r="Y34" s="15"/>
      <c r="Z34" s="4"/>
      <c r="AA34" s="4"/>
      <c r="AB34" s="6"/>
      <c r="AC34" s="4"/>
      <c r="AD34" s="4"/>
      <c r="AE34" s="6"/>
      <c r="AF34" s="4"/>
      <c r="AG34" s="4"/>
      <c r="AH34" s="6"/>
      <c r="AI34" s="15"/>
      <c r="AJ34" s="4"/>
      <c r="AK34" s="4"/>
      <c r="AL34" s="6"/>
      <c r="AM34" s="4"/>
      <c r="AN34" s="4"/>
      <c r="AO34" s="6"/>
      <c r="AP34" s="4"/>
      <c r="AQ34" s="4"/>
      <c r="AR34" s="6"/>
      <c r="AS34" s="15"/>
    </row>
    <row r="35" spans="3:45" x14ac:dyDescent="0.3">
      <c r="D35" t="s">
        <v>115</v>
      </c>
      <c r="E35" t="s">
        <v>155</v>
      </c>
      <c r="F35" s="4"/>
      <c r="G35" s="4"/>
      <c r="H35" s="6"/>
      <c r="I35" s="4"/>
      <c r="J35" s="4">
        <v>-1535.66</v>
      </c>
      <c r="K35" s="6">
        <v>-1535.66</v>
      </c>
      <c r="L35" s="4"/>
      <c r="M35" s="4"/>
      <c r="N35" s="6"/>
      <c r="O35" s="15">
        <v>-1535.66</v>
      </c>
      <c r="P35" s="4"/>
      <c r="Q35" s="4"/>
      <c r="R35" s="6"/>
      <c r="S35" s="4"/>
      <c r="T35" s="4"/>
      <c r="U35" s="6"/>
      <c r="V35" s="4"/>
      <c r="W35" s="4"/>
      <c r="X35" s="6"/>
      <c r="Y35" s="15"/>
      <c r="Z35" s="4"/>
      <c r="AA35" s="4"/>
      <c r="AB35" s="6"/>
      <c r="AC35" s="4"/>
      <c r="AD35" s="4"/>
      <c r="AE35" s="6"/>
      <c r="AF35" s="4"/>
      <c r="AG35" s="4"/>
      <c r="AH35" s="6"/>
      <c r="AI35" s="15"/>
      <c r="AJ35" s="4"/>
      <c r="AK35" s="4"/>
      <c r="AL35" s="6"/>
      <c r="AM35" s="4"/>
      <c r="AN35" s="4"/>
      <c r="AO35" s="6"/>
      <c r="AP35" s="4"/>
      <c r="AQ35" s="4"/>
      <c r="AR35" s="6"/>
      <c r="AS35" s="15"/>
    </row>
    <row r="36" spans="3:45" x14ac:dyDescent="0.3">
      <c r="D36" t="s">
        <v>116</v>
      </c>
      <c r="E36" t="s">
        <v>155</v>
      </c>
      <c r="F36" s="4"/>
      <c r="G36" s="4"/>
      <c r="H36" s="6"/>
      <c r="I36" s="4"/>
      <c r="J36" s="4">
        <v>-1535.66</v>
      </c>
      <c r="K36" s="6">
        <v>-1535.66</v>
      </c>
      <c r="L36" s="4"/>
      <c r="M36" s="4"/>
      <c r="N36" s="6"/>
      <c r="O36" s="15">
        <v>-1535.66</v>
      </c>
      <c r="P36" s="4"/>
      <c r="Q36" s="4"/>
      <c r="R36" s="6"/>
      <c r="S36" s="4"/>
      <c r="T36" s="4"/>
      <c r="U36" s="6"/>
      <c r="V36" s="4"/>
      <c r="W36" s="4"/>
      <c r="X36" s="6"/>
      <c r="Y36" s="15"/>
      <c r="Z36" s="4"/>
      <c r="AA36" s="4"/>
      <c r="AB36" s="6"/>
      <c r="AC36" s="4"/>
      <c r="AD36" s="4"/>
      <c r="AE36" s="6"/>
      <c r="AF36" s="4"/>
      <c r="AG36" s="4"/>
      <c r="AH36" s="6"/>
      <c r="AI36" s="15"/>
      <c r="AJ36" s="4"/>
      <c r="AK36" s="4"/>
      <c r="AL36" s="6"/>
      <c r="AM36" s="4"/>
      <c r="AN36" s="4"/>
      <c r="AO36" s="6"/>
      <c r="AP36" s="4"/>
      <c r="AQ36" s="4"/>
      <c r="AR36" s="6"/>
      <c r="AS36" s="15"/>
    </row>
    <row r="37" spans="3:45" x14ac:dyDescent="0.3">
      <c r="D37" t="s">
        <v>117</v>
      </c>
      <c r="E37" t="s">
        <v>155</v>
      </c>
      <c r="F37" s="4"/>
      <c r="G37" s="4"/>
      <c r="H37" s="6"/>
      <c r="I37" s="4"/>
      <c r="J37" s="4">
        <v>-1535.66</v>
      </c>
      <c r="K37" s="6">
        <v>-1535.66</v>
      </c>
      <c r="L37" s="4"/>
      <c r="M37" s="4"/>
      <c r="N37" s="6"/>
      <c r="O37" s="15">
        <v>-1535.66</v>
      </c>
      <c r="P37" s="4"/>
      <c r="Q37" s="4"/>
      <c r="R37" s="6"/>
      <c r="S37" s="4"/>
      <c r="T37" s="4"/>
      <c r="U37" s="6"/>
      <c r="V37" s="4"/>
      <c r="W37" s="4"/>
      <c r="X37" s="6"/>
      <c r="Y37" s="15"/>
      <c r="Z37" s="4"/>
      <c r="AA37" s="4"/>
      <c r="AB37" s="6"/>
      <c r="AC37" s="4"/>
      <c r="AD37" s="4"/>
      <c r="AE37" s="6"/>
      <c r="AF37" s="4"/>
      <c r="AG37" s="4"/>
      <c r="AH37" s="6"/>
      <c r="AI37" s="15"/>
      <c r="AJ37" s="4"/>
      <c r="AK37" s="4"/>
      <c r="AL37" s="6"/>
      <c r="AM37" s="4"/>
      <c r="AN37" s="4"/>
      <c r="AO37" s="6"/>
      <c r="AP37" s="4"/>
      <c r="AQ37" s="4"/>
      <c r="AR37" s="6"/>
      <c r="AS37" s="15"/>
    </row>
    <row r="38" spans="3:45" x14ac:dyDescent="0.3">
      <c r="D38" t="s">
        <v>118</v>
      </c>
      <c r="E38" t="s">
        <v>155</v>
      </c>
      <c r="F38" s="4"/>
      <c r="G38" s="4"/>
      <c r="H38" s="6"/>
      <c r="I38" s="4"/>
      <c r="J38" s="4">
        <v>-1791.61</v>
      </c>
      <c r="K38" s="6">
        <v>-1791.61</v>
      </c>
      <c r="L38" s="4"/>
      <c r="M38" s="4"/>
      <c r="N38" s="6"/>
      <c r="O38" s="15">
        <v>-1791.61</v>
      </c>
      <c r="P38" s="4"/>
      <c r="Q38" s="4"/>
      <c r="R38" s="6"/>
      <c r="S38" s="4"/>
      <c r="T38" s="4"/>
      <c r="U38" s="6"/>
      <c r="V38" s="4"/>
      <c r="W38" s="4"/>
      <c r="X38" s="6"/>
      <c r="Y38" s="15"/>
      <c r="Z38" s="4"/>
      <c r="AA38" s="4"/>
      <c r="AB38" s="6"/>
      <c r="AC38" s="4"/>
      <c r="AD38" s="4"/>
      <c r="AE38" s="6"/>
      <c r="AF38" s="4"/>
      <c r="AG38" s="4"/>
      <c r="AH38" s="6"/>
      <c r="AI38" s="15"/>
      <c r="AJ38" s="4"/>
      <c r="AK38" s="4"/>
      <c r="AL38" s="6"/>
      <c r="AM38" s="4"/>
      <c r="AN38" s="4"/>
      <c r="AO38" s="6"/>
      <c r="AP38" s="4"/>
      <c r="AQ38" s="4"/>
      <c r="AR38" s="6"/>
      <c r="AS38" s="15"/>
    </row>
    <row r="39" spans="3:45" x14ac:dyDescent="0.3">
      <c r="D39" t="s">
        <v>119</v>
      </c>
      <c r="E39" t="s">
        <v>155</v>
      </c>
      <c r="F39" s="4"/>
      <c r="G39" s="4"/>
      <c r="H39" s="6"/>
      <c r="I39" s="4"/>
      <c r="J39" s="4">
        <v>-2434.96</v>
      </c>
      <c r="K39" s="6">
        <v>-2434.96</v>
      </c>
      <c r="L39" s="4"/>
      <c r="M39" s="4"/>
      <c r="N39" s="6"/>
      <c r="O39" s="15">
        <v>-2434.96</v>
      </c>
      <c r="P39" s="4"/>
      <c r="Q39" s="4"/>
      <c r="R39" s="6"/>
      <c r="S39" s="4"/>
      <c r="T39" s="4"/>
      <c r="U39" s="6"/>
      <c r="V39" s="4"/>
      <c r="W39" s="4"/>
      <c r="X39" s="6"/>
      <c r="Y39" s="15"/>
      <c r="Z39" s="4"/>
      <c r="AA39" s="4"/>
      <c r="AB39" s="6"/>
      <c r="AC39" s="4"/>
      <c r="AD39" s="4"/>
      <c r="AE39" s="6"/>
      <c r="AF39" s="4"/>
      <c r="AG39" s="4"/>
      <c r="AH39" s="6"/>
      <c r="AI39" s="15"/>
      <c r="AJ39" s="4"/>
      <c r="AK39" s="4"/>
      <c r="AL39" s="6"/>
      <c r="AM39" s="4"/>
      <c r="AN39" s="4"/>
      <c r="AO39" s="6"/>
      <c r="AP39" s="4"/>
      <c r="AQ39" s="4"/>
      <c r="AR39" s="6"/>
      <c r="AS39" s="15"/>
    </row>
    <row r="40" spans="3:45" x14ac:dyDescent="0.3">
      <c r="D40" t="s">
        <v>120</v>
      </c>
      <c r="E40" t="s">
        <v>155</v>
      </c>
      <c r="F40" s="4"/>
      <c r="G40" s="4"/>
      <c r="H40" s="6"/>
      <c r="I40" s="4"/>
      <c r="J40" s="4">
        <v>-4095.11</v>
      </c>
      <c r="K40" s="6">
        <v>-4095.11</v>
      </c>
      <c r="L40" s="4"/>
      <c r="M40" s="4"/>
      <c r="N40" s="6"/>
      <c r="O40" s="15">
        <v>-4095.11</v>
      </c>
      <c r="P40" s="4"/>
      <c r="Q40" s="4"/>
      <c r="R40" s="6"/>
      <c r="S40" s="4"/>
      <c r="T40" s="4"/>
      <c r="U40" s="6"/>
      <c r="V40" s="4"/>
      <c r="W40" s="4"/>
      <c r="X40" s="6"/>
      <c r="Y40" s="15"/>
      <c r="Z40" s="4"/>
      <c r="AA40" s="4"/>
      <c r="AB40" s="6"/>
      <c r="AC40" s="4"/>
      <c r="AD40" s="4"/>
      <c r="AE40" s="6"/>
      <c r="AF40" s="4"/>
      <c r="AG40" s="4"/>
      <c r="AH40" s="6"/>
      <c r="AI40" s="15"/>
      <c r="AJ40" s="4"/>
      <c r="AK40" s="4"/>
      <c r="AL40" s="6"/>
      <c r="AM40" s="4"/>
      <c r="AN40" s="4"/>
      <c r="AO40" s="6"/>
      <c r="AP40" s="4"/>
      <c r="AQ40" s="4"/>
      <c r="AR40" s="6"/>
      <c r="AS40" s="15"/>
    </row>
    <row r="41" spans="3:45" x14ac:dyDescent="0.3">
      <c r="D41" t="s">
        <v>121</v>
      </c>
      <c r="E41" t="s">
        <v>155</v>
      </c>
      <c r="F41" s="4"/>
      <c r="G41" s="4"/>
      <c r="H41" s="6"/>
      <c r="I41" s="4"/>
      <c r="J41" s="4">
        <v>-1535.66</v>
      </c>
      <c r="K41" s="6">
        <v>-1535.66</v>
      </c>
      <c r="L41" s="4"/>
      <c r="M41" s="4"/>
      <c r="N41" s="6"/>
      <c r="O41" s="15">
        <v>-1535.66</v>
      </c>
      <c r="P41" s="4"/>
      <c r="Q41" s="4"/>
      <c r="R41" s="6"/>
      <c r="S41" s="4"/>
      <c r="T41" s="4"/>
      <c r="U41" s="6"/>
      <c r="V41" s="4"/>
      <c r="W41" s="4"/>
      <c r="X41" s="6"/>
      <c r="Y41" s="15"/>
      <c r="Z41" s="4"/>
      <c r="AA41" s="4"/>
      <c r="AB41" s="6"/>
      <c r="AC41" s="4"/>
      <c r="AD41" s="4"/>
      <c r="AE41" s="6"/>
      <c r="AF41" s="4"/>
      <c r="AG41" s="4"/>
      <c r="AH41" s="6"/>
      <c r="AI41" s="15"/>
      <c r="AJ41" s="4"/>
      <c r="AK41" s="4"/>
      <c r="AL41" s="6"/>
      <c r="AM41" s="4"/>
      <c r="AN41" s="4"/>
      <c r="AO41" s="6"/>
      <c r="AP41" s="4"/>
      <c r="AQ41" s="4"/>
      <c r="AR41" s="6"/>
      <c r="AS41" s="15"/>
    </row>
    <row r="42" spans="3:45" x14ac:dyDescent="0.3">
      <c r="C42" t="s">
        <v>131</v>
      </c>
      <c r="D42" t="s">
        <v>9</v>
      </c>
      <c r="E42" t="s">
        <v>156</v>
      </c>
      <c r="F42" s="4"/>
      <c r="G42" s="4">
        <v>-8000</v>
      </c>
      <c r="H42" s="6">
        <v>-8000</v>
      </c>
      <c r="I42" s="4"/>
      <c r="J42" s="4"/>
      <c r="K42" s="6"/>
      <c r="L42" s="4"/>
      <c r="M42" s="4"/>
      <c r="N42" s="6"/>
      <c r="O42" s="15">
        <v>-8000</v>
      </c>
      <c r="P42" s="4"/>
      <c r="Q42" s="4"/>
      <c r="R42" s="6"/>
      <c r="S42" s="4"/>
      <c r="T42" s="4"/>
      <c r="U42" s="6"/>
      <c r="V42" s="4"/>
      <c r="W42" s="4"/>
      <c r="X42" s="6"/>
      <c r="Y42" s="15"/>
      <c r="Z42" s="4"/>
      <c r="AA42" s="4"/>
      <c r="AB42" s="6"/>
      <c r="AC42" s="4"/>
      <c r="AD42" s="4"/>
      <c r="AE42" s="6"/>
      <c r="AF42" s="4"/>
      <c r="AG42" s="4"/>
      <c r="AH42" s="6"/>
      <c r="AI42" s="15"/>
      <c r="AJ42" s="4"/>
      <c r="AK42" s="4"/>
      <c r="AL42" s="6"/>
      <c r="AM42" s="4"/>
      <c r="AN42" s="4"/>
      <c r="AO42" s="6"/>
      <c r="AP42" s="4"/>
      <c r="AQ42" s="4"/>
      <c r="AR42" s="6"/>
      <c r="AS42" s="15"/>
    </row>
    <row r="43" spans="3:45" x14ac:dyDescent="0.3">
      <c r="C43" t="s">
        <v>132</v>
      </c>
      <c r="D43" t="s">
        <v>9</v>
      </c>
      <c r="E43" t="s">
        <v>157</v>
      </c>
      <c r="F43" s="4"/>
      <c r="G43" s="4">
        <v>-19021</v>
      </c>
      <c r="H43" s="6">
        <v>-19021</v>
      </c>
      <c r="I43" s="4"/>
      <c r="J43" s="4"/>
      <c r="K43" s="6"/>
      <c r="L43" s="4"/>
      <c r="M43" s="4"/>
      <c r="N43" s="6"/>
      <c r="O43" s="15">
        <v>-19021</v>
      </c>
      <c r="P43" s="4"/>
      <c r="Q43" s="4"/>
      <c r="R43" s="6"/>
      <c r="S43" s="4"/>
      <c r="T43" s="4"/>
      <c r="U43" s="6"/>
      <c r="V43" s="4"/>
      <c r="W43" s="4"/>
      <c r="X43" s="6"/>
      <c r="Y43" s="15"/>
      <c r="Z43" s="4"/>
      <c r="AA43" s="4"/>
      <c r="AB43" s="6"/>
      <c r="AC43" s="4"/>
      <c r="AD43" s="4"/>
      <c r="AE43" s="6"/>
      <c r="AF43" s="4"/>
      <c r="AG43" s="4"/>
      <c r="AH43" s="6"/>
      <c r="AI43" s="15"/>
      <c r="AJ43" s="4"/>
      <c r="AK43" s="4"/>
      <c r="AL43" s="6"/>
      <c r="AM43" s="4"/>
      <c r="AN43" s="4"/>
      <c r="AO43" s="6"/>
      <c r="AP43" s="4"/>
      <c r="AQ43" s="4"/>
      <c r="AR43" s="6"/>
      <c r="AS43" s="15"/>
    </row>
    <row r="44" spans="3:45" x14ac:dyDescent="0.3">
      <c r="C44" t="s">
        <v>67</v>
      </c>
      <c r="D44" t="s">
        <v>9</v>
      </c>
      <c r="E44" t="s">
        <v>158</v>
      </c>
      <c r="F44" s="4"/>
      <c r="G44" s="4">
        <v>-23000</v>
      </c>
      <c r="H44" s="6">
        <v>-23000</v>
      </c>
      <c r="I44" s="4"/>
      <c r="J44" s="4"/>
      <c r="K44" s="6"/>
      <c r="L44" s="4"/>
      <c r="M44" s="4"/>
      <c r="N44" s="6"/>
      <c r="O44" s="15">
        <v>-23000</v>
      </c>
      <c r="P44" s="4"/>
      <c r="Q44" s="4"/>
      <c r="R44" s="6"/>
      <c r="S44" s="4"/>
      <c r="T44" s="4"/>
      <c r="U44" s="6"/>
      <c r="V44" s="4"/>
      <c r="W44" s="4"/>
      <c r="X44" s="6"/>
      <c r="Y44" s="15"/>
      <c r="Z44" s="4"/>
      <c r="AA44" s="4"/>
      <c r="AB44" s="6"/>
      <c r="AC44" s="4"/>
      <c r="AD44" s="4"/>
      <c r="AE44" s="6"/>
      <c r="AF44" s="4"/>
      <c r="AG44" s="4"/>
      <c r="AH44" s="6"/>
      <c r="AI44" s="15"/>
      <c r="AJ44" s="4"/>
      <c r="AK44" s="4"/>
      <c r="AL44" s="6"/>
      <c r="AM44" s="4"/>
      <c r="AN44" s="4"/>
      <c r="AO44" s="6"/>
      <c r="AP44" s="4"/>
      <c r="AQ44" s="4"/>
      <c r="AR44" s="6"/>
      <c r="AS44" s="15"/>
    </row>
    <row r="45" spans="3:45" x14ac:dyDescent="0.3">
      <c r="E45" t="s">
        <v>159</v>
      </c>
      <c r="F45" s="4"/>
      <c r="G45" s="4"/>
      <c r="H45" s="6"/>
      <c r="I45" s="4"/>
      <c r="J45" s="4">
        <v>-23000</v>
      </c>
      <c r="K45" s="6">
        <v>-23000</v>
      </c>
      <c r="L45" s="4"/>
      <c r="M45" s="4"/>
      <c r="N45" s="6"/>
      <c r="O45" s="15">
        <v>-23000</v>
      </c>
      <c r="P45" s="4"/>
      <c r="Q45" s="4"/>
      <c r="R45" s="6"/>
      <c r="S45" s="4"/>
      <c r="T45" s="4"/>
      <c r="U45" s="6"/>
      <c r="V45" s="4"/>
      <c r="W45" s="4"/>
      <c r="X45" s="6"/>
      <c r="Y45" s="15"/>
      <c r="Z45" s="4"/>
      <c r="AA45" s="4"/>
      <c r="AB45" s="6"/>
      <c r="AC45" s="4"/>
      <c r="AD45" s="4"/>
      <c r="AE45" s="6"/>
      <c r="AF45" s="4"/>
      <c r="AG45" s="4"/>
      <c r="AH45" s="6"/>
      <c r="AI45" s="15"/>
      <c r="AJ45" s="4"/>
      <c r="AK45" s="4"/>
      <c r="AL45" s="6"/>
      <c r="AM45" s="4"/>
      <c r="AN45" s="4"/>
      <c r="AO45" s="6"/>
      <c r="AP45" s="4"/>
      <c r="AQ45" s="4"/>
      <c r="AR45" s="6"/>
      <c r="AS45" s="15"/>
    </row>
    <row r="46" spans="3:45" x14ac:dyDescent="0.3">
      <c r="C46" t="s">
        <v>160</v>
      </c>
      <c r="D46" t="s">
        <v>9</v>
      </c>
      <c r="E46" t="s">
        <v>161</v>
      </c>
      <c r="F46" s="4"/>
      <c r="G46" s="4">
        <v>-16949.72</v>
      </c>
      <c r="H46" s="6">
        <v>-16949.72</v>
      </c>
      <c r="I46" s="4"/>
      <c r="J46" s="4"/>
      <c r="K46" s="6"/>
      <c r="L46" s="4"/>
      <c r="M46" s="4"/>
      <c r="N46" s="6"/>
      <c r="O46" s="15">
        <v>-16949.72</v>
      </c>
      <c r="P46" s="4"/>
      <c r="Q46" s="4"/>
      <c r="R46" s="6"/>
      <c r="S46" s="4"/>
      <c r="T46" s="4"/>
      <c r="U46" s="6"/>
      <c r="V46" s="4"/>
      <c r="W46" s="4"/>
      <c r="X46" s="6"/>
      <c r="Y46" s="15"/>
      <c r="Z46" s="4"/>
      <c r="AA46" s="4"/>
      <c r="AB46" s="6"/>
      <c r="AC46" s="4"/>
      <c r="AD46" s="4"/>
      <c r="AE46" s="6"/>
      <c r="AF46" s="4"/>
      <c r="AG46" s="4"/>
      <c r="AH46" s="6"/>
      <c r="AI46" s="15"/>
      <c r="AJ46" s="4"/>
      <c r="AK46" s="4"/>
      <c r="AL46" s="6"/>
      <c r="AM46" s="4"/>
      <c r="AN46" s="4"/>
      <c r="AO46" s="6"/>
      <c r="AP46" s="4"/>
      <c r="AQ46" s="4"/>
      <c r="AR46" s="6"/>
      <c r="AS46" s="15"/>
    </row>
    <row r="47" spans="3:45" x14ac:dyDescent="0.3">
      <c r="C47" t="s">
        <v>68</v>
      </c>
      <c r="D47" t="s">
        <v>9</v>
      </c>
      <c r="E47" t="s">
        <v>162</v>
      </c>
      <c r="F47" s="4"/>
      <c r="G47" s="4">
        <v>0</v>
      </c>
      <c r="H47" s="6">
        <v>0</v>
      </c>
      <c r="I47" s="4"/>
      <c r="J47" s="4"/>
      <c r="K47" s="6"/>
      <c r="L47" s="4"/>
      <c r="M47" s="4"/>
      <c r="N47" s="6"/>
      <c r="O47" s="15">
        <v>0</v>
      </c>
      <c r="P47" s="4"/>
      <c r="Q47" s="4"/>
      <c r="R47" s="6"/>
      <c r="S47" s="4"/>
      <c r="T47" s="4"/>
      <c r="U47" s="6"/>
      <c r="V47" s="4"/>
      <c r="W47" s="4"/>
      <c r="X47" s="6"/>
      <c r="Y47" s="15"/>
      <c r="Z47" s="4"/>
      <c r="AA47" s="4"/>
      <c r="AB47" s="6"/>
      <c r="AC47" s="4"/>
      <c r="AD47" s="4"/>
      <c r="AE47" s="6"/>
      <c r="AF47" s="4"/>
      <c r="AG47" s="4"/>
      <c r="AH47" s="6"/>
      <c r="AI47" s="15"/>
      <c r="AJ47" s="4"/>
      <c r="AK47" s="4"/>
      <c r="AL47" s="6"/>
      <c r="AM47" s="4"/>
      <c r="AN47" s="4"/>
      <c r="AO47" s="6"/>
      <c r="AP47" s="4"/>
      <c r="AQ47" s="4"/>
      <c r="AR47" s="6"/>
      <c r="AS47" s="15"/>
    </row>
    <row r="48" spans="3:45" x14ac:dyDescent="0.3">
      <c r="E48" t="s">
        <v>163</v>
      </c>
      <c r="F48" s="4"/>
      <c r="G48" s="4"/>
      <c r="H48" s="6"/>
      <c r="I48" s="4"/>
      <c r="J48" s="4">
        <v>0</v>
      </c>
      <c r="K48" s="6">
        <v>0</v>
      </c>
      <c r="L48" s="4"/>
      <c r="M48" s="4"/>
      <c r="N48" s="6"/>
      <c r="O48" s="15">
        <v>0</v>
      </c>
      <c r="P48" s="4"/>
      <c r="Q48" s="4"/>
      <c r="R48" s="6"/>
      <c r="S48" s="4"/>
      <c r="T48" s="4"/>
      <c r="U48" s="6"/>
      <c r="V48" s="4"/>
      <c r="W48" s="4"/>
      <c r="X48" s="6"/>
      <c r="Y48" s="15"/>
      <c r="Z48" s="4"/>
      <c r="AA48" s="4"/>
      <c r="AB48" s="6"/>
      <c r="AC48" s="4"/>
      <c r="AD48" s="4"/>
      <c r="AE48" s="6"/>
      <c r="AF48" s="4"/>
      <c r="AG48" s="4"/>
      <c r="AH48" s="6"/>
      <c r="AI48" s="15"/>
      <c r="AJ48" s="4"/>
      <c r="AK48" s="4"/>
      <c r="AL48" s="6"/>
      <c r="AM48" s="4"/>
      <c r="AN48" s="4"/>
      <c r="AO48" s="6"/>
      <c r="AP48" s="4"/>
      <c r="AQ48" s="4"/>
      <c r="AR48" s="6"/>
      <c r="AS48" s="15"/>
    </row>
    <row r="49" spans="1:45" x14ac:dyDescent="0.3">
      <c r="E49" t="s">
        <v>164</v>
      </c>
      <c r="F49" s="4"/>
      <c r="G49" s="4"/>
      <c r="H49" s="6"/>
      <c r="I49" s="4"/>
      <c r="J49" s="4"/>
      <c r="K49" s="6"/>
      <c r="L49" s="4"/>
      <c r="M49" s="4">
        <v>-12796.36</v>
      </c>
      <c r="N49" s="6">
        <v>-12796.36</v>
      </c>
      <c r="O49" s="15">
        <v>-12796.36</v>
      </c>
      <c r="P49" s="4"/>
      <c r="Q49" s="4"/>
      <c r="R49" s="6"/>
      <c r="S49" s="4"/>
      <c r="T49" s="4"/>
      <c r="U49" s="6"/>
      <c r="V49" s="4"/>
      <c r="W49" s="4"/>
      <c r="X49" s="6"/>
      <c r="Y49" s="15"/>
      <c r="Z49" s="4"/>
      <c r="AA49" s="4"/>
      <c r="AB49" s="6"/>
      <c r="AC49" s="4"/>
      <c r="AD49" s="4"/>
      <c r="AE49" s="6"/>
      <c r="AF49" s="4"/>
      <c r="AG49" s="4"/>
      <c r="AH49" s="6"/>
      <c r="AI49" s="15"/>
      <c r="AJ49" s="4"/>
      <c r="AK49" s="4"/>
      <c r="AL49" s="6"/>
      <c r="AM49" s="4"/>
      <c r="AN49" s="4"/>
      <c r="AO49" s="6"/>
      <c r="AP49" s="4"/>
      <c r="AQ49" s="4"/>
      <c r="AR49" s="6"/>
      <c r="AS49" s="15"/>
    </row>
    <row r="50" spans="1:45" x14ac:dyDescent="0.3">
      <c r="E50" t="s">
        <v>165</v>
      </c>
      <c r="F50" s="4"/>
      <c r="G50" s="4"/>
      <c r="H50" s="6"/>
      <c r="I50" s="4"/>
      <c r="J50" s="4"/>
      <c r="K50" s="6"/>
      <c r="L50" s="4"/>
      <c r="M50" s="4"/>
      <c r="N50" s="6"/>
      <c r="O50" s="15"/>
      <c r="P50" s="4"/>
      <c r="Q50" s="4">
        <v>-12796.36</v>
      </c>
      <c r="R50" s="6">
        <v>-12796.36</v>
      </c>
      <c r="S50" s="4"/>
      <c r="T50" s="4"/>
      <c r="U50" s="6"/>
      <c r="V50" s="4"/>
      <c r="W50" s="4"/>
      <c r="X50" s="6"/>
      <c r="Y50" s="15">
        <v>-12796.36</v>
      </c>
      <c r="Z50" s="4"/>
      <c r="AA50" s="4"/>
      <c r="AB50" s="6"/>
      <c r="AC50" s="4"/>
      <c r="AD50" s="4"/>
      <c r="AE50" s="6"/>
      <c r="AF50" s="4"/>
      <c r="AG50" s="4"/>
      <c r="AH50" s="6"/>
      <c r="AI50" s="15"/>
      <c r="AJ50" s="4"/>
      <c r="AK50" s="4"/>
      <c r="AL50" s="6"/>
      <c r="AM50" s="4"/>
      <c r="AN50" s="4"/>
      <c r="AO50" s="6"/>
      <c r="AP50" s="4"/>
      <c r="AQ50" s="4"/>
      <c r="AR50" s="6"/>
      <c r="AS50" s="15"/>
    </row>
    <row r="51" spans="1:45" x14ac:dyDescent="0.3">
      <c r="E51" t="s">
        <v>166</v>
      </c>
      <c r="F51" s="4"/>
      <c r="G51" s="4"/>
      <c r="H51" s="6"/>
      <c r="I51" s="4"/>
      <c r="J51" s="4"/>
      <c r="K51" s="6"/>
      <c r="L51" s="4"/>
      <c r="M51" s="4"/>
      <c r="N51" s="6"/>
      <c r="O51" s="15"/>
      <c r="P51" s="4"/>
      <c r="Q51" s="4"/>
      <c r="R51" s="6"/>
      <c r="S51" s="4"/>
      <c r="T51" s="4">
        <v>-12796.36</v>
      </c>
      <c r="U51" s="6">
        <v>-12796.36</v>
      </c>
      <c r="V51" s="4"/>
      <c r="W51" s="4"/>
      <c r="X51" s="6"/>
      <c r="Y51" s="15">
        <v>-12796.36</v>
      </c>
      <c r="Z51" s="4"/>
      <c r="AA51" s="4"/>
      <c r="AB51" s="6"/>
      <c r="AC51" s="4"/>
      <c r="AD51" s="4"/>
      <c r="AE51" s="6"/>
      <c r="AF51" s="4"/>
      <c r="AG51" s="4"/>
      <c r="AH51" s="6"/>
      <c r="AI51" s="15"/>
      <c r="AJ51" s="4"/>
      <c r="AK51" s="4"/>
      <c r="AL51" s="6"/>
      <c r="AM51" s="4"/>
      <c r="AN51" s="4"/>
      <c r="AO51" s="6"/>
      <c r="AP51" s="4"/>
      <c r="AQ51" s="4"/>
      <c r="AR51" s="6"/>
      <c r="AS51" s="15"/>
    </row>
    <row r="52" spans="1:45" x14ac:dyDescent="0.3">
      <c r="E52" t="s">
        <v>167</v>
      </c>
      <c r="F52" s="4"/>
      <c r="G52" s="4"/>
      <c r="H52" s="6"/>
      <c r="I52" s="4"/>
      <c r="J52" s="4"/>
      <c r="K52" s="6"/>
      <c r="L52" s="4"/>
      <c r="M52" s="4"/>
      <c r="N52" s="6"/>
      <c r="O52" s="15"/>
      <c r="P52" s="4"/>
      <c r="Q52" s="4"/>
      <c r="R52" s="6"/>
      <c r="S52" s="4"/>
      <c r="T52" s="4"/>
      <c r="U52" s="6"/>
      <c r="V52" s="4"/>
      <c r="W52" s="4">
        <v>-12796.36</v>
      </c>
      <c r="X52" s="6">
        <v>-12796.36</v>
      </c>
      <c r="Y52" s="15">
        <v>-12796.36</v>
      </c>
      <c r="Z52" s="4"/>
      <c r="AA52" s="4"/>
      <c r="AB52" s="6"/>
      <c r="AC52" s="4"/>
      <c r="AD52" s="4"/>
      <c r="AE52" s="6"/>
      <c r="AF52" s="4"/>
      <c r="AG52" s="4"/>
      <c r="AH52" s="6"/>
      <c r="AI52" s="15"/>
      <c r="AJ52" s="4"/>
      <c r="AK52" s="4"/>
      <c r="AL52" s="6"/>
      <c r="AM52" s="4"/>
      <c r="AN52" s="4"/>
      <c r="AO52" s="6"/>
      <c r="AP52" s="4"/>
      <c r="AQ52" s="4"/>
      <c r="AR52" s="6"/>
      <c r="AS52" s="15"/>
    </row>
    <row r="53" spans="1:45" x14ac:dyDescent="0.3">
      <c r="C53" t="s">
        <v>10</v>
      </c>
      <c r="D53" t="s">
        <v>22</v>
      </c>
      <c r="E53" t="s">
        <v>10</v>
      </c>
      <c r="F53" s="4"/>
      <c r="G53" s="4">
        <v>-49245.22</v>
      </c>
      <c r="H53" s="6">
        <v>-49245.22</v>
      </c>
      <c r="I53" s="4"/>
      <c r="J53" s="4"/>
      <c r="K53" s="6"/>
      <c r="L53" s="4"/>
      <c r="M53" s="4"/>
      <c r="N53" s="6"/>
      <c r="O53" s="15">
        <v>-49245.22</v>
      </c>
      <c r="P53" s="4"/>
      <c r="Q53" s="4"/>
      <c r="R53" s="6"/>
      <c r="S53" s="4"/>
      <c r="T53" s="4"/>
      <c r="U53" s="6"/>
      <c r="V53" s="4"/>
      <c r="W53" s="4"/>
      <c r="X53" s="6"/>
      <c r="Y53" s="15"/>
      <c r="Z53" s="4"/>
      <c r="AA53" s="4"/>
      <c r="AB53" s="6"/>
      <c r="AC53" s="4"/>
      <c r="AD53" s="4"/>
      <c r="AE53" s="6"/>
      <c r="AF53" s="4"/>
      <c r="AG53" s="4"/>
      <c r="AH53" s="6"/>
      <c r="AI53" s="15"/>
      <c r="AJ53" s="4"/>
      <c r="AK53" s="4"/>
      <c r="AL53" s="6"/>
      <c r="AM53" s="4"/>
      <c r="AN53" s="4"/>
      <c r="AO53" s="6"/>
      <c r="AP53" s="4"/>
      <c r="AQ53" s="4"/>
      <c r="AR53" s="6"/>
      <c r="AS53" s="15"/>
    </row>
    <row r="54" spans="1:45" x14ac:dyDescent="0.3">
      <c r="F54" s="4"/>
      <c r="G54" s="4"/>
      <c r="H54" s="6"/>
      <c r="I54" s="4"/>
      <c r="J54" s="4"/>
      <c r="K54" s="6"/>
      <c r="L54" s="4"/>
      <c r="M54" s="4"/>
      <c r="N54" s="6"/>
      <c r="O54" s="15"/>
      <c r="P54" s="4"/>
      <c r="Q54" s="4"/>
      <c r="R54" s="6"/>
      <c r="S54" s="4"/>
      <c r="T54" s="4"/>
      <c r="U54" s="6"/>
      <c r="V54" s="4"/>
      <c r="W54" s="4"/>
      <c r="X54" s="6"/>
      <c r="Y54" s="15"/>
      <c r="Z54" s="4"/>
      <c r="AA54" s="4"/>
      <c r="AB54" s="6"/>
      <c r="AC54" s="4"/>
      <c r="AD54" s="4"/>
      <c r="AE54" s="6"/>
      <c r="AF54" s="4"/>
      <c r="AG54" s="4"/>
      <c r="AH54" s="6"/>
      <c r="AI54" s="15"/>
      <c r="AJ54" s="4"/>
      <c r="AK54" s="4"/>
      <c r="AL54" s="6"/>
      <c r="AM54" s="4"/>
      <c r="AN54" s="4"/>
      <c r="AO54" s="6"/>
      <c r="AP54" s="4"/>
      <c r="AQ54" s="4"/>
      <c r="AR54" s="6"/>
      <c r="AS54" s="15"/>
    </row>
    <row r="55" spans="1:45" x14ac:dyDescent="0.3">
      <c r="A55">
        <v>303102</v>
      </c>
      <c r="B55" s="3" t="s">
        <v>51</v>
      </c>
      <c r="C55" s="3"/>
      <c r="D55" s="3"/>
      <c r="E55" s="3"/>
      <c r="F55" s="4">
        <v>8761.86</v>
      </c>
      <c r="G55" s="4">
        <v>-1434.9</v>
      </c>
      <c r="H55" s="6">
        <v>7326.9599999999991</v>
      </c>
      <c r="I55" s="4">
        <v>20209.86</v>
      </c>
      <c r="J55" s="4">
        <v>-10694.880000000001</v>
      </c>
      <c r="K55" s="6">
        <v>9514.98</v>
      </c>
      <c r="L55" s="4">
        <v>20209.86</v>
      </c>
      <c r="M55" s="4">
        <v>-9813.41</v>
      </c>
      <c r="N55" s="6">
        <v>10396.450000000001</v>
      </c>
      <c r="O55" s="15">
        <v>27238.39000000001</v>
      </c>
      <c r="P55" s="4">
        <v>20209.86</v>
      </c>
      <c r="Q55" s="4">
        <v>-9813.41</v>
      </c>
      <c r="R55" s="6">
        <v>10396.450000000001</v>
      </c>
      <c r="S55" s="4">
        <v>20209.86</v>
      </c>
      <c r="T55" s="4">
        <v>-9813.41</v>
      </c>
      <c r="U55" s="6">
        <v>10396.450000000001</v>
      </c>
      <c r="V55" s="4">
        <v>20209.86</v>
      </c>
      <c r="W55" s="4">
        <v>-9813.41</v>
      </c>
      <c r="X55" s="6">
        <v>10396.450000000001</v>
      </c>
      <c r="Y55" s="15">
        <v>31189.350000000009</v>
      </c>
      <c r="Z55" s="4">
        <v>20209.86</v>
      </c>
      <c r="AA55" s="4">
        <v>-7613.2</v>
      </c>
      <c r="AB55" s="6">
        <v>12596.66</v>
      </c>
      <c r="AC55" s="4">
        <v>20209.86</v>
      </c>
      <c r="AD55" s="4">
        <v>-7613.2</v>
      </c>
      <c r="AE55" s="6">
        <v>12596.66</v>
      </c>
      <c r="AF55" s="4">
        <v>20209.86</v>
      </c>
      <c r="AG55" s="4">
        <v>-7613.2</v>
      </c>
      <c r="AH55" s="6">
        <v>12596.66</v>
      </c>
      <c r="AI55" s="15">
        <v>37789.98000000001</v>
      </c>
      <c r="AJ55" s="4">
        <v>20209.86</v>
      </c>
      <c r="AK55" s="4">
        <v>-7613.2</v>
      </c>
      <c r="AL55" s="6">
        <v>12596.66</v>
      </c>
      <c r="AM55" s="4">
        <v>20209.86</v>
      </c>
      <c r="AN55" s="4">
        <v>-7613.2</v>
      </c>
      <c r="AO55" s="6">
        <v>12596.66</v>
      </c>
      <c r="AP55" s="4">
        <v>8761.86</v>
      </c>
      <c r="AQ55" s="4"/>
      <c r="AR55" s="6">
        <v>8761.86</v>
      </c>
      <c r="AS55" s="15">
        <v>33955.180000000008</v>
      </c>
    </row>
    <row r="56" spans="1:45" x14ac:dyDescent="0.3">
      <c r="C56" t="s">
        <v>21</v>
      </c>
      <c r="D56" t="s">
        <v>9</v>
      </c>
      <c r="E56" t="s">
        <v>13</v>
      </c>
      <c r="F56" s="4">
        <v>8761.86</v>
      </c>
      <c r="G56" s="4"/>
      <c r="H56" s="6">
        <v>8761.86</v>
      </c>
      <c r="I56" s="4">
        <v>20209.86</v>
      </c>
      <c r="J56" s="4"/>
      <c r="K56" s="6">
        <v>20209.86</v>
      </c>
      <c r="L56" s="4">
        <v>20209.86</v>
      </c>
      <c r="M56" s="4"/>
      <c r="N56" s="6">
        <v>20209.86</v>
      </c>
      <c r="O56" s="15">
        <v>49181.58</v>
      </c>
      <c r="P56" s="4">
        <v>20209.86</v>
      </c>
      <c r="Q56" s="4"/>
      <c r="R56" s="6">
        <v>20209.86</v>
      </c>
      <c r="S56" s="4">
        <v>20209.86</v>
      </c>
      <c r="T56" s="4"/>
      <c r="U56" s="6">
        <v>20209.86</v>
      </c>
      <c r="V56" s="4">
        <v>20209.86</v>
      </c>
      <c r="W56" s="4"/>
      <c r="X56" s="6">
        <v>20209.86</v>
      </c>
      <c r="Y56" s="15">
        <v>60629.58</v>
      </c>
      <c r="Z56" s="4">
        <v>20209.86</v>
      </c>
      <c r="AA56" s="4"/>
      <c r="AB56" s="6">
        <v>20209.86</v>
      </c>
      <c r="AC56" s="4">
        <v>20209.86</v>
      </c>
      <c r="AD56" s="4"/>
      <c r="AE56" s="6">
        <v>20209.86</v>
      </c>
      <c r="AF56" s="4">
        <v>20209.86</v>
      </c>
      <c r="AG56" s="4"/>
      <c r="AH56" s="6">
        <v>20209.86</v>
      </c>
      <c r="AI56" s="15">
        <v>60629.58</v>
      </c>
      <c r="AJ56" s="4">
        <v>20209.86</v>
      </c>
      <c r="AK56" s="4"/>
      <c r="AL56" s="6">
        <v>20209.86</v>
      </c>
      <c r="AM56" s="4">
        <v>20209.86</v>
      </c>
      <c r="AN56" s="4"/>
      <c r="AO56" s="6">
        <v>20209.86</v>
      </c>
      <c r="AP56" s="4">
        <v>8761.86</v>
      </c>
      <c r="AQ56" s="4"/>
      <c r="AR56" s="6">
        <v>8761.86</v>
      </c>
      <c r="AS56" s="15">
        <v>49181.58</v>
      </c>
    </row>
    <row r="57" spans="1:45" x14ac:dyDescent="0.3">
      <c r="C57" t="s">
        <v>122</v>
      </c>
      <c r="D57" t="s">
        <v>9</v>
      </c>
      <c r="E57" t="s">
        <v>168</v>
      </c>
      <c r="F57" s="4"/>
      <c r="G57" s="4">
        <v>-15.78</v>
      </c>
      <c r="H57" s="6">
        <v>-15.78</v>
      </c>
      <c r="I57" s="4"/>
      <c r="J57" s="4"/>
      <c r="K57" s="6"/>
      <c r="L57" s="4"/>
      <c r="M57" s="4"/>
      <c r="N57" s="6"/>
      <c r="O57" s="15">
        <v>-15.78</v>
      </c>
      <c r="P57" s="4"/>
      <c r="Q57" s="4"/>
      <c r="R57" s="6"/>
      <c r="S57" s="4"/>
      <c r="T57" s="4"/>
      <c r="U57" s="6"/>
      <c r="V57" s="4"/>
      <c r="W57" s="4"/>
      <c r="X57" s="6"/>
      <c r="Y57" s="15"/>
      <c r="Z57" s="4"/>
      <c r="AA57" s="4"/>
      <c r="AB57" s="6"/>
      <c r="AC57" s="4"/>
      <c r="AD57" s="4"/>
      <c r="AE57" s="6"/>
      <c r="AF57" s="4"/>
      <c r="AG57" s="4"/>
      <c r="AH57" s="6"/>
      <c r="AI57" s="15"/>
      <c r="AJ57" s="4"/>
      <c r="AK57" s="4"/>
      <c r="AL57" s="6"/>
      <c r="AM57" s="4"/>
      <c r="AN57" s="4"/>
      <c r="AO57" s="6"/>
      <c r="AP57" s="4"/>
      <c r="AQ57" s="4"/>
      <c r="AR57" s="6"/>
      <c r="AS57" s="15"/>
    </row>
    <row r="58" spans="1:45" x14ac:dyDescent="0.3">
      <c r="E58" t="s">
        <v>169</v>
      </c>
      <c r="F58" s="4"/>
      <c r="G58" s="4">
        <v>-15.78</v>
      </c>
      <c r="H58" s="6">
        <v>-15.78</v>
      </c>
      <c r="I58" s="4"/>
      <c r="J58" s="4"/>
      <c r="K58" s="6"/>
      <c r="L58" s="4"/>
      <c r="M58" s="4"/>
      <c r="N58" s="6"/>
      <c r="O58" s="15">
        <v>-15.78</v>
      </c>
      <c r="P58" s="4"/>
      <c r="Q58" s="4"/>
      <c r="R58" s="6"/>
      <c r="S58" s="4"/>
      <c r="T58" s="4"/>
      <c r="U58" s="6"/>
      <c r="V58" s="4"/>
      <c r="W58" s="4"/>
      <c r="X58" s="6"/>
      <c r="Y58" s="15"/>
      <c r="Z58" s="4"/>
      <c r="AA58" s="4"/>
      <c r="AB58" s="6"/>
      <c r="AC58" s="4"/>
      <c r="AD58" s="4"/>
      <c r="AE58" s="6"/>
      <c r="AF58" s="4"/>
      <c r="AG58" s="4"/>
      <c r="AH58" s="6"/>
      <c r="AI58" s="15"/>
      <c r="AJ58" s="4"/>
      <c r="AK58" s="4"/>
      <c r="AL58" s="6"/>
      <c r="AM58" s="4"/>
      <c r="AN58" s="4"/>
      <c r="AO58" s="6"/>
      <c r="AP58" s="4"/>
      <c r="AQ58" s="4"/>
      <c r="AR58" s="6"/>
      <c r="AS58" s="15"/>
    </row>
    <row r="59" spans="1:45" x14ac:dyDescent="0.3">
      <c r="E59" t="s">
        <v>170</v>
      </c>
      <c r="F59" s="4"/>
      <c r="G59" s="4">
        <v>-15.78</v>
      </c>
      <c r="H59" s="6">
        <v>-15.78</v>
      </c>
      <c r="I59" s="4"/>
      <c r="J59" s="4"/>
      <c r="K59" s="6"/>
      <c r="L59" s="4"/>
      <c r="M59" s="4"/>
      <c r="N59" s="6"/>
      <c r="O59" s="15">
        <v>-15.78</v>
      </c>
      <c r="P59" s="4"/>
      <c r="Q59" s="4"/>
      <c r="R59" s="6"/>
      <c r="S59" s="4"/>
      <c r="T59" s="4"/>
      <c r="U59" s="6"/>
      <c r="V59" s="4"/>
      <c r="W59" s="4"/>
      <c r="X59" s="6"/>
      <c r="Y59" s="15"/>
      <c r="Z59" s="4"/>
      <c r="AA59" s="4"/>
      <c r="AB59" s="6"/>
      <c r="AC59" s="4"/>
      <c r="AD59" s="4"/>
      <c r="AE59" s="6"/>
      <c r="AF59" s="4"/>
      <c r="AG59" s="4"/>
      <c r="AH59" s="6"/>
      <c r="AI59" s="15"/>
      <c r="AJ59" s="4"/>
      <c r="AK59" s="4"/>
      <c r="AL59" s="6"/>
      <c r="AM59" s="4"/>
      <c r="AN59" s="4"/>
      <c r="AO59" s="6"/>
      <c r="AP59" s="4"/>
      <c r="AQ59" s="4"/>
      <c r="AR59" s="6"/>
      <c r="AS59" s="15"/>
    </row>
    <row r="60" spans="1:45" x14ac:dyDescent="0.3">
      <c r="C60" t="s">
        <v>123</v>
      </c>
      <c r="D60" t="s">
        <v>9</v>
      </c>
      <c r="E60" t="s">
        <v>171</v>
      </c>
      <c r="F60" s="4"/>
      <c r="G60" s="4"/>
      <c r="H60" s="6"/>
      <c r="I60" s="4"/>
      <c r="J60" s="4">
        <v>-187.65</v>
      </c>
      <c r="K60" s="6">
        <v>-187.65</v>
      </c>
      <c r="L60" s="4"/>
      <c r="M60" s="4"/>
      <c r="N60" s="6"/>
      <c r="O60" s="15">
        <v>-187.65</v>
      </c>
      <c r="P60" s="4"/>
      <c r="Q60" s="4"/>
      <c r="R60" s="6"/>
      <c r="S60" s="4"/>
      <c r="T60" s="4"/>
      <c r="U60" s="6"/>
      <c r="V60" s="4"/>
      <c r="W60" s="4"/>
      <c r="X60" s="6"/>
      <c r="Y60" s="15"/>
      <c r="Z60" s="4"/>
      <c r="AA60" s="4"/>
      <c r="AB60" s="6"/>
      <c r="AC60" s="4"/>
      <c r="AD60" s="4"/>
      <c r="AE60" s="6"/>
      <c r="AF60" s="4"/>
      <c r="AG60" s="4"/>
      <c r="AH60" s="6"/>
      <c r="AI60" s="15"/>
      <c r="AJ60" s="4"/>
      <c r="AK60" s="4"/>
      <c r="AL60" s="6"/>
      <c r="AM60" s="4"/>
      <c r="AN60" s="4"/>
      <c r="AO60" s="6"/>
      <c r="AP60" s="4"/>
      <c r="AQ60" s="4"/>
      <c r="AR60" s="6"/>
      <c r="AS60" s="15"/>
    </row>
    <row r="61" spans="1:45" x14ac:dyDescent="0.3">
      <c r="D61" t="s">
        <v>124</v>
      </c>
      <c r="E61" t="s">
        <v>172</v>
      </c>
      <c r="F61" s="4"/>
      <c r="G61" s="4"/>
      <c r="H61" s="6"/>
      <c r="I61" s="4"/>
      <c r="J61" s="4">
        <v>-511.68</v>
      </c>
      <c r="K61" s="6">
        <v>-511.68</v>
      </c>
      <c r="L61" s="4"/>
      <c r="M61" s="4"/>
      <c r="N61" s="6"/>
      <c r="O61" s="15">
        <v>-511.68</v>
      </c>
      <c r="P61" s="4"/>
      <c r="Q61" s="4"/>
      <c r="R61" s="6"/>
      <c r="S61" s="4"/>
      <c r="T61" s="4"/>
      <c r="U61" s="6"/>
      <c r="V61" s="4"/>
      <c r="W61" s="4"/>
      <c r="X61" s="6"/>
      <c r="Y61" s="15"/>
      <c r="Z61" s="4"/>
      <c r="AA61" s="4"/>
      <c r="AB61" s="6"/>
      <c r="AC61" s="4"/>
      <c r="AD61" s="4"/>
      <c r="AE61" s="6"/>
      <c r="AF61" s="4"/>
      <c r="AG61" s="4"/>
      <c r="AH61" s="6"/>
      <c r="AI61" s="15"/>
      <c r="AJ61" s="4"/>
      <c r="AK61" s="4"/>
      <c r="AL61" s="6"/>
      <c r="AM61" s="4"/>
      <c r="AN61" s="4"/>
      <c r="AO61" s="6"/>
      <c r="AP61" s="4"/>
      <c r="AQ61" s="4"/>
      <c r="AR61" s="6"/>
      <c r="AS61" s="15"/>
    </row>
    <row r="62" spans="1:45" x14ac:dyDescent="0.3">
      <c r="E62" t="s">
        <v>173</v>
      </c>
      <c r="F62" s="4"/>
      <c r="G62" s="4"/>
      <c r="H62" s="6"/>
      <c r="I62" s="4"/>
      <c r="J62" s="4">
        <v>-238.78</v>
      </c>
      <c r="K62" s="6">
        <v>-238.78</v>
      </c>
      <c r="L62" s="4"/>
      <c r="M62" s="4"/>
      <c r="N62" s="6"/>
      <c r="O62" s="15">
        <v>-238.78</v>
      </c>
      <c r="P62" s="4"/>
      <c r="Q62" s="4"/>
      <c r="R62" s="6"/>
      <c r="S62" s="4"/>
      <c r="T62" s="4"/>
      <c r="U62" s="6"/>
      <c r="V62" s="4"/>
      <c r="W62" s="4"/>
      <c r="X62" s="6"/>
      <c r="Y62" s="15"/>
      <c r="Z62" s="4"/>
      <c r="AA62" s="4"/>
      <c r="AB62" s="6"/>
      <c r="AC62" s="4"/>
      <c r="AD62" s="4"/>
      <c r="AE62" s="6"/>
      <c r="AF62" s="4"/>
      <c r="AG62" s="4"/>
      <c r="AH62" s="6"/>
      <c r="AI62" s="15"/>
      <c r="AJ62" s="4"/>
      <c r="AK62" s="4"/>
      <c r="AL62" s="6"/>
      <c r="AM62" s="4"/>
      <c r="AN62" s="4"/>
      <c r="AO62" s="6"/>
      <c r="AP62" s="4"/>
      <c r="AQ62" s="4"/>
      <c r="AR62" s="6"/>
      <c r="AS62" s="15"/>
    </row>
    <row r="63" spans="1:45" x14ac:dyDescent="0.3">
      <c r="E63" t="s">
        <v>174</v>
      </c>
      <c r="F63" s="4"/>
      <c r="G63" s="4"/>
      <c r="H63" s="6"/>
      <c r="I63" s="4"/>
      <c r="J63" s="4">
        <v>-511.68</v>
      </c>
      <c r="K63" s="6">
        <v>-511.68</v>
      </c>
      <c r="L63" s="4"/>
      <c r="M63" s="4"/>
      <c r="N63" s="6"/>
      <c r="O63" s="15">
        <v>-511.68</v>
      </c>
      <c r="P63" s="4"/>
      <c r="Q63" s="4"/>
      <c r="R63" s="6"/>
      <c r="S63" s="4"/>
      <c r="T63" s="4"/>
      <c r="U63" s="6"/>
      <c r="V63" s="4"/>
      <c r="W63" s="4"/>
      <c r="X63" s="6"/>
      <c r="Y63" s="15"/>
      <c r="Z63" s="4"/>
      <c r="AA63" s="4"/>
      <c r="AB63" s="6"/>
      <c r="AC63" s="4"/>
      <c r="AD63" s="4"/>
      <c r="AE63" s="6"/>
      <c r="AF63" s="4"/>
      <c r="AG63" s="4"/>
      <c r="AH63" s="6"/>
      <c r="AI63" s="15"/>
      <c r="AJ63" s="4"/>
      <c r="AK63" s="4"/>
      <c r="AL63" s="6"/>
      <c r="AM63" s="4"/>
      <c r="AN63" s="4"/>
      <c r="AO63" s="6"/>
      <c r="AP63" s="4"/>
      <c r="AQ63" s="4"/>
      <c r="AR63" s="6"/>
      <c r="AS63" s="15"/>
    </row>
    <row r="64" spans="1:45" x14ac:dyDescent="0.3">
      <c r="E64" t="s">
        <v>175</v>
      </c>
      <c r="F64" s="4"/>
      <c r="G64" s="4"/>
      <c r="H64" s="6"/>
      <c r="I64" s="4"/>
      <c r="J64" s="4">
        <v>-511.68</v>
      </c>
      <c r="K64" s="6">
        <v>-511.68</v>
      </c>
      <c r="L64" s="4"/>
      <c r="M64" s="4"/>
      <c r="N64" s="6"/>
      <c r="O64" s="15">
        <v>-511.68</v>
      </c>
      <c r="P64" s="4"/>
      <c r="Q64" s="4"/>
      <c r="R64" s="6"/>
      <c r="S64" s="4"/>
      <c r="T64" s="4"/>
      <c r="U64" s="6"/>
      <c r="V64" s="4"/>
      <c r="W64" s="4"/>
      <c r="X64" s="6"/>
      <c r="Y64" s="15"/>
      <c r="Z64" s="4"/>
      <c r="AA64" s="4"/>
      <c r="AB64" s="6"/>
      <c r="AC64" s="4"/>
      <c r="AD64" s="4"/>
      <c r="AE64" s="6"/>
      <c r="AF64" s="4"/>
      <c r="AG64" s="4"/>
      <c r="AH64" s="6"/>
      <c r="AI64" s="15"/>
      <c r="AJ64" s="4"/>
      <c r="AK64" s="4"/>
      <c r="AL64" s="6"/>
      <c r="AM64" s="4"/>
      <c r="AN64" s="4"/>
      <c r="AO64" s="6"/>
      <c r="AP64" s="4"/>
      <c r="AQ64" s="4"/>
      <c r="AR64" s="6"/>
      <c r="AS64" s="15"/>
    </row>
    <row r="65" spans="4:45" x14ac:dyDescent="0.3">
      <c r="E65" t="s">
        <v>176</v>
      </c>
      <c r="F65" s="4"/>
      <c r="G65" s="4"/>
      <c r="H65" s="6"/>
      <c r="I65" s="4"/>
      <c r="J65" s="4">
        <v>-426.43</v>
      </c>
      <c r="K65" s="6">
        <v>-426.43</v>
      </c>
      <c r="L65" s="4"/>
      <c r="M65" s="4"/>
      <c r="N65" s="6"/>
      <c r="O65" s="15">
        <v>-426.43</v>
      </c>
      <c r="P65" s="4"/>
      <c r="Q65" s="4"/>
      <c r="R65" s="6"/>
      <c r="S65" s="4"/>
      <c r="T65" s="4"/>
      <c r="U65" s="6"/>
      <c r="V65" s="4"/>
      <c r="W65" s="4"/>
      <c r="X65" s="6"/>
      <c r="Y65" s="15"/>
      <c r="Z65" s="4"/>
      <c r="AA65" s="4"/>
      <c r="AB65" s="6"/>
      <c r="AC65" s="4"/>
      <c r="AD65" s="4"/>
      <c r="AE65" s="6"/>
      <c r="AF65" s="4"/>
      <c r="AG65" s="4"/>
      <c r="AH65" s="6"/>
      <c r="AI65" s="15"/>
      <c r="AJ65" s="4"/>
      <c r="AK65" s="4"/>
      <c r="AL65" s="6"/>
      <c r="AM65" s="4"/>
      <c r="AN65" s="4"/>
      <c r="AO65" s="6"/>
      <c r="AP65" s="4"/>
      <c r="AQ65" s="4"/>
      <c r="AR65" s="6"/>
      <c r="AS65" s="15"/>
    </row>
    <row r="66" spans="4:45" x14ac:dyDescent="0.3">
      <c r="D66" t="s">
        <v>133</v>
      </c>
      <c r="E66" t="s">
        <v>172</v>
      </c>
      <c r="F66" s="4"/>
      <c r="G66" s="4"/>
      <c r="H66" s="6"/>
      <c r="I66" s="4"/>
      <c r="J66" s="4"/>
      <c r="K66" s="6"/>
      <c r="L66" s="4"/>
      <c r="M66" s="4">
        <v>-511.68</v>
      </c>
      <c r="N66" s="6">
        <v>-511.68</v>
      </c>
      <c r="O66" s="15">
        <v>-511.68</v>
      </c>
      <c r="P66" s="4"/>
      <c r="Q66" s="4"/>
      <c r="R66" s="6"/>
      <c r="S66" s="4"/>
      <c r="T66" s="4"/>
      <c r="U66" s="6"/>
      <c r="V66" s="4"/>
      <c r="W66" s="4"/>
      <c r="X66" s="6"/>
      <c r="Y66" s="15"/>
      <c r="Z66" s="4"/>
      <c r="AA66" s="4"/>
      <c r="AB66" s="6"/>
      <c r="AC66" s="4"/>
      <c r="AD66" s="4"/>
      <c r="AE66" s="6"/>
      <c r="AF66" s="4"/>
      <c r="AG66" s="4"/>
      <c r="AH66" s="6"/>
      <c r="AI66" s="15"/>
      <c r="AJ66" s="4"/>
      <c r="AK66" s="4"/>
      <c r="AL66" s="6"/>
      <c r="AM66" s="4"/>
      <c r="AN66" s="4"/>
      <c r="AO66" s="6"/>
      <c r="AP66" s="4"/>
      <c r="AQ66" s="4"/>
      <c r="AR66" s="6"/>
      <c r="AS66" s="15"/>
    </row>
    <row r="67" spans="4:45" x14ac:dyDescent="0.3">
      <c r="E67" t="s">
        <v>173</v>
      </c>
      <c r="F67" s="4"/>
      <c r="G67" s="4"/>
      <c r="H67" s="6"/>
      <c r="I67" s="4"/>
      <c r="J67" s="4"/>
      <c r="K67" s="6"/>
      <c r="L67" s="4"/>
      <c r="M67" s="4">
        <v>-238.78</v>
      </c>
      <c r="N67" s="6">
        <v>-238.78</v>
      </c>
      <c r="O67" s="15">
        <v>-238.78</v>
      </c>
      <c r="P67" s="4"/>
      <c r="Q67" s="4"/>
      <c r="R67" s="6"/>
      <c r="S67" s="4"/>
      <c r="T67" s="4"/>
      <c r="U67" s="6"/>
      <c r="V67" s="4"/>
      <c r="W67" s="4"/>
      <c r="X67" s="6"/>
      <c r="Y67" s="15"/>
      <c r="Z67" s="4"/>
      <c r="AA67" s="4"/>
      <c r="AB67" s="6"/>
      <c r="AC67" s="4"/>
      <c r="AD67" s="4"/>
      <c r="AE67" s="6"/>
      <c r="AF67" s="4"/>
      <c r="AG67" s="4"/>
      <c r="AH67" s="6"/>
      <c r="AI67" s="15"/>
      <c r="AJ67" s="4"/>
      <c r="AK67" s="4"/>
      <c r="AL67" s="6"/>
      <c r="AM67" s="4"/>
      <c r="AN67" s="4"/>
      <c r="AO67" s="6"/>
      <c r="AP67" s="4"/>
      <c r="AQ67" s="4"/>
      <c r="AR67" s="6"/>
      <c r="AS67" s="15"/>
    </row>
    <row r="68" spans="4:45" x14ac:dyDescent="0.3">
      <c r="E68" t="s">
        <v>174</v>
      </c>
      <c r="F68" s="4"/>
      <c r="G68" s="4"/>
      <c r="H68" s="6"/>
      <c r="I68" s="4"/>
      <c r="J68" s="4"/>
      <c r="K68" s="6"/>
      <c r="L68" s="4"/>
      <c r="M68" s="4">
        <v>-511.68</v>
      </c>
      <c r="N68" s="6">
        <v>-511.68</v>
      </c>
      <c r="O68" s="15">
        <v>-511.68</v>
      </c>
      <c r="P68" s="4"/>
      <c r="Q68" s="4"/>
      <c r="R68" s="6"/>
      <c r="S68" s="4"/>
      <c r="T68" s="4"/>
      <c r="U68" s="6"/>
      <c r="V68" s="4"/>
      <c r="W68" s="4"/>
      <c r="X68" s="6"/>
      <c r="Y68" s="15"/>
      <c r="Z68" s="4"/>
      <c r="AA68" s="4"/>
      <c r="AB68" s="6"/>
      <c r="AC68" s="4"/>
      <c r="AD68" s="4"/>
      <c r="AE68" s="6"/>
      <c r="AF68" s="4"/>
      <c r="AG68" s="4"/>
      <c r="AH68" s="6"/>
      <c r="AI68" s="15"/>
      <c r="AJ68" s="4"/>
      <c r="AK68" s="4"/>
      <c r="AL68" s="6"/>
      <c r="AM68" s="4"/>
      <c r="AN68" s="4"/>
      <c r="AO68" s="6"/>
      <c r="AP68" s="4"/>
      <c r="AQ68" s="4"/>
      <c r="AR68" s="6"/>
      <c r="AS68" s="15"/>
    </row>
    <row r="69" spans="4:45" x14ac:dyDescent="0.3">
      <c r="E69" t="s">
        <v>175</v>
      </c>
      <c r="F69" s="4"/>
      <c r="G69" s="4"/>
      <c r="H69" s="6"/>
      <c r="I69" s="4"/>
      <c r="J69" s="4"/>
      <c r="K69" s="6"/>
      <c r="L69" s="4"/>
      <c r="M69" s="4">
        <v>-511.68</v>
      </c>
      <c r="N69" s="6">
        <v>-511.68</v>
      </c>
      <c r="O69" s="15">
        <v>-511.68</v>
      </c>
      <c r="P69" s="4"/>
      <c r="Q69" s="4"/>
      <c r="R69" s="6"/>
      <c r="S69" s="4"/>
      <c r="T69" s="4"/>
      <c r="U69" s="6"/>
      <c r="V69" s="4"/>
      <c r="W69" s="4"/>
      <c r="X69" s="6"/>
      <c r="Y69" s="15"/>
      <c r="Z69" s="4"/>
      <c r="AA69" s="4"/>
      <c r="AB69" s="6"/>
      <c r="AC69" s="4"/>
      <c r="AD69" s="4"/>
      <c r="AE69" s="6"/>
      <c r="AF69" s="4"/>
      <c r="AG69" s="4"/>
      <c r="AH69" s="6"/>
      <c r="AI69" s="15"/>
      <c r="AJ69" s="4"/>
      <c r="AK69" s="4"/>
      <c r="AL69" s="6"/>
      <c r="AM69" s="4"/>
      <c r="AN69" s="4"/>
      <c r="AO69" s="6"/>
      <c r="AP69" s="4"/>
      <c r="AQ69" s="4"/>
      <c r="AR69" s="6"/>
      <c r="AS69" s="15"/>
    </row>
    <row r="70" spans="4:45" x14ac:dyDescent="0.3">
      <c r="E70" t="s">
        <v>176</v>
      </c>
      <c r="F70" s="4"/>
      <c r="G70" s="4"/>
      <c r="H70" s="6"/>
      <c r="I70" s="4"/>
      <c r="J70" s="4"/>
      <c r="K70" s="6"/>
      <c r="L70" s="4"/>
      <c r="M70" s="4">
        <v>-426.39</v>
      </c>
      <c r="N70" s="6">
        <v>-426.39</v>
      </c>
      <c r="O70" s="15">
        <v>-426.39</v>
      </c>
      <c r="P70" s="4"/>
      <c r="Q70" s="4"/>
      <c r="R70" s="6"/>
      <c r="S70" s="4"/>
      <c r="T70" s="4"/>
      <c r="U70" s="6"/>
      <c r="V70" s="4"/>
      <c r="W70" s="4"/>
      <c r="X70" s="6"/>
      <c r="Y70" s="15"/>
      <c r="Z70" s="4"/>
      <c r="AA70" s="4"/>
      <c r="AB70" s="6"/>
      <c r="AC70" s="4"/>
      <c r="AD70" s="4"/>
      <c r="AE70" s="6"/>
      <c r="AF70" s="4"/>
      <c r="AG70" s="4"/>
      <c r="AH70" s="6"/>
      <c r="AI70" s="15"/>
      <c r="AJ70" s="4"/>
      <c r="AK70" s="4"/>
      <c r="AL70" s="6"/>
      <c r="AM70" s="4"/>
      <c r="AN70" s="4"/>
      <c r="AO70" s="6"/>
      <c r="AP70" s="4"/>
      <c r="AQ70" s="4"/>
      <c r="AR70" s="6"/>
      <c r="AS70" s="15"/>
    </row>
    <row r="71" spans="4:45" x14ac:dyDescent="0.3">
      <c r="D71" t="s">
        <v>134</v>
      </c>
      <c r="E71" t="s">
        <v>172</v>
      </c>
      <c r="F71" s="4"/>
      <c r="G71" s="4"/>
      <c r="H71" s="6"/>
      <c r="I71" s="4"/>
      <c r="J71" s="4"/>
      <c r="K71" s="6"/>
      <c r="L71" s="4"/>
      <c r="M71" s="4"/>
      <c r="N71" s="6"/>
      <c r="O71" s="15"/>
      <c r="P71" s="4"/>
      <c r="Q71" s="4">
        <v>-511.68</v>
      </c>
      <c r="R71" s="6">
        <v>-511.68</v>
      </c>
      <c r="S71" s="4"/>
      <c r="T71" s="4"/>
      <c r="U71" s="6"/>
      <c r="V71" s="4"/>
      <c r="W71" s="4"/>
      <c r="X71" s="6"/>
      <c r="Y71" s="15">
        <v>-511.68</v>
      </c>
      <c r="Z71" s="4"/>
      <c r="AA71" s="4"/>
      <c r="AB71" s="6"/>
      <c r="AC71" s="4"/>
      <c r="AD71" s="4"/>
      <c r="AE71" s="6"/>
      <c r="AF71" s="4"/>
      <c r="AG71" s="4"/>
      <c r="AH71" s="6"/>
      <c r="AI71" s="15"/>
      <c r="AJ71" s="4"/>
      <c r="AK71" s="4"/>
      <c r="AL71" s="6"/>
      <c r="AM71" s="4"/>
      <c r="AN71" s="4"/>
      <c r="AO71" s="6"/>
      <c r="AP71" s="4"/>
      <c r="AQ71" s="4"/>
      <c r="AR71" s="6"/>
      <c r="AS71" s="15"/>
    </row>
    <row r="72" spans="4:45" x14ac:dyDescent="0.3">
      <c r="E72" t="s">
        <v>173</v>
      </c>
      <c r="F72" s="4"/>
      <c r="G72" s="4"/>
      <c r="H72" s="6"/>
      <c r="I72" s="4"/>
      <c r="J72" s="4"/>
      <c r="K72" s="6"/>
      <c r="L72" s="4"/>
      <c r="M72" s="4"/>
      <c r="N72" s="6"/>
      <c r="O72" s="15"/>
      <c r="P72" s="4"/>
      <c r="Q72" s="4">
        <v>-238.78</v>
      </c>
      <c r="R72" s="6">
        <v>-238.78</v>
      </c>
      <c r="S72" s="4"/>
      <c r="T72" s="4"/>
      <c r="U72" s="6"/>
      <c r="V72" s="4"/>
      <c r="W72" s="4"/>
      <c r="X72" s="6"/>
      <c r="Y72" s="15">
        <v>-238.78</v>
      </c>
      <c r="Z72" s="4"/>
      <c r="AA72" s="4"/>
      <c r="AB72" s="6"/>
      <c r="AC72" s="4"/>
      <c r="AD72" s="4"/>
      <c r="AE72" s="6"/>
      <c r="AF72" s="4"/>
      <c r="AG72" s="4"/>
      <c r="AH72" s="6"/>
      <c r="AI72" s="15"/>
      <c r="AJ72" s="4"/>
      <c r="AK72" s="4"/>
      <c r="AL72" s="6"/>
      <c r="AM72" s="4"/>
      <c r="AN72" s="4"/>
      <c r="AO72" s="6"/>
      <c r="AP72" s="4"/>
      <c r="AQ72" s="4"/>
      <c r="AR72" s="6"/>
      <c r="AS72" s="15"/>
    </row>
    <row r="73" spans="4:45" x14ac:dyDescent="0.3">
      <c r="E73" t="s">
        <v>174</v>
      </c>
      <c r="F73" s="4"/>
      <c r="G73" s="4"/>
      <c r="H73" s="6"/>
      <c r="I73" s="4"/>
      <c r="J73" s="4"/>
      <c r="K73" s="6"/>
      <c r="L73" s="4"/>
      <c r="M73" s="4"/>
      <c r="N73" s="6"/>
      <c r="O73" s="15"/>
      <c r="P73" s="4"/>
      <c r="Q73" s="4">
        <v>-511.68</v>
      </c>
      <c r="R73" s="6">
        <v>-511.68</v>
      </c>
      <c r="S73" s="4"/>
      <c r="T73" s="4"/>
      <c r="U73" s="6"/>
      <c r="V73" s="4"/>
      <c r="W73" s="4"/>
      <c r="X73" s="6"/>
      <c r="Y73" s="15">
        <v>-511.68</v>
      </c>
      <c r="Z73" s="4"/>
      <c r="AA73" s="4"/>
      <c r="AB73" s="6"/>
      <c r="AC73" s="4"/>
      <c r="AD73" s="4"/>
      <c r="AE73" s="6"/>
      <c r="AF73" s="4"/>
      <c r="AG73" s="4"/>
      <c r="AH73" s="6"/>
      <c r="AI73" s="15"/>
      <c r="AJ73" s="4"/>
      <c r="AK73" s="4"/>
      <c r="AL73" s="6"/>
      <c r="AM73" s="4"/>
      <c r="AN73" s="4"/>
      <c r="AO73" s="6"/>
      <c r="AP73" s="4"/>
      <c r="AQ73" s="4"/>
      <c r="AR73" s="6"/>
      <c r="AS73" s="15"/>
    </row>
    <row r="74" spans="4:45" x14ac:dyDescent="0.3">
      <c r="E74" t="s">
        <v>175</v>
      </c>
      <c r="F74" s="4"/>
      <c r="G74" s="4"/>
      <c r="H74" s="6"/>
      <c r="I74" s="4"/>
      <c r="J74" s="4"/>
      <c r="K74" s="6"/>
      <c r="L74" s="4"/>
      <c r="M74" s="4"/>
      <c r="N74" s="6"/>
      <c r="O74" s="15"/>
      <c r="P74" s="4"/>
      <c r="Q74" s="4">
        <v>-511.68</v>
      </c>
      <c r="R74" s="6">
        <v>-511.68</v>
      </c>
      <c r="S74" s="4"/>
      <c r="T74" s="4"/>
      <c r="U74" s="6"/>
      <c r="V74" s="4"/>
      <c r="W74" s="4"/>
      <c r="X74" s="6"/>
      <c r="Y74" s="15">
        <v>-511.68</v>
      </c>
      <c r="Z74" s="4"/>
      <c r="AA74" s="4"/>
      <c r="AB74" s="6"/>
      <c r="AC74" s="4"/>
      <c r="AD74" s="4"/>
      <c r="AE74" s="6"/>
      <c r="AF74" s="4"/>
      <c r="AG74" s="4"/>
      <c r="AH74" s="6"/>
      <c r="AI74" s="15"/>
      <c r="AJ74" s="4"/>
      <c r="AK74" s="4"/>
      <c r="AL74" s="6"/>
      <c r="AM74" s="4"/>
      <c r="AN74" s="4"/>
      <c r="AO74" s="6"/>
      <c r="AP74" s="4"/>
      <c r="AQ74" s="4"/>
      <c r="AR74" s="6"/>
      <c r="AS74" s="15"/>
    </row>
    <row r="75" spans="4:45" x14ac:dyDescent="0.3">
      <c r="E75" t="s">
        <v>176</v>
      </c>
      <c r="F75" s="4"/>
      <c r="G75" s="4"/>
      <c r="H75" s="6"/>
      <c r="I75" s="4"/>
      <c r="J75" s="4"/>
      <c r="K75" s="6"/>
      <c r="L75" s="4"/>
      <c r="M75" s="4"/>
      <c r="N75" s="6"/>
      <c r="O75" s="15"/>
      <c r="P75" s="4"/>
      <c r="Q75" s="4">
        <v>-426.39</v>
      </c>
      <c r="R75" s="6">
        <v>-426.39</v>
      </c>
      <c r="S75" s="4"/>
      <c r="T75" s="4"/>
      <c r="U75" s="6"/>
      <c r="V75" s="4"/>
      <c r="W75" s="4"/>
      <c r="X75" s="6"/>
      <c r="Y75" s="15">
        <v>-426.39</v>
      </c>
      <c r="Z75" s="4"/>
      <c r="AA75" s="4"/>
      <c r="AB75" s="6"/>
      <c r="AC75" s="4"/>
      <c r="AD75" s="4"/>
      <c r="AE75" s="6"/>
      <c r="AF75" s="4"/>
      <c r="AG75" s="4"/>
      <c r="AH75" s="6"/>
      <c r="AI75" s="15"/>
      <c r="AJ75" s="4"/>
      <c r="AK75" s="4"/>
      <c r="AL75" s="6"/>
      <c r="AM75" s="4"/>
      <c r="AN75" s="4"/>
      <c r="AO75" s="6"/>
      <c r="AP75" s="4"/>
      <c r="AQ75" s="4"/>
      <c r="AR75" s="6"/>
      <c r="AS75" s="15"/>
    </row>
    <row r="76" spans="4:45" x14ac:dyDescent="0.3">
      <c r="D76" t="s">
        <v>135</v>
      </c>
      <c r="E76" t="s">
        <v>172</v>
      </c>
      <c r="F76" s="4"/>
      <c r="G76" s="4"/>
      <c r="H76" s="6"/>
      <c r="I76" s="4"/>
      <c r="J76" s="4"/>
      <c r="K76" s="6"/>
      <c r="L76" s="4"/>
      <c r="M76" s="4"/>
      <c r="N76" s="6"/>
      <c r="O76" s="15"/>
      <c r="P76" s="4"/>
      <c r="Q76" s="4"/>
      <c r="R76" s="6"/>
      <c r="S76" s="4"/>
      <c r="T76" s="4">
        <v>-511.68</v>
      </c>
      <c r="U76" s="6">
        <v>-511.68</v>
      </c>
      <c r="V76" s="4"/>
      <c r="W76" s="4"/>
      <c r="X76" s="6"/>
      <c r="Y76" s="15">
        <v>-511.68</v>
      </c>
      <c r="Z76" s="4"/>
      <c r="AA76" s="4"/>
      <c r="AB76" s="6"/>
      <c r="AC76" s="4"/>
      <c r="AD76" s="4"/>
      <c r="AE76" s="6"/>
      <c r="AF76" s="4"/>
      <c r="AG76" s="4"/>
      <c r="AH76" s="6"/>
      <c r="AI76" s="15"/>
      <c r="AJ76" s="4"/>
      <c r="AK76" s="4"/>
      <c r="AL76" s="6"/>
      <c r="AM76" s="4"/>
      <c r="AN76" s="4"/>
      <c r="AO76" s="6"/>
      <c r="AP76" s="4"/>
      <c r="AQ76" s="4"/>
      <c r="AR76" s="6"/>
      <c r="AS76" s="15"/>
    </row>
    <row r="77" spans="4:45" x14ac:dyDescent="0.3">
      <c r="E77" t="s">
        <v>173</v>
      </c>
      <c r="F77" s="4"/>
      <c r="G77" s="4"/>
      <c r="H77" s="6"/>
      <c r="I77" s="4"/>
      <c r="J77" s="4"/>
      <c r="K77" s="6"/>
      <c r="L77" s="4"/>
      <c r="M77" s="4"/>
      <c r="N77" s="6"/>
      <c r="O77" s="15"/>
      <c r="P77" s="4"/>
      <c r="Q77" s="4"/>
      <c r="R77" s="6"/>
      <c r="S77" s="4"/>
      <c r="T77" s="4">
        <v>-238.78</v>
      </c>
      <c r="U77" s="6">
        <v>-238.78</v>
      </c>
      <c r="V77" s="4"/>
      <c r="W77" s="4"/>
      <c r="X77" s="6"/>
      <c r="Y77" s="15">
        <v>-238.78</v>
      </c>
      <c r="Z77" s="4"/>
      <c r="AA77" s="4"/>
      <c r="AB77" s="6"/>
      <c r="AC77" s="4"/>
      <c r="AD77" s="4"/>
      <c r="AE77" s="6"/>
      <c r="AF77" s="4"/>
      <c r="AG77" s="4"/>
      <c r="AH77" s="6"/>
      <c r="AI77" s="15"/>
      <c r="AJ77" s="4"/>
      <c r="AK77" s="4"/>
      <c r="AL77" s="6"/>
      <c r="AM77" s="4"/>
      <c r="AN77" s="4"/>
      <c r="AO77" s="6"/>
      <c r="AP77" s="4"/>
      <c r="AQ77" s="4"/>
      <c r="AR77" s="6"/>
      <c r="AS77" s="15"/>
    </row>
    <row r="78" spans="4:45" x14ac:dyDescent="0.3">
      <c r="E78" t="s">
        <v>174</v>
      </c>
      <c r="F78" s="4"/>
      <c r="G78" s="4"/>
      <c r="H78" s="6"/>
      <c r="I78" s="4"/>
      <c r="J78" s="4"/>
      <c r="K78" s="6"/>
      <c r="L78" s="4"/>
      <c r="M78" s="4"/>
      <c r="N78" s="6"/>
      <c r="O78" s="15"/>
      <c r="P78" s="4"/>
      <c r="Q78" s="4"/>
      <c r="R78" s="6"/>
      <c r="S78" s="4"/>
      <c r="T78" s="4">
        <v>-511.68</v>
      </c>
      <c r="U78" s="6">
        <v>-511.68</v>
      </c>
      <c r="V78" s="4"/>
      <c r="W78" s="4"/>
      <c r="X78" s="6"/>
      <c r="Y78" s="15">
        <v>-511.68</v>
      </c>
      <c r="Z78" s="4"/>
      <c r="AA78" s="4"/>
      <c r="AB78" s="6"/>
      <c r="AC78" s="4"/>
      <c r="AD78" s="4"/>
      <c r="AE78" s="6"/>
      <c r="AF78" s="4"/>
      <c r="AG78" s="4"/>
      <c r="AH78" s="6"/>
      <c r="AI78" s="15"/>
      <c r="AJ78" s="4"/>
      <c r="AK78" s="4"/>
      <c r="AL78" s="6"/>
      <c r="AM78" s="4"/>
      <c r="AN78" s="4"/>
      <c r="AO78" s="6"/>
      <c r="AP78" s="4"/>
      <c r="AQ78" s="4"/>
      <c r="AR78" s="6"/>
      <c r="AS78" s="15"/>
    </row>
    <row r="79" spans="4:45" x14ac:dyDescent="0.3">
      <c r="E79" t="s">
        <v>175</v>
      </c>
      <c r="F79" s="4"/>
      <c r="G79" s="4"/>
      <c r="H79" s="6"/>
      <c r="I79" s="4"/>
      <c r="J79" s="4"/>
      <c r="K79" s="6"/>
      <c r="L79" s="4"/>
      <c r="M79" s="4"/>
      <c r="N79" s="6"/>
      <c r="O79" s="15"/>
      <c r="P79" s="4"/>
      <c r="Q79" s="4"/>
      <c r="R79" s="6"/>
      <c r="S79" s="4"/>
      <c r="T79" s="4">
        <v>-511.68</v>
      </c>
      <c r="U79" s="6">
        <v>-511.68</v>
      </c>
      <c r="V79" s="4"/>
      <c r="W79" s="4"/>
      <c r="X79" s="6"/>
      <c r="Y79" s="15">
        <v>-511.68</v>
      </c>
      <c r="Z79" s="4"/>
      <c r="AA79" s="4"/>
      <c r="AB79" s="6"/>
      <c r="AC79" s="4"/>
      <c r="AD79" s="4"/>
      <c r="AE79" s="6"/>
      <c r="AF79" s="4"/>
      <c r="AG79" s="4"/>
      <c r="AH79" s="6"/>
      <c r="AI79" s="15"/>
      <c r="AJ79" s="4"/>
      <c r="AK79" s="4"/>
      <c r="AL79" s="6"/>
      <c r="AM79" s="4"/>
      <c r="AN79" s="4"/>
      <c r="AO79" s="6"/>
      <c r="AP79" s="4"/>
      <c r="AQ79" s="4"/>
      <c r="AR79" s="6"/>
      <c r="AS79" s="15"/>
    </row>
    <row r="80" spans="4:45" x14ac:dyDescent="0.3">
      <c r="E80" t="s">
        <v>176</v>
      </c>
      <c r="F80" s="4"/>
      <c r="G80" s="4"/>
      <c r="H80" s="6"/>
      <c r="I80" s="4"/>
      <c r="J80" s="4"/>
      <c r="K80" s="6"/>
      <c r="L80" s="4"/>
      <c r="M80" s="4"/>
      <c r="N80" s="6"/>
      <c r="O80" s="15"/>
      <c r="P80" s="4"/>
      <c r="Q80" s="4"/>
      <c r="R80" s="6"/>
      <c r="S80" s="4"/>
      <c r="T80" s="4">
        <v>-426.39</v>
      </c>
      <c r="U80" s="6">
        <v>-426.39</v>
      </c>
      <c r="V80" s="4"/>
      <c r="W80" s="4"/>
      <c r="X80" s="6"/>
      <c r="Y80" s="15">
        <v>-426.39</v>
      </c>
      <c r="Z80" s="4"/>
      <c r="AA80" s="4"/>
      <c r="AB80" s="6"/>
      <c r="AC80" s="4"/>
      <c r="AD80" s="4"/>
      <c r="AE80" s="6"/>
      <c r="AF80" s="4"/>
      <c r="AG80" s="4"/>
      <c r="AH80" s="6"/>
      <c r="AI80" s="15"/>
      <c r="AJ80" s="4"/>
      <c r="AK80" s="4"/>
      <c r="AL80" s="6"/>
      <c r="AM80" s="4"/>
      <c r="AN80" s="4"/>
      <c r="AO80" s="6"/>
      <c r="AP80" s="4"/>
      <c r="AQ80" s="4"/>
      <c r="AR80" s="6"/>
      <c r="AS80" s="15"/>
    </row>
    <row r="81" spans="3:45" x14ac:dyDescent="0.3">
      <c r="D81" t="s">
        <v>136</v>
      </c>
      <c r="E81" t="s">
        <v>172</v>
      </c>
      <c r="F81" s="4"/>
      <c r="G81" s="4"/>
      <c r="H81" s="6"/>
      <c r="I81" s="4"/>
      <c r="J81" s="4"/>
      <c r="K81" s="6"/>
      <c r="L81" s="4"/>
      <c r="M81" s="4"/>
      <c r="N81" s="6"/>
      <c r="O81" s="15"/>
      <c r="P81" s="4"/>
      <c r="Q81" s="4"/>
      <c r="R81" s="6"/>
      <c r="S81" s="4"/>
      <c r="T81" s="4"/>
      <c r="U81" s="6"/>
      <c r="V81" s="4"/>
      <c r="W81" s="4">
        <v>-511.68</v>
      </c>
      <c r="X81" s="6">
        <v>-511.68</v>
      </c>
      <c r="Y81" s="15">
        <v>-511.68</v>
      </c>
      <c r="Z81" s="4"/>
      <c r="AA81" s="4"/>
      <c r="AB81" s="6"/>
      <c r="AC81" s="4"/>
      <c r="AD81" s="4"/>
      <c r="AE81" s="6"/>
      <c r="AF81" s="4"/>
      <c r="AG81" s="4"/>
      <c r="AH81" s="6"/>
      <c r="AI81" s="15"/>
      <c r="AJ81" s="4"/>
      <c r="AK81" s="4"/>
      <c r="AL81" s="6"/>
      <c r="AM81" s="4"/>
      <c r="AN81" s="4"/>
      <c r="AO81" s="6"/>
      <c r="AP81" s="4"/>
      <c r="AQ81" s="4"/>
      <c r="AR81" s="6"/>
      <c r="AS81" s="15"/>
    </row>
    <row r="82" spans="3:45" x14ac:dyDescent="0.3">
      <c r="E82" t="s">
        <v>173</v>
      </c>
      <c r="F82" s="4"/>
      <c r="G82" s="4"/>
      <c r="H82" s="6"/>
      <c r="I82" s="4"/>
      <c r="J82" s="4"/>
      <c r="K82" s="6"/>
      <c r="L82" s="4"/>
      <c r="M82" s="4"/>
      <c r="N82" s="6"/>
      <c r="O82" s="15"/>
      <c r="P82" s="4"/>
      <c r="Q82" s="4"/>
      <c r="R82" s="6"/>
      <c r="S82" s="4"/>
      <c r="T82" s="4"/>
      <c r="U82" s="6"/>
      <c r="V82" s="4"/>
      <c r="W82" s="4">
        <v>-238.78</v>
      </c>
      <c r="X82" s="6">
        <v>-238.78</v>
      </c>
      <c r="Y82" s="15">
        <v>-238.78</v>
      </c>
      <c r="Z82" s="4"/>
      <c r="AA82" s="4"/>
      <c r="AB82" s="6"/>
      <c r="AC82" s="4"/>
      <c r="AD82" s="4"/>
      <c r="AE82" s="6"/>
      <c r="AF82" s="4"/>
      <c r="AG82" s="4"/>
      <c r="AH82" s="6"/>
      <c r="AI82" s="15"/>
      <c r="AJ82" s="4"/>
      <c r="AK82" s="4"/>
      <c r="AL82" s="6"/>
      <c r="AM82" s="4"/>
      <c r="AN82" s="4"/>
      <c r="AO82" s="6"/>
      <c r="AP82" s="4"/>
      <c r="AQ82" s="4"/>
      <c r="AR82" s="6"/>
      <c r="AS82" s="15"/>
    </row>
    <row r="83" spans="3:45" x14ac:dyDescent="0.3">
      <c r="E83" t="s">
        <v>174</v>
      </c>
      <c r="F83" s="4"/>
      <c r="G83" s="4"/>
      <c r="H83" s="6"/>
      <c r="I83" s="4"/>
      <c r="J83" s="4"/>
      <c r="K83" s="6"/>
      <c r="L83" s="4"/>
      <c r="M83" s="4"/>
      <c r="N83" s="6"/>
      <c r="O83" s="15"/>
      <c r="P83" s="4"/>
      <c r="Q83" s="4"/>
      <c r="R83" s="6"/>
      <c r="S83" s="4"/>
      <c r="T83" s="4"/>
      <c r="U83" s="6"/>
      <c r="V83" s="4"/>
      <c r="W83" s="4">
        <v>-511.68</v>
      </c>
      <c r="X83" s="6">
        <v>-511.68</v>
      </c>
      <c r="Y83" s="15">
        <v>-511.68</v>
      </c>
      <c r="Z83" s="4"/>
      <c r="AA83" s="4"/>
      <c r="AB83" s="6"/>
      <c r="AC83" s="4"/>
      <c r="AD83" s="4"/>
      <c r="AE83" s="6"/>
      <c r="AF83" s="4"/>
      <c r="AG83" s="4"/>
      <c r="AH83" s="6"/>
      <c r="AI83" s="15"/>
      <c r="AJ83" s="4"/>
      <c r="AK83" s="4"/>
      <c r="AL83" s="6"/>
      <c r="AM83" s="4"/>
      <c r="AN83" s="4"/>
      <c r="AO83" s="6"/>
      <c r="AP83" s="4"/>
      <c r="AQ83" s="4"/>
      <c r="AR83" s="6"/>
      <c r="AS83" s="15"/>
    </row>
    <row r="84" spans="3:45" x14ac:dyDescent="0.3">
      <c r="E84" t="s">
        <v>175</v>
      </c>
      <c r="F84" s="4"/>
      <c r="G84" s="4"/>
      <c r="H84" s="6"/>
      <c r="I84" s="4"/>
      <c r="J84" s="4"/>
      <c r="K84" s="6"/>
      <c r="L84" s="4"/>
      <c r="M84" s="4"/>
      <c r="N84" s="6"/>
      <c r="O84" s="15"/>
      <c r="P84" s="4"/>
      <c r="Q84" s="4"/>
      <c r="R84" s="6"/>
      <c r="S84" s="4"/>
      <c r="T84" s="4"/>
      <c r="U84" s="6"/>
      <c r="V84" s="4"/>
      <c r="W84" s="4">
        <v>-511.68</v>
      </c>
      <c r="X84" s="6">
        <v>-511.68</v>
      </c>
      <c r="Y84" s="15">
        <v>-511.68</v>
      </c>
      <c r="Z84" s="4"/>
      <c r="AA84" s="4"/>
      <c r="AB84" s="6"/>
      <c r="AC84" s="4"/>
      <c r="AD84" s="4"/>
      <c r="AE84" s="6"/>
      <c r="AF84" s="4"/>
      <c r="AG84" s="4"/>
      <c r="AH84" s="6"/>
      <c r="AI84" s="15"/>
      <c r="AJ84" s="4"/>
      <c r="AK84" s="4"/>
      <c r="AL84" s="6"/>
      <c r="AM84" s="4"/>
      <c r="AN84" s="4"/>
      <c r="AO84" s="6"/>
      <c r="AP84" s="4"/>
      <c r="AQ84" s="4"/>
      <c r="AR84" s="6"/>
      <c r="AS84" s="15"/>
    </row>
    <row r="85" spans="3:45" x14ac:dyDescent="0.3">
      <c r="E85" t="s">
        <v>176</v>
      </c>
      <c r="F85" s="4"/>
      <c r="G85" s="4"/>
      <c r="H85" s="6"/>
      <c r="I85" s="4"/>
      <c r="J85" s="4"/>
      <c r="K85" s="6"/>
      <c r="L85" s="4"/>
      <c r="M85" s="4"/>
      <c r="N85" s="6"/>
      <c r="O85" s="15"/>
      <c r="P85" s="4"/>
      <c r="Q85" s="4"/>
      <c r="R85" s="6"/>
      <c r="S85" s="4"/>
      <c r="T85" s="4"/>
      <c r="U85" s="6"/>
      <c r="V85" s="4"/>
      <c r="W85" s="4">
        <v>-426.39</v>
      </c>
      <c r="X85" s="6">
        <v>-426.39</v>
      </c>
      <c r="Y85" s="15">
        <v>-426.39</v>
      </c>
      <c r="Z85" s="4"/>
      <c r="AA85" s="4"/>
      <c r="AB85" s="6"/>
      <c r="AC85" s="4"/>
      <c r="AD85" s="4"/>
      <c r="AE85" s="6"/>
      <c r="AF85" s="4"/>
      <c r="AG85" s="4"/>
      <c r="AH85" s="6"/>
      <c r="AI85" s="15"/>
      <c r="AJ85" s="4"/>
      <c r="AK85" s="4"/>
      <c r="AL85" s="6"/>
      <c r="AM85" s="4"/>
      <c r="AN85" s="4"/>
      <c r="AO85" s="6"/>
      <c r="AP85" s="4"/>
      <c r="AQ85" s="4"/>
      <c r="AR85" s="6"/>
      <c r="AS85" s="15"/>
    </row>
    <row r="86" spans="3:45" x14ac:dyDescent="0.3">
      <c r="C86" t="s">
        <v>99</v>
      </c>
      <c r="D86" t="s">
        <v>9</v>
      </c>
      <c r="E86" t="s">
        <v>177</v>
      </c>
      <c r="F86" s="4"/>
      <c r="G86" s="4">
        <v>-693.78</v>
      </c>
      <c r="H86" s="6">
        <v>-693.78</v>
      </c>
      <c r="I86" s="4"/>
      <c r="J86" s="4"/>
      <c r="K86" s="6"/>
      <c r="L86" s="4"/>
      <c r="M86" s="4"/>
      <c r="N86" s="6"/>
      <c r="O86" s="15">
        <v>-693.78</v>
      </c>
      <c r="P86" s="4"/>
      <c r="Q86" s="4"/>
      <c r="R86" s="6"/>
      <c r="S86" s="4"/>
      <c r="T86" s="4"/>
      <c r="U86" s="6"/>
      <c r="V86" s="4"/>
      <c r="W86" s="4"/>
      <c r="X86" s="6"/>
      <c r="Y86" s="15"/>
      <c r="Z86" s="4"/>
      <c r="AA86" s="4"/>
      <c r="AB86" s="6"/>
      <c r="AC86" s="4"/>
      <c r="AD86" s="4"/>
      <c r="AE86" s="6"/>
      <c r="AF86" s="4"/>
      <c r="AG86" s="4"/>
      <c r="AH86" s="6"/>
      <c r="AI86" s="15"/>
      <c r="AJ86" s="4"/>
      <c r="AK86" s="4"/>
      <c r="AL86" s="6"/>
      <c r="AM86" s="4"/>
      <c r="AN86" s="4"/>
      <c r="AO86" s="6"/>
      <c r="AP86" s="4"/>
      <c r="AQ86" s="4"/>
      <c r="AR86" s="6"/>
      <c r="AS86" s="15"/>
    </row>
    <row r="87" spans="3:45" x14ac:dyDescent="0.3">
      <c r="E87" t="s">
        <v>178</v>
      </c>
      <c r="F87" s="4"/>
      <c r="G87" s="4">
        <v>-693.78</v>
      </c>
      <c r="H87" s="6">
        <v>-693.78</v>
      </c>
      <c r="I87" s="4"/>
      <c r="J87" s="4"/>
      <c r="K87" s="6"/>
      <c r="L87" s="4"/>
      <c r="M87" s="4"/>
      <c r="N87" s="6"/>
      <c r="O87" s="15">
        <v>-693.78</v>
      </c>
      <c r="P87" s="4"/>
      <c r="Q87" s="4"/>
      <c r="R87" s="6"/>
      <c r="S87" s="4"/>
      <c r="T87" s="4"/>
      <c r="U87" s="6"/>
      <c r="V87" s="4"/>
      <c r="W87" s="4"/>
      <c r="X87" s="6"/>
      <c r="Y87" s="15"/>
      <c r="Z87" s="4"/>
      <c r="AA87" s="4"/>
      <c r="AB87" s="6"/>
      <c r="AC87" s="4"/>
      <c r="AD87" s="4"/>
      <c r="AE87" s="6"/>
      <c r="AF87" s="4"/>
      <c r="AG87" s="4"/>
      <c r="AH87" s="6"/>
      <c r="AI87" s="15"/>
      <c r="AJ87" s="4"/>
      <c r="AK87" s="4"/>
      <c r="AL87" s="6"/>
      <c r="AM87" s="4"/>
      <c r="AN87" s="4"/>
      <c r="AO87" s="6"/>
      <c r="AP87" s="4"/>
      <c r="AQ87" s="4"/>
      <c r="AR87" s="6"/>
      <c r="AS87" s="15"/>
    </row>
    <row r="88" spans="3:45" x14ac:dyDescent="0.3">
      <c r="E88" t="s">
        <v>179</v>
      </c>
      <c r="F88" s="4"/>
      <c r="G88" s="4"/>
      <c r="H88" s="6"/>
      <c r="I88" s="4"/>
      <c r="J88" s="4">
        <v>-693.78</v>
      </c>
      <c r="K88" s="6">
        <v>-693.78</v>
      </c>
      <c r="L88" s="4"/>
      <c r="M88" s="4"/>
      <c r="N88" s="6"/>
      <c r="O88" s="15">
        <v>-693.78</v>
      </c>
      <c r="P88" s="4"/>
      <c r="Q88" s="4"/>
      <c r="R88" s="6"/>
      <c r="S88" s="4"/>
      <c r="T88" s="4"/>
      <c r="U88" s="6"/>
      <c r="V88" s="4"/>
      <c r="W88" s="4"/>
      <c r="X88" s="6"/>
      <c r="Y88" s="15"/>
      <c r="Z88" s="4"/>
      <c r="AA88" s="4"/>
      <c r="AB88" s="6"/>
      <c r="AC88" s="4"/>
      <c r="AD88" s="4"/>
      <c r="AE88" s="6"/>
      <c r="AF88" s="4"/>
      <c r="AG88" s="4"/>
      <c r="AH88" s="6"/>
      <c r="AI88" s="15"/>
      <c r="AJ88" s="4"/>
      <c r="AK88" s="4"/>
      <c r="AL88" s="6"/>
      <c r="AM88" s="4"/>
      <c r="AN88" s="4"/>
      <c r="AO88" s="6"/>
      <c r="AP88" s="4"/>
      <c r="AQ88" s="4"/>
      <c r="AR88" s="6"/>
      <c r="AS88" s="15"/>
    </row>
    <row r="89" spans="3:45" x14ac:dyDescent="0.3">
      <c r="D89" t="s">
        <v>125</v>
      </c>
      <c r="E89" t="s">
        <v>180</v>
      </c>
      <c r="F89" s="4"/>
      <c r="G89" s="4"/>
      <c r="H89" s="6"/>
      <c r="I89" s="4"/>
      <c r="J89" s="4">
        <v>-5792.5</v>
      </c>
      <c r="K89" s="6">
        <v>-5792.5</v>
      </c>
      <c r="L89" s="4"/>
      <c r="M89" s="4"/>
      <c r="N89" s="6"/>
      <c r="O89" s="15">
        <v>-5792.5</v>
      </c>
      <c r="P89" s="4"/>
      <c r="Q89" s="4"/>
      <c r="R89" s="6"/>
      <c r="S89" s="4"/>
      <c r="T89" s="4"/>
      <c r="U89" s="6"/>
      <c r="V89" s="4"/>
      <c r="W89" s="4"/>
      <c r="X89" s="6"/>
      <c r="Y89" s="15"/>
      <c r="Z89" s="4"/>
      <c r="AA89" s="4"/>
      <c r="AB89" s="6"/>
      <c r="AC89" s="4"/>
      <c r="AD89" s="4"/>
      <c r="AE89" s="6"/>
      <c r="AF89" s="4"/>
      <c r="AG89" s="4"/>
      <c r="AH89" s="6"/>
      <c r="AI89" s="15"/>
      <c r="AJ89" s="4"/>
      <c r="AK89" s="4"/>
      <c r="AL89" s="6"/>
      <c r="AM89" s="4"/>
      <c r="AN89" s="4"/>
      <c r="AO89" s="6"/>
      <c r="AP89" s="4"/>
      <c r="AQ89" s="4"/>
      <c r="AR89" s="6"/>
      <c r="AS89" s="15"/>
    </row>
    <row r="90" spans="3:45" x14ac:dyDescent="0.3">
      <c r="E90" t="s">
        <v>181</v>
      </c>
      <c r="F90" s="4"/>
      <c r="G90" s="4"/>
      <c r="H90" s="6"/>
      <c r="I90" s="4"/>
      <c r="J90" s="4">
        <v>-1008.7</v>
      </c>
      <c r="K90" s="6">
        <v>-1008.7</v>
      </c>
      <c r="L90" s="4"/>
      <c r="M90" s="4"/>
      <c r="N90" s="6"/>
      <c r="O90" s="15">
        <v>-1008.7</v>
      </c>
      <c r="P90" s="4"/>
      <c r="Q90" s="4"/>
      <c r="R90" s="6"/>
      <c r="S90" s="4"/>
      <c r="T90" s="4"/>
      <c r="U90" s="6"/>
      <c r="V90" s="4"/>
      <c r="W90" s="4"/>
      <c r="X90" s="6"/>
      <c r="Y90" s="15"/>
      <c r="Z90" s="4"/>
      <c r="AA90" s="4"/>
      <c r="AB90" s="6"/>
      <c r="AC90" s="4"/>
      <c r="AD90" s="4"/>
      <c r="AE90" s="6"/>
      <c r="AF90" s="4"/>
      <c r="AG90" s="4"/>
      <c r="AH90" s="6"/>
      <c r="AI90" s="15"/>
      <c r="AJ90" s="4"/>
      <c r="AK90" s="4"/>
      <c r="AL90" s="6"/>
      <c r="AM90" s="4"/>
      <c r="AN90" s="4"/>
      <c r="AO90" s="6"/>
      <c r="AP90" s="4"/>
      <c r="AQ90" s="4"/>
      <c r="AR90" s="6"/>
      <c r="AS90" s="15"/>
    </row>
    <row r="91" spans="3:45" x14ac:dyDescent="0.3">
      <c r="E91" t="s">
        <v>182</v>
      </c>
      <c r="F91" s="4"/>
      <c r="G91" s="4"/>
      <c r="H91" s="6"/>
      <c r="I91" s="4"/>
      <c r="J91" s="4">
        <v>-812</v>
      </c>
      <c r="K91" s="6">
        <v>-812</v>
      </c>
      <c r="L91" s="4"/>
      <c r="M91" s="4"/>
      <c r="N91" s="6"/>
      <c r="O91" s="15">
        <v>-812</v>
      </c>
      <c r="P91" s="4"/>
      <c r="Q91" s="4"/>
      <c r="R91" s="6"/>
      <c r="S91" s="4"/>
      <c r="T91" s="4"/>
      <c r="U91" s="6"/>
      <c r="V91" s="4"/>
      <c r="W91" s="4"/>
      <c r="X91" s="6"/>
      <c r="Y91" s="15"/>
      <c r="Z91" s="4"/>
      <c r="AA91" s="4"/>
      <c r="AB91" s="6"/>
      <c r="AC91" s="4"/>
      <c r="AD91" s="4"/>
      <c r="AE91" s="6"/>
      <c r="AF91" s="4"/>
      <c r="AG91" s="4"/>
      <c r="AH91" s="6"/>
      <c r="AI91" s="15"/>
      <c r="AJ91" s="4"/>
      <c r="AK91" s="4"/>
      <c r="AL91" s="6"/>
      <c r="AM91" s="4"/>
      <c r="AN91" s="4"/>
      <c r="AO91" s="6"/>
      <c r="AP91" s="4"/>
      <c r="AQ91" s="4"/>
      <c r="AR91" s="6"/>
      <c r="AS91" s="15"/>
    </row>
    <row r="92" spans="3:45" x14ac:dyDescent="0.3">
      <c r="D92" t="s">
        <v>137</v>
      </c>
      <c r="E92" t="s">
        <v>180</v>
      </c>
      <c r="F92" s="4"/>
      <c r="G92" s="4"/>
      <c r="H92" s="6"/>
      <c r="I92" s="4"/>
      <c r="J92" s="4"/>
      <c r="K92" s="6"/>
      <c r="L92" s="4"/>
      <c r="M92" s="4">
        <v>-5792.5</v>
      </c>
      <c r="N92" s="6">
        <v>-5792.5</v>
      </c>
      <c r="O92" s="15">
        <v>-5792.5</v>
      </c>
      <c r="P92" s="4"/>
      <c r="Q92" s="4"/>
      <c r="R92" s="6"/>
      <c r="S92" s="4"/>
      <c r="T92" s="4"/>
      <c r="U92" s="6"/>
      <c r="V92" s="4"/>
      <c r="W92" s="4"/>
      <c r="X92" s="6"/>
      <c r="Y92" s="15"/>
      <c r="Z92" s="4"/>
      <c r="AA92" s="4"/>
      <c r="AB92" s="6"/>
      <c r="AC92" s="4"/>
      <c r="AD92" s="4"/>
      <c r="AE92" s="6"/>
      <c r="AF92" s="4"/>
      <c r="AG92" s="4"/>
      <c r="AH92" s="6"/>
      <c r="AI92" s="15"/>
      <c r="AJ92" s="4"/>
      <c r="AK92" s="4"/>
      <c r="AL92" s="6"/>
      <c r="AM92" s="4"/>
      <c r="AN92" s="4"/>
      <c r="AO92" s="6"/>
      <c r="AP92" s="4"/>
      <c r="AQ92" s="4"/>
      <c r="AR92" s="6"/>
      <c r="AS92" s="15"/>
    </row>
    <row r="93" spans="3:45" x14ac:dyDescent="0.3">
      <c r="E93" t="s">
        <v>181</v>
      </c>
      <c r="F93" s="4"/>
      <c r="G93" s="4"/>
      <c r="H93" s="6"/>
      <c r="I93" s="4"/>
      <c r="J93" s="4"/>
      <c r="K93" s="6"/>
      <c r="L93" s="4"/>
      <c r="M93" s="4">
        <v>-1008.7</v>
      </c>
      <c r="N93" s="6">
        <v>-1008.7</v>
      </c>
      <c r="O93" s="15">
        <v>-1008.7</v>
      </c>
      <c r="P93" s="4"/>
      <c r="Q93" s="4"/>
      <c r="R93" s="6"/>
      <c r="S93" s="4"/>
      <c r="T93" s="4"/>
      <c r="U93" s="6"/>
      <c r="V93" s="4"/>
      <c r="W93" s="4"/>
      <c r="X93" s="6"/>
      <c r="Y93" s="15"/>
      <c r="Z93" s="4"/>
      <c r="AA93" s="4"/>
      <c r="AB93" s="6"/>
      <c r="AC93" s="4"/>
      <c r="AD93" s="4"/>
      <c r="AE93" s="6"/>
      <c r="AF93" s="4"/>
      <c r="AG93" s="4"/>
      <c r="AH93" s="6"/>
      <c r="AI93" s="15"/>
      <c r="AJ93" s="4"/>
      <c r="AK93" s="4"/>
      <c r="AL93" s="6"/>
      <c r="AM93" s="4"/>
      <c r="AN93" s="4"/>
      <c r="AO93" s="6"/>
      <c r="AP93" s="4"/>
      <c r="AQ93" s="4"/>
      <c r="AR93" s="6"/>
      <c r="AS93" s="15"/>
    </row>
    <row r="94" spans="3:45" x14ac:dyDescent="0.3">
      <c r="E94" t="s">
        <v>182</v>
      </c>
      <c r="F94" s="4"/>
      <c r="G94" s="4"/>
      <c r="H94" s="6"/>
      <c r="I94" s="4"/>
      <c r="J94" s="4"/>
      <c r="K94" s="6"/>
      <c r="L94" s="4"/>
      <c r="M94" s="4">
        <v>-812</v>
      </c>
      <c r="N94" s="6">
        <v>-812</v>
      </c>
      <c r="O94" s="15">
        <v>-812</v>
      </c>
      <c r="P94" s="4"/>
      <c r="Q94" s="4"/>
      <c r="R94" s="6"/>
      <c r="S94" s="4"/>
      <c r="T94" s="4"/>
      <c r="U94" s="6"/>
      <c r="V94" s="4"/>
      <c r="W94" s="4"/>
      <c r="X94" s="6"/>
      <c r="Y94" s="15"/>
      <c r="Z94" s="4"/>
      <c r="AA94" s="4"/>
      <c r="AB94" s="6"/>
      <c r="AC94" s="4"/>
      <c r="AD94" s="4"/>
      <c r="AE94" s="6"/>
      <c r="AF94" s="4"/>
      <c r="AG94" s="4"/>
      <c r="AH94" s="6"/>
      <c r="AI94" s="15"/>
      <c r="AJ94" s="4"/>
      <c r="AK94" s="4"/>
      <c r="AL94" s="6"/>
      <c r="AM94" s="4"/>
      <c r="AN94" s="4"/>
      <c r="AO94" s="6"/>
      <c r="AP94" s="4"/>
      <c r="AQ94" s="4"/>
      <c r="AR94" s="6"/>
      <c r="AS94" s="15"/>
    </row>
    <row r="95" spans="3:45" x14ac:dyDescent="0.3">
      <c r="D95" t="s">
        <v>138</v>
      </c>
      <c r="E95" t="s">
        <v>180</v>
      </c>
      <c r="F95" s="4"/>
      <c r="G95" s="4"/>
      <c r="H95" s="6"/>
      <c r="I95" s="4"/>
      <c r="J95" s="4"/>
      <c r="K95" s="6"/>
      <c r="L95" s="4"/>
      <c r="M95" s="4"/>
      <c r="N95" s="6"/>
      <c r="O95" s="15"/>
      <c r="P95" s="4"/>
      <c r="Q95" s="4">
        <v>-5792.5</v>
      </c>
      <c r="R95" s="6">
        <v>-5792.5</v>
      </c>
      <c r="S95" s="4"/>
      <c r="T95" s="4"/>
      <c r="U95" s="6"/>
      <c r="V95" s="4"/>
      <c r="W95" s="4"/>
      <c r="X95" s="6"/>
      <c r="Y95" s="15">
        <v>-5792.5</v>
      </c>
      <c r="Z95" s="4"/>
      <c r="AA95" s="4"/>
      <c r="AB95" s="6"/>
      <c r="AC95" s="4"/>
      <c r="AD95" s="4"/>
      <c r="AE95" s="6"/>
      <c r="AF95" s="4"/>
      <c r="AG95" s="4"/>
      <c r="AH95" s="6"/>
      <c r="AI95" s="15"/>
      <c r="AJ95" s="4"/>
      <c r="AK95" s="4"/>
      <c r="AL95" s="6"/>
      <c r="AM95" s="4"/>
      <c r="AN95" s="4"/>
      <c r="AO95" s="6"/>
      <c r="AP95" s="4"/>
      <c r="AQ95" s="4"/>
      <c r="AR95" s="6"/>
      <c r="AS95" s="15"/>
    </row>
    <row r="96" spans="3:45" x14ac:dyDescent="0.3">
      <c r="E96" t="s">
        <v>181</v>
      </c>
      <c r="F96" s="4"/>
      <c r="G96" s="4"/>
      <c r="H96" s="6"/>
      <c r="I96" s="4"/>
      <c r="J96" s="4"/>
      <c r="K96" s="6"/>
      <c r="L96" s="4"/>
      <c r="M96" s="4"/>
      <c r="N96" s="6"/>
      <c r="O96" s="15"/>
      <c r="P96" s="4"/>
      <c r="Q96" s="4">
        <v>-1008.7</v>
      </c>
      <c r="R96" s="6">
        <v>-1008.7</v>
      </c>
      <c r="S96" s="4"/>
      <c r="T96" s="4"/>
      <c r="U96" s="6"/>
      <c r="V96" s="4"/>
      <c r="W96" s="4"/>
      <c r="X96" s="6"/>
      <c r="Y96" s="15">
        <v>-1008.7</v>
      </c>
      <c r="Z96" s="4"/>
      <c r="AA96" s="4"/>
      <c r="AB96" s="6"/>
      <c r="AC96" s="4"/>
      <c r="AD96" s="4"/>
      <c r="AE96" s="6"/>
      <c r="AF96" s="4"/>
      <c r="AG96" s="4"/>
      <c r="AH96" s="6"/>
      <c r="AI96" s="15"/>
      <c r="AJ96" s="4"/>
      <c r="AK96" s="4"/>
      <c r="AL96" s="6"/>
      <c r="AM96" s="4"/>
      <c r="AN96" s="4"/>
      <c r="AO96" s="6"/>
      <c r="AP96" s="4"/>
      <c r="AQ96" s="4"/>
      <c r="AR96" s="6"/>
      <c r="AS96" s="15"/>
    </row>
    <row r="97" spans="4:45" x14ac:dyDescent="0.3">
      <c r="E97" t="s">
        <v>182</v>
      </c>
      <c r="F97" s="4"/>
      <c r="G97" s="4"/>
      <c r="H97" s="6"/>
      <c r="I97" s="4"/>
      <c r="J97" s="4"/>
      <c r="K97" s="6"/>
      <c r="L97" s="4"/>
      <c r="M97" s="4"/>
      <c r="N97" s="6"/>
      <c r="O97" s="15"/>
      <c r="P97" s="4"/>
      <c r="Q97" s="4">
        <v>-812</v>
      </c>
      <c r="R97" s="6">
        <v>-812</v>
      </c>
      <c r="S97" s="4"/>
      <c r="T97" s="4"/>
      <c r="U97" s="6"/>
      <c r="V97" s="4"/>
      <c r="W97" s="4"/>
      <c r="X97" s="6"/>
      <c r="Y97" s="15">
        <v>-812</v>
      </c>
      <c r="Z97" s="4"/>
      <c r="AA97" s="4"/>
      <c r="AB97" s="6"/>
      <c r="AC97" s="4"/>
      <c r="AD97" s="4"/>
      <c r="AE97" s="6"/>
      <c r="AF97" s="4"/>
      <c r="AG97" s="4"/>
      <c r="AH97" s="6"/>
      <c r="AI97" s="15"/>
      <c r="AJ97" s="4"/>
      <c r="AK97" s="4"/>
      <c r="AL97" s="6"/>
      <c r="AM97" s="4"/>
      <c r="AN97" s="4"/>
      <c r="AO97" s="6"/>
      <c r="AP97" s="4"/>
      <c r="AQ97" s="4"/>
      <c r="AR97" s="6"/>
      <c r="AS97" s="15"/>
    </row>
    <row r="98" spans="4:45" x14ac:dyDescent="0.3">
      <c r="D98" t="s">
        <v>139</v>
      </c>
      <c r="E98" t="s">
        <v>180</v>
      </c>
      <c r="F98" s="4"/>
      <c r="G98" s="4"/>
      <c r="H98" s="6"/>
      <c r="I98" s="4"/>
      <c r="J98" s="4"/>
      <c r="K98" s="6"/>
      <c r="L98" s="4"/>
      <c r="M98" s="4"/>
      <c r="N98" s="6"/>
      <c r="O98" s="15"/>
      <c r="P98" s="4"/>
      <c r="Q98" s="4"/>
      <c r="R98" s="6"/>
      <c r="S98" s="4"/>
      <c r="T98" s="4">
        <v>-5792.5</v>
      </c>
      <c r="U98" s="6">
        <v>-5792.5</v>
      </c>
      <c r="V98" s="4"/>
      <c r="W98" s="4"/>
      <c r="X98" s="6"/>
      <c r="Y98" s="15">
        <v>-5792.5</v>
      </c>
      <c r="Z98" s="4"/>
      <c r="AA98" s="4"/>
      <c r="AB98" s="6"/>
      <c r="AC98" s="4"/>
      <c r="AD98" s="4"/>
      <c r="AE98" s="6"/>
      <c r="AF98" s="4"/>
      <c r="AG98" s="4"/>
      <c r="AH98" s="6"/>
      <c r="AI98" s="15"/>
      <c r="AJ98" s="4"/>
      <c r="AK98" s="4"/>
      <c r="AL98" s="6"/>
      <c r="AM98" s="4"/>
      <c r="AN98" s="4"/>
      <c r="AO98" s="6"/>
      <c r="AP98" s="4"/>
      <c r="AQ98" s="4"/>
      <c r="AR98" s="6"/>
      <c r="AS98" s="15"/>
    </row>
    <row r="99" spans="4:45" x14ac:dyDescent="0.3">
      <c r="E99" t="s">
        <v>181</v>
      </c>
      <c r="F99" s="4"/>
      <c r="G99" s="4"/>
      <c r="H99" s="6"/>
      <c r="I99" s="4"/>
      <c r="J99" s="4"/>
      <c r="K99" s="6"/>
      <c r="L99" s="4"/>
      <c r="M99" s="4"/>
      <c r="N99" s="6"/>
      <c r="O99" s="15"/>
      <c r="P99" s="4"/>
      <c r="Q99" s="4"/>
      <c r="R99" s="6"/>
      <c r="S99" s="4"/>
      <c r="T99" s="4">
        <v>-1008.7</v>
      </c>
      <c r="U99" s="6">
        <v>-1008.7</v>
      </c>
      <c r="V99" s="4"/>
      <c r="W99" s="4"/>
      <c r="X99" s="6"/>
      <c r="Y99" s="15">
        <v>-1008.7</v>
      </c>
      <c r="Z99" s="4"/>
      <c r="AA99" s="4"/>
      <c r="AB99" s="6"/>
      <c r="AC99" s="4"/>
      <c r="AD99" s="4"/>
      <c r="AE99" s="6"/>
      <c r="AF99" s="4"/>
      <c r="AG99" s="4"/>
      <c r="AH99" s="6"/>
      <c r="AI99" s="15"/>
      <c r="AJ99" s="4"/>
      <c r="AK99" s="4"/>
      <c r="AL99" s="6"/>
      <c r="AM99" s="4"/>
      <c r="AN99" s="4"/>
      <c r="AO99" s="6"/>
      <c r="AP99" s="4"/>
      <c r="AQ99" s="4"/>
      <c r="AR99" s="6"/>
      <c r="AS99" s="15"/>
    </row>
    <row r="100" spans="4:45" x14ac:dyDescent="0.3">
      <c r="E100" t="s">
        <v>182</v>
      </c>
      <c r="F100" s="4"/>
      <c r="G100" s="4"/>
      <c r="H100" s="6"/>
      <c r="I100" s="4"/>
      <c r="J100" s="4"/>
      <c r="K100" s="6"/>
      <c r="L100" s="4"/>
      <c r="M100" s="4"/>
      <c r="N100" s="6"/>
      <c r="O100" s="15"/>
      <c r="P100" s="4"/>
      <c r="Q100" s="4"/>
      <c r="R100" s="6"/>
      <c r="S100" s="4"/>
      <c r="T100" s="4">
        <v>-812</v>
      </c>
      <c r="U100" s="6">
        <v>-812</v>
      </c>
      <c r="V100" s="4"/>
      <c r="W100" s="4"/>
      <c r="X100" s="6"/>
      <c r="Y100" s="15">
        <v>-812</v>
      </c>
      <c r="Z100" s="4"/>
      <c r="AA100" s="4"/>
      <c r="AB100" s="6"/>
      <c r="AC100" s="4"/>
      <c r="AD100" s="4"/>
      <c r="AE100" s="6"/>
      <c r="AF100" s="4"/>
      <c r="AG100" s="4"/>
      <c r="AH100" s="6"/>
      <c r="AI100" s="15"/>
      <c r="AJ100" s="4"/>
      <c r="AK100" s="4"/>
      <c r="AL100" s="6"/>
      <c r="AM100" s="4"/>
      <c r="AN100" s="4"/>
      <c r="AO100" s="6"/>
      <c r="AP100" s="4"/>
      <c r="AQ100" s="4"/>
      <c r="AR100" s="6"/>
      <c r="AS100" s="15"/>
    </row>
    <row r="101" spans="4:45" x14ac:dyDescent="0.3">
      <c r="D101" t="s">
        <v>140</v>
      </c>
      <c r="E101" t="s">
        <v>180</v>
      </c>
      <c r="F101" s="4"/>
      <c r="G101" s="4"/>
      <c r="H101" s="6"/>
      <c r="I101" s="4"/>
      <c r="J101" s="4"/>
      <c r="K101" s="6"/>
      <c r="L101" s="4"/>
      <c r="M101" s="4"/>
      <c r="N101" s="6"/>
      <c r="O101" s="15"/>
      <c r="P101" s="4"/>
      <c r="Q101" s="4"/>
      <c r="R101" s="6"/>
      <c r="S101" s="4"/>
      <c r="T101" s="4"/>
      <c r="U101" s="6"/>
      <c r="V101" s="4"/>
      <c r="W101" s="4">
        <v>-5792.5</v>
      </c>
      <c r="X101" s="6">
        <v>-5792.5</v>
      </c>
      <c r="Y101" s="15">
        <v>-5792.5</v>
      </c>
      <c r="Z101" s="4"/>
      <c r="AA101" s="4"/>
      <c r="AB101" s="6"/>
      <c r="AC101" s="4"/>
      <c r="AD101" s="4"/>
      <c r="AE101" s="6"/>
      <c r="AF101" s="4"/>
      <c r="AG101" s="4"/>
      <c r="AH101" s="6"/>
      <c r="AI101" s="15"/>
      <c r="AJ101" s="4"/>
      <c r="AK101" s="4"/>
      <c r="AL101" s="6"/>
      <c r="AM101" s="4"/>
      <c r="AN101" s="4"/>
      <c r="AO101" s="6"/>
      <c r="AP101" s="4"/>
      <c r="AQ101" s="4"/>
      <c r="AR101" s="6"/>
      <c r="AS101" s="15"/>
    </row>
    <row r="102" spans="4:45" x14ac:dyDescent="0.3">
      <c r="E102" t="s">
        <v>181</v>
      </c>
      <c r="F102" s="4"/>
      <c r="G102" s="4"/>
      <c r="H102" s="6"/>
      <c r="I102" s="4"/>
      <c r="J102" s="4"/>
      <c r="K102" s="6"/>
      <c r="L102" s="4"/>
      <c r="M102" s="4"/>
      <c r="N102" s="6"/>
      <c r="O102" s="15"/>
      <c r="P102" s="4"/>
      <c r="Q102" s="4"/>
      <c r="R102" s="6"/>
      <c r="S102" s="4"/>
      <c r="T102" s="4"/>
      <c r="U102" s="6"/>
      <c r="V102" s="4"/>
      <c r="W102" s="4">
        <v>-1008.7</v>
      </c>
      <c r="X102" s="6">
        <v>-1008.7</v>
      </c>
      <c r="Y102" s="15">
        <v>-1008.7</v>
      </c>
      <c r="Z102" s="4"/>
      <c r="AA102" s="4"/>
      <c r="AB102" s="6"/>
      <c r="AC102" s="4"/>
      <c r="AD102" s="4"/>
      <c r="AE102" s="6"/>
      <c r="AF102" s="4"/>
      <c r="AG102" s="4"/>
      <c r="AH102" s="6"/>
      <c r="AI102" s="15"/>
      <c r="AJ102" s="4"/>
      <c r="AK102" s="4"/>
      <c r="AL102" s="6"/>
      <c r="AM102" s="4"/>
      <c r="AN102" s="4"/>
      <c r="AO102" s="6"/>
      <c r="AP102" s="4"/>
      <c r="AQ102" s="4"/>
      <c r="AR102" s="6"/>
      <c r="AS102" s="15"/>
    </row>
    <row r="103" spans="4:45" x14ac:dyDescent="0.3">
      <c r="E103" t="s">
        <v>182</v>
      </c>
      <c r="F103" s="4"/>
      <c r="G103" s="4"/>
      <c r="H103" s="6"/>
      <c r="I103" s="4"/>
      <c r="J103" s="4"/>
      <c r="K103" s="6"/>
      <c r="L103" s="4"/>
      <c r="M103" s="4"/>
      <c r="N103" s="6"/>
      <c r="O103" s="15"/>
      <c r="P103" s="4"/>
      <c r="Q103" s="4"/>
      <c r="R103" s="6"/>
      <c r="S103" s="4"/>
      <c r="T103" s="4"/>
      <c r="U103" s="6"/>
      <c r="V103" s="4"/>
      <c r="W103" s="4">
        <v>-812</v>
      </c>
      <c r="X103" s="6">
        <v>-812</v>
      </c>
      <c r="Y103" s="15">
        <v>-812</v>
      </c>
      <c r="Z103" s="4"/>
      <c r="AA103" s="4"/>
      <c r="AB103" s="6"/>
      <c r="AC103" s="4"/>
      <c r="AD103" s="4"/>
      <c r="AE103" s="6"/>
      <c r="AF103" s="4"/>
      <c r="AG103" s="4"/>
      <c r="AH103" s="6"/>
      <c r="AI103" s="15"/>
      <c r="AJ103" s="4"/>
      <c r="AK103" s="4"/>
      <c r="AL103" s="6"/>
      <c r="AM103" s="4"/>
      <c r="AN103" s="4"/>
      <c r="AO103" s="6"/>
      <c r="AP103" s="4"/>
      <c r="AQ103" s="4"/>
      <c r="AR103" s="6"/>
      <c r="AS103" s="15"/>
    </row>
    <row r="104" spans="4:45" x14ac:dyDescent="0.3">
      <c r="D104" t="s">
        <v>141</v>
      </c>
      <c r="E104" t="s">
        <v>180</v>
      </c>
      <c r="F104" s="4"/>
      <c r="G104" s="4"/>
      <c r="H104" s="6"/>
      <c r="I104" s="4"/>
      <c r="J104" s="4"/>
      <c r="K104" s="6"/>
      <c r="L104" s="4"/>
      <c r="M104" s="4"/>
      <c r="N104" s="6"/>
      <c r="O104" s="15"/>
      <c r="P104" s="4"/>
      <c r="Q104" s="4"/>
      <c r="R104" s="6"/>
      <c r="S104" s="4"/>
      <c r="T104" s="4"/>
      <c r="U104" s="6"/>
      <c r="V104" s="4"/>
      <c r="W104" s="4"/>
      <c r="X104" s="6"/>
      <c r="Y104" s="15"/>
      <c r="Z104" s="4"/>
      <c r="AA104" s="4">
        <v>-5792.5</v>
      </c>
      <c r="AB104" s="6">
        <v>-5792.5</v>
      </c>
      <c r="AC104" s="4"/>
      <c r="AD104" s="4"/>
      <c r="AE104" s="6"/>
      <c r="AF104" s="4"/>
      <c r="AG104" s="4"/>
      <c r="AH104" s="6"/>
      <c r="AI104" s="15">
        <v>-5792.5</v>
      </c>
      <c r="AJ104" s="4"/>
      <c r="AK104" s="4"/>
      <c r="AL104" s="6"/>
      <c r="AM104" s="4"/>
      <c r="AN104" s="4"/>
      <c r="AO104" s="6"/>
      <c r="AP104" s="4"/>
      <c r="AQ104" s="4"/>
      <c r="AR104" s="6"/>
      <c r="AS104" s="15"/>
    </row>
    <row r="105" spans="4:45" x14ac:dyDescent="0.3">
      <c r="E105" t="s">
        <v>181</v>
      </c>
      <c r="F105" s="4"/>
      <c r="G105" s="4"/>
      <c r="H105" s="6"/>
      <c r="I105" s="4"/>
      <c r="J105" s="4"/>
      <c r="K105" s="6"/>
      <c r="L105" s="4"/>
      <c r="M105" s="4"/>
      <c r="N105" s="6"/>
      <c r="O105" s="15"/>
      <c r="P105" s="4"/>
      <c r="Q105" s="4"/>
      <c r="R105" s="6"/>
      <c r="S105" s="4"/>
      <c r="T105" s="4"/>
      <c r="U105" s="6"/>
      <c r="V105" s="4"/>
      <c r="W105" s="4"/>
      <c r="X105" s="6"/>
      <c r="Y105" s="15"/>
      <c r="Z105" s="4"/>
      <c r="AA105" s="4">
        <v>-1008.7</v>
      </c>
      <c r="AB105" s="6">
        <v>-1008.7</v>
      </c>
      <c r="AC105" s="4"/>
      <c r="AD105" s="4"/>
      <c r="AE105" s="6"/>
      <c r="AF105" s="4"/>
      <c r="AG105" s="4"/>
      <c r="AH105" s="6"/>
      <c r="AI105" s="15">
        <v>-1008.7</v>
      </c>
      <c r="AJ105" s="4"/>
      <c r="AK105" s="4"/>
      <c r="AL105" s="6"/>
      <c r="AM105" s="4"/>
      <c r="AN105" s="4"/>
      <c r="AO105" s="6"/>
      <c r="AP105" s="4"/>
      <c r="AQ105" s="4"/>
      <c r="AR105" s="6"/>
      <c r="AS105" s="15"/>
    </row>
    <row r="106" spans="4:45" x14ac:dyDescent="0.3">
      <c r="E106" t="s">
        <v>182</v>
      </c>
      <c r="F106" s="4"/>
      <c r="G106" s="4"/>
      <c r="H106" s="6"/>
      <c r="I106" s="4"/>
      <c r="J106" s="4"/>
      <c r="K106" s="6"/>
      <c r="L106" s="4"/>
      <c r="M106" s="4"/>
      <c r="N106" s="6"/>
      <c r="O106" s="15"/>
      <c r="P106" s="4"/>
      <c r="Q106" s="4"/>
      <c r="R106" s="6"/>
      <c r="S106" s="4"/>
      <c r="T106" s="4"/>
      <c r="U106" s="6"/>
      <c r="V106" s="4"/>
      <c r="W106" s="4"/>
      <c r="X106" s="6"/>
      <c r="Y106" s="15"/>
      <c r="Z106" s="4"/>
      <c r="AA106" s="4">
        <v>-812</v>
      </c>
      <c r="AB106" s="6">
        <v>-812</v>
      </c>
      <c r="AC106" s="4"/>
      <c r="AD106" s="4"/>
      <c r="AE106" s="6"/>
      <c r="AF106" s="4"/>
      <c r="AG106" s="4"/>
      <c r="AH106" s="6"/>
      <c r="AI106" s="15">
        <v>-812</v>
      </c>
      <c r="AJ106" s="4"/>
      <c r="AK106" s="4"/>
      <c r="AL106" s="6"/>
      <c r="AM106" s="4"/>
      <c r="AN106" s="4"/>
      <c r="AO106" s="6"/>
      <c r="AP106" s="4"/>
      <c r="AQ106" s="4"/>
      <c r="AR106" s="6"/>
      <c r="AS106" s="15"/>
    </row>
    <row r="107" spans="4:45" x14ac:dyDescent="0.3">
      <c r="D107" t="s">
        <v>142</v>
      </c>
      <c r="E107" t="s">
        <v>180</v>
      </c>
      <c r="F107" s="4"/>
      <c r="G107" s="4"/>
      <c r="H107" s="6"/>
      <c r="I107" s="4"/>
      <c r="J107" s="4"/>
      <c r="K107" s="6"/>
      <c r="L107" s="4"/>
      <c r="M107" s="4"/>
      <c r="N107" s="6"/>
      <c r="O107" s="15"/>
      <c r="P107" s="4"/>
      <c r="Q107" s="4"/>
      <c r="R107" s="6"/>
      <c r="S107" s="4"/>
      <c r="T107" s="4"/>
      <c r="U107" s="6"/>
      <c r="V107" s="4"/>
      <c r="W107" s="4"/>
      <c r="X107" s="6"/>
      <c r="Y107" s="15"/>
      <c r="Z107" s="4"/>
      <c r="AA107" s="4"/>
      <c r="AB107" s="6"/>
      <c r="AC107" s="4"/>
      <c r="AD107" s="4">
        <v>-5792.5</v>
      </c>
      <c r="AE107" s="6">
        <v>-5792.5</v>
      </c>
      <c r="AF107" s="4"/>
      <c r="AG107" s="4"/>
      <c r="AH107" s="6"/>
      <c r="AI107" s="15">
        <v>-5792.5</v>
      </c>
      <c r="AJ107" s="4"/>
      <c r="AK107" s="4"/>
      <c r="AL107" s="6"/>
      <c r="AM107" s="4"/>
      <c r="AN107" s="4"/>
      <c r="AO107" s="6"/>
      <c r="AP107" s="4"/>
      <c r="AQ107" s="4"/>
      <c r="AR107" s="6"/>
      <c r="AS107" s="15"/>
    </row>
    <row r="108" spans="4:45" x14ac:dyDescent="0.3">
      <c r="E108" t="s">
        <v>181</v>
      </c>
      <c r="F108" s="4"/>
      <c r="G108" s="4"/>
      <c r="H108" s="6"/>
      <c r="I108" s="4"/>
      <c r="J108" s="4"/>
      <c r="K108" s="6"/>
      <c r="L108" s="4"/>
      <c r="M108" s="4"/>
      <c r="N108" s="6"/>
      <c r="O108" s="15"/>
      <c r="P108" s="4"/>
      <c r="Q108" s="4"/>
      <c r="R108" s="6"/>
      <c r="S108" s="4"/>
      <c r="T108" s="4"/>
      <c r="U108" s="6"/>
      <c r="V108" s="4"/>
      <c r="W108" s="4"/>
      <c r="X108" s="6"/>
      <c r="Y108" s="15"/>
      <c r="Z108" s="4"/>
      <c r="AA108" s="4"/>
      <c r="AB108" s="6"/>
      <c r="AC108" s="4"/>
      <c r="AD108" s="4">
        <v>-1008.7</v>
      </c>
      <c r="AE108" s="6">
        <v>-1008.7</v>
      </c>
      <c r="AF108" s="4"/>
      <c r="AG108" s="4"/>
      <c r="AH108" s="6"/>
      <c r="AI108" s="15">
        <v>-1008.7</v>
      </c>
      <c r="AJ108" s="4"/>
      <c r="AK108" s="4"/>
      <c r="AL108" s="6"/>
      <c r="AM108" s="4"/>
      <c r="AN108" s="4"/>
      <c r="AO108" s="6"/>
      <c r="AP108" s="4"/>
      <c r="AQ108" s="4"/>
      <c r="AR108" s="6"/>
      <c r="AS108" s="15"/>
    </row>
    <row r="109" spans="4:45" x14ac:dyDescent="0.3">
      <c r="E109" t="s">
        <v>182</v>
      </c>
      <c r="F109" s="4"/>
      <c r="G109" s="4"/>
      <c r="H109" s="6"/>
      <c r="I109" s="4"/>
      <c r="J109" s="4"/>
      <c r="K109" s="6"/>
      <c r="L109" s="4"/>
      <c r="M109" s="4"/>
      <c r="N109" s="6"/>
      <c r="O109" s="15"/>
      <c r="P109" s="4"/>
      <c r="Q109" s="4"/>
      <c r="R109" s="6"/>
      <c r="S109" s="4"/>
      <c r="T109" s="4"/>
      <c r="U109" s="6"/>
      <c r="V109" s="4"/>
      <c r="W109" s="4"/>
      <c r="X109" s="6"/>
      <c r="Y109" s="15"/>
      <c r="Z109" s="4"/>
      <c r="AA109" s="4"/>
      <c r="AB109" s="6"/>
      <c r="AC109" s="4"/>
      <c r="AD109" s="4">
        <v>-812</v>
      </c>
      <c r="AE109" s="6">
        <v>-812</v>
      </c>
      <c r="AF109" s="4"/>
      <c r="AG109" s="4"/>
      <c r="AH109" s="6"/>
      <c r="AI109" s="15">
        <v>-812</v>
      </c>
      <c r="AJ109" s="4"/>
      <c r="AK109" s="4"/>
      <c r="AL109" s="6"/>
      <c r="AM109" s="4"/>
      <c r="AN109" s="4"/>
      <c r="AO109" s="6"/>
      <c r="AP109" s="4"/>
      <c r="AQ109" s="4"/>
      <c r="AR109" s="6"/>
      <c r="AS109" s="15"/>
    </row>
    <row r="110" spans="4:45" x14ac:dyDescent="0.3">
      <c r="D110" t="s">
        <v>143</v>
      </c>
      <c r="E110" t="s">
        <v>180</v>
      </c>
      <c r="F110" s="4"/>
      <c r="G110" s="4"/>
      <c r="H110" s="6"/>
      <c r="I110" s="4"/>
      <c r="J110" s="4"/>
      <c r="K110" s="6"/>
      <c r="L110" s="4"/>
      <c r="M110" s="4"/>
      <c r="N110" s="6"/>
      <c r="O110" s="15"/>
      <c r="P110" s="4"/>
      <c r="Q110" s="4"/>
      <c r="R110" s="6"/>
      <c r="S110" s="4"/>
      <c r="T110" s="4"/>
      <c r="U110" s="6"/>
      <c r="V110" s="4"/>
      <c r="W110" s="4"/>
      <c r="X110" s="6"/>
      <c r="Y110" s="15"/>
      <c r="Z110" s="4"/>
      <c r="AA110" s="4"/>
      <c r="AB110" s="6"/>
      <c r="AC110" s="4"/>
      <c r="AD110" s="4"/>
      <c r="AE110" s="6"/>
      <c r="AF110" s="4"/>
      <c r="AG110" s="4">
        <v>-5792.5</v>
      </c>
      <c r="AH110" s="6">
        <v>-5792.5</v>
      </c>
      <c r="AI110" s="15">
        <v>-5792.5</v>
      </c>
      <c r="AJ110" s="4"/>
      <c r="AK110" s="4"/>
      <c r="AL110" s="6"/>
      <c r="AM110" s="4"/>
      <c r="AN110" s="4"/>
      <c r="AO110" s="6"/>
      <c r="AP110" s="4"/>
      <c r="AQ110" s="4"/>
      <c r="AR110" s="6"/>
      <c r="AS110" s="15"/>
    </row>
    <row r="111" spans="4:45" x14ac:dyDescent="0.3">
      <c r="E111" t="s">
        <v>181</v>
      </c>
      <c r="F111" s="4"/>
      <c r="G111" s="4"/>
      <c r="H111" s="6"/>
      <c r="I111" s="4"/>
      <c r="J111" s="4"/>
      <c r="K111" s="6"/>
      <c r="L111" s="4"/>
      <c r="M111" s="4"/>
      <c r="N111" s="6"/>
      <c r="O111" s="15"/>
      <c r="P111" s="4"/>
      <c r="Q111" s="4"/>
      <c r="R111" s="6"/>
      <c r="S111" s="4"/>
      <c r="T111" s="4"/>
      <c r="U111" s="6"/>
      <c r="V111" s="4"/>
      <c r="W111" s="4"/>
      <c r="X111" s="6"/>
      <c r="Y111" s="15"/>
      <c r="Z111" s="4"/>
      <c r="AA111" s="4"/>
      <c r="AB111" s="6"/>
      <c r="AC111" s="4"/>
      <c r="AD111" s="4"/>
      <c r="AE111" s="6"/>
      <c r="AF111" s="4"/>
      <c r="AG111" s="4">
        <v>-1008.7</v>
      </c>
      <c r="AH111" s="6">
        <v>-1008.7</v>
      </c>
      <c r="AI111" s="15">
        <v>-1008.7</v>
      </c>
      <c r="AJ111" s="4"/>
      <c r="AK111" s="4"/>
      <c r="AL111" s="6"/>
      <c r="AM111" s="4"/>
      <c r="AN111" s="4"/>
      <c r="AO111" s="6"/>
      <c r="AP111" s="4"/>
      <c r="AQ111" s="4"/>
      <c r="AR111" s="6"/>
      <c r="AS111" s="15"/>
    </row>
    <row r="112" spans="4:45" x14ac:dyDescent="0.3">
      <c r="E112" t="s">
        <v>182</v>
      </c>
      <c r="F112" s="4"/>
      <c r="G112" s="4"/>
      <c r="H112" s="6"/>
      <c r="I112" s="4"/>
      <c r="J112" s="4"/>
      <c r="K112" s="6"/>
      <c r="L112" s="4"/>
      <c r="M112" s="4"/>
      <c r="N112" s="6"/>
      <c r="O112" s="15"/>
      <c r="P112" s="4"/>
      <c r="Q112" s="4"/>
      <c r="R112" s="6"/>
      <c r="S112" s="4"/>
      <c r="T112" s="4"/>
      <c r="U112" s="6"/>
      <c r="V112" s="4"/>
      <c r="W112" s="4"/>
      <c r="X112" s="6"/>
      <c r="Y112" s="15"/>
      <c r="Z112" s="4"/>
      <c r="AA112" s="4"/>
      <c r="AB112" s="6"/>
      <c r="AC112" s="4"/>
      <c r="AD112" s="4"/>
      <c r="AE112" s="6"/>
      <c r="AF112" s="4"/>
      <c r="AG112" s="4">
        <v>-812</v>
      </c>
      <c r="AH112" s="6">
        <v>-812</v>
      </c>
      <c r="AI112" s="15">
        <v>-812</v>
      </c>
      <c r="AJ112" s="4"/>
      <c r="AK112" s="4"/>
      <c r="AL112" s="6"/>
      <c r="AM112" s="4"/>
      <c r="AN112" s="4"/>
      <c r="AO112" s="6"/>
      <c r="AP112" s="4"/>
      <c r="AQ112" s="4"/>
      <c r="AR112" s="6"/>
      <c r="AS112" s="15"/>
    </row>
    <row r="113" spans="1:45" x14ac:dyDescent="0.3">
      <c r="D113" t="s">
        <v>144</v>
      </c>
      <c r="E113" t="s">
        <v>180</v>
      </c>
      <c r="F113" s="4"/>
      <c r="G113" s="4"/>
      <c r="H113" s="6"/>
      <c r="I113" s="4"/>
      <c r="J113" s="4"/>
      <c r="K113" s="6"/>
      <c r="L113" s="4"/>
      <c r="M113" s="4"/>
      <c r="N113" s="6"/>
      <c r="O113" s="15"/>
      <c r="P113" s="4"/>
      <c r="Q113" s="4"/>
      <c r="R113" s="6"/>
      <c r="S113" s="4"/>
      <c r="T113" s="4"/>
      <c r="U113" s="6"/>
      <c r="V113" s="4"/>
      <c r="W113" s="4"/>
      <c r="X113" s="6"/>
      <c r="Y113" s="15"/>
      <c r="Z113" s="4"/>
      <c r="AA113" s="4"/>
      <c r="AB113" s="6"/>
      <c r="AC113" s="4"/>
      <c r="AD113" s="4"/>
      <c r="AE113" s="6"/>
      <c r="AF113" s="4"/>
      <c r="AG113" s="4"/>
      <c r="AH113" s="6"/>
      <c r="AI113" s="15"/>
      <c r="AJ113" s="4"/>
      <c r="AK113" s="4">
        <v>-5792.5</v>
      </c>
      <c r="AL113" s="6">
        <v>-5792.5</v>
      </c>
      <c r="AM113" s="4"/>
      <c r="AN113" s="4"/>
      <c r="AO113" s="6"/>
      <c r="AP113" s="4"/>
      <c r="AQ113" s="4"/>
      <c r="AR113" s="6"/>
      <c r="AS113" s="15">
        <v>-5792.5</v>
      </c>
    </row>
    <row r="114" spans="1:45" x14ac:dyDescent="0.3">
      <c r="E114" t="s">
        <v>181</v>
      </c>
      <c r="F114" s="4"/>
      <c r="G114" s="4"/>
      <c r="H114" s="6"/>
      <c r="I114" s="4"/>
      <c r="J114" s="4"/>
      <c r="K114" s="6"/>
      <c r="L114" s="4"/>
      <c r="M114" s="4"/>
      <c r="N114" s="6"/>
      <c r="O114" s="15"/>
      <c r="P114" s="4"/>
      <c r="Q114" s="4"/>
      <c r="R114" s="6"/>
      <c r="S114" s="4"/>
      <c r="T114" s="4"/>
      <c r="U114" s="6"/>
      <c r="V114" s="4"/>
      <c r="W114" s="4"/>
      <c r="X114" s="6"/>
      <c r="Y114" s="15"/>
      <c r="Z114" s="4"/>
      <c r="AA114" s="4"/>
      <c r="AB114" s="6"/>
      <c r="AC114" s="4"/>
      <c r="AD114" s="4"/>
      <c r="AE114" s="6"/>
      <c r="AF114" s="4"/>
      <c r="AG114" s="4"/>
      <c r="AH114" s="6"/>
      <c r="AI114" s="15"/>
      <c r="AJ114" s="4"/>
      <c r="AK114" s="4">
        <v>-1008.7</v>
      </c>
      <c r="AL114" s="6">
        <v>-1008.7</v>
      </c>
      <c r="AM114" s="4"/>
      <c r="AN114" s="4"/>
      <c r="AO114" s="6"/>
      <c r="AP114" s="4"/>
      <c r="AQ114" s="4"/>
      <c r="AR114" s="6"/>
      <c r="AS114" s="15">
        <v>-1008.7</v>
      </c>
    </row>
    <row r="115" spans="1:45" x14ac:dyDescent="0.3">
      <c r="E115" t="s">
        <v>182</v>
      </c>
      <c r="F115" s="4"/>
      <c r="G115" s="4"/>
      <c r="H115" s="6"/>
      <c r="I115" s="4"/>
      <c r="J115" s="4"/>
      <c r="K115" s="6"/>
      <c r="L115" s="4"/>
      <c r="M115" s="4"/>
      <c r="N115" s="6"/>
      <c r="O115" s="15"/>
      <c r="P115" s="4"/>
      <c r="Q115" s="4"/>
      <c r="R115" s="6"/>
      <c r="S115" s="4"/>
      <c r="T115" s="4"/>
      <c r="U115" s="6"/>
      <c r="V115" s="4"/>
      <c r="W115" s="4"/>
      <c r="X115" s="6"/>
      <c r="Y115" s="15"/>
      <c r="Z115" s="4"/>
      <c r="AA115" s="4"/>
      <c r="AB115" s="6"/>
      <c r="AC115" s="4"/>
      <c r="AD115" s="4"/>
      <c r="AE115" s="6"/>
      <c r="AF115" s="4"/>
      <c r="AG115" s="4"/>
      <c r="AH115" s="6"/>
      <c r="AI115" s="15"/>
      <c r="AJ115" s="4"/>
      <c r="AK115" s="4">
        <v>-812</v>
      </c>
      <c r="AL115" s="6">
        <v>-812</v>
      </c>
      <c r="AM115" s="4"/>
      <c r="AN115" s="4"/>
      <c r="AO115" s="6"/>
      <c r="AP115" s="4"/>
      <c r="AQ115" s="4"/>
      <c r="AR115" s="6"/>
      <c r="AS115" s="15">
        <v>-812</v>
      </c>
    </row>
    <row r="116" spans="1:45" x14ac:dyDescent="0.3">
      <c r="D116" t="s">
        <v>145</v>
      </c>
      <c r="E116" t="s">
        <v>180</v>
      </c>
      <c r="F116" s="4"/>
      <c r="G116" s="4"/>
      <c r="H116" s="6"/>
      <c r="I116" s="4"/>
      <c r="J116" s="4"/>
      <c r="K116" s="6"/>
      <c r="L116" s="4"/>
      <c r="M116" s="4"/>
      <c r="N116" s="6"/>
      <c r="O116" s="15"/>
      <c r="P116" s="4"/>
      <c r="Q116" s="4"/>
      <c r="R116" s="6"/>
      <c r="S116" s="4"/>
      <c r="T116" s="4"/>
      <c r="U116" s="6"/>
      <c r="V116" s="4"/>
      <c r="W116" s="4"/>
      <c r="X116" s="6"/>
      <c r="Y116" s="15"/>
      <c r="Z116" s="4"/>
      <c r="AA116" s="4"/>
      <c r="AB116" s="6"/>
      <c r="AC116" s="4"/>
      <c r="AD116" s="4"/>
      <c r="AE116" s="6"/>
      <c r="AF116" s="4"/>
      <c r="AG116" s="4"/>
      <c r="AH116" s="6"/>
      <c r="AI116" s="15"/>
      <c r="AJ116" s="4"/>
      <c r="AK116" s="4"/>
      <c r="AL116" s="6"/>
      <c r="AM116" s="4"/>
      <c r="AN116" s="4">
        <v>-5792.5</v>
      </c>
      <c r="AO116" s="6">
        <v>-5792.5</v>
      </c>
      <c r="AP116" s="4"/>
      <c r="AQ116" s="4"/>
      <c r="AR116" s="6"/>
      <c r="AS116" s="15">
        <v>-5792.5</v>
      </c>
    </row>
    <row r="117" spans="1:45" x14ac:dyDescent="0.3">
      <c r="E117" t="s">
        <v>181</v>
      </c>
      <c r="F117" s="4"/>
      <c r="G117" s="4"/>
      <c r="H117" s="6"/>
      <c r="I117" s="4"/>
      <c r="J117" s="4"/>
      <c r="K117" s="6"/>
      <c r="L117" s="4"/>
      <c r="M117" s="4"/>
      <c r="N117" s="6"/>
      <c r="O117" s="15"/>
      <c r="P117" s="4"/>
      <c r="Q117" s="4"/>
      <c r="R117" s="6"/>
      <c r="S117" s="4"/>
      <c r="T117" s="4"/>
      <c r="U117" s="6"/>
      <c r="V117" s="4"/>
      <c r="W117" s="4"/>
      <c r="X117" s="6"/>
      <c r="Y117" s="15"/>
      <c r="Z117" s="4"/>
      <c r="AA117" s="4"/>
      <c r="AB117" s="6"/>
      <c r="AC117" s="4"/>
      <c r="AD117" s="4"/>
      <c r="AE117" s="6"/>
      <c r="AF117" s="4"/>
      <c r="AG117" s="4"/>
      <c r="AH117" s="6"/>
      <c r="AI117" s="15"/>
      <c r="AJ117" s="4"/>
      <c r="AK117" s="4"/>
      <c r="AL117" s="6"/>
      <c r="AM117" s="4"/>
      <c r="AN117" s="4">
        <v>-1008.7</v>
      </c>
      <c r="AO117" s="6">
        <v>-1008.7</v>
      </c>
      <c r="AP117" s="4"/>
      <c r="AQ117" s="4"/>
      <c r="AR117" s="6"/>
      <c r="AS117" s="15">
        <v>-1008.7</v>
      </c>
    </row>
    <row r="118" spans="1:45" x14ac:dyDescent="0.3">
      <c r="E118" t="s">
        <v>182</v>
      </c>
      <c r="F118" s="4"/>
      <c r="G118" s="4"/>
      <c r="H118" s="6"/>
      <c r="I118" s="4"/>
      <c r="J118" s="4"/>
      <c r="K118" s="6"/>
      <c r="L118" s="4"/>
      <c r="M118" s="4"/>
      <c r="N118" s="6"/>
      <c r="O118" s="15"/>
      <c r="P118" s="4"/>
      <c r="Q118" s="4"/>
      <c r="R118" s="6"/>
      <c r="S118" s="4"/>
      <c r="T118" s="4"/>
      <c r="U118" s="6"/>
      <c r="V118" s="4"/>
      <c r="W118" s="4"/>
      <c r="X118" s="6"/>
      <c r="Y118" s="15"/>
      <c r="Z118" s="4"/>
      <c r="AA118" s="4"/>
      <c r="AB118" s="6"/>
      <c r="AC118" s="4"/>
      <c r="AD118" s="4"/>
      <c r="AE118" s="6"/>
      <c r="AF118" s="4"/>
      <c r="AG118" s="4"/>
      <c r="AH118" s="6"/>
      <c r="AI118" s="15"/>
      <c r="AJ118" s="4"/>
      <c r="AK118" s="4"/>
      <c r="AL118" s="6"/>
      <c r="AM118" s="4"/>
      <c r="AN118" s="4">
        <v>-812</v>
      </c>
      <c r="AO118" s="6">
        <v>-812</v>
      </c>
      <c r="AP118" s="4"/>
      <c r="AQ118" s="4"/>
      <c r="AR118" s="6"/>
      <c r="AS118" s="15">
        <v>-812</v>
      </c>
    </row>
    <row r="119" spans="1:45" x14ac:dyDescent="0.3">
      <c r="F119" s="4"/>
      <c r="G119" s="4"/>
      <c r="H119" s="6"/>
      <c r="I119" s="4"/>
      <c r="J119" s="4"/>
      <c r="K119" s="6"/>
      <c r="L119" s="4"/>
      <c r="M119" s="4"/>
      <c r="N119" s="6"/>
      <c r="O119" s="15"/>
      <c r="P119" s="4"/>
      <c r="Q119" s="4"/>
      <c r="R119" s="6"/>
      <c r="S119" s="4"/>
      <c r="T119" s="4"/>
      <c r="U119" s="6"/>
      <c r="V119" s="4"/>
      <c r="W119" s="4"/>
      <c r="X119" s="6"/>
      <c r="Y119" s="15"/>
      <c r="Z119" s="4"/>
      <c r="AA119" s="4"/>
      <c r="AB119" s="6"/>
      <c r="AC119" s="4"/>
      <c r="AD119" s="4"/>
      <c r="AE119" s="6"/>
      <c r="AF119" s="4"/>
      <c r="AG119" s="4"/>
      <c r="AH119" s="6"/>
      <c r="AI119" s="15"/>
      <c r="AJ119" s="4"/>
      <c r="AK119" s="4"/>
      <c r="AL119" s="6"/>
      <c r="AM119" s="4"/>
      <c r="AN119" s="4"/>
      <c r="AO119" s="6"/>
      <c r="AP119" s="4"/>
      <c r="AQ119" s="4"/>
      <c r="AR119" s="6"/>
      <c r="AS119" s="15"/>
    </row>
    <row r="120" spans="1:45" x14ac:dyDescent="0.3">
      <c r="A120">
        <v>303103</v>
      </c>
      <c r="B120" s="3" t="s">
        <v>52</v>
      </c>
      <c r="C120" s="3"/>
      <c r="D120" s="3"/>
      <c r="E120" s="3"/>
      <c r="F120" s="4">
        <v>8750</v>
      </c>
      <c r="G120" s="4">
        <v>-2029.3200000000002</v>
      </c>
      <c r="H120" s="6">
        <v>6720.6799999999985</v>
      </c>
      <c r="I120" s="4">
        <v>8750</v>
      </c>
      <c r="J120" s="4"/>
      <c r="K120" s="6">
        <v>8750</v>
      </c>
      <c r="L120" s="4">
        <v>8750</v>
      </c>
      <c r="M120" s="4"/>
      <c r="N120" s="6">
        <v>8750</v>
      </c>
      <c r="O120" s="15">
        <v>24220.680000000004</v>
      </c>
      <c r="P120" s="4">
        <v>8750</v>
      </c>
      <c r="Q120" s="4"/>
      <c r="R120" s="6">
        <v>8750</v>
      </c>
      <c r="S120" s="4">
        <v>8750</v>
      </c>
      <c r="T120" s="4"/>
      <c r="U120" s="6">
        <v>8750</v>
      </c>
      <c r="V120" s="4">
        <v>8750</v>
      </c>
      <c r="W120" s="4"/>
      <c r="X120" s="6">
        <v>8750</v>
      </c>
      <c r="Y120" s="15">
        <v>26250</v>
      </c>
      <c r="Z120" s="4">
        <v>8750</v>
      </c>
      <c r="AA120" s="4"/>
      <c r="AB120" s="6">
        <v>8750</v>
      </c>
      <c r="AC120" s="4">
        <v>8750</v>
      </c>
      <c r="AD120" s="4"/>
      <c r="AE120" s="6">
        <v>8750</v>
      </c>
      <c r="AF120" s="4">
        <v>8750</v>
      </c>
      <c r="AG120" s="4"/>
      <c r="AH120" s="6">
        <v>8750</v>
      </c>
      <c r="AI120" s="15">
        <v>26250</v>
      </c>
      <c r="AJ120" s="4">
        <v>8750</v>
      </c>
      <c r="AK120" s="4"/>
      <c r="AL120" s="6">
        <v>8750</v>
      </c>
      <c r="AM120" s="4">
        <v>8750</v>
      </c>
      <c r="AN120" s="4"/>
      <c r="AO120" s="6">
        <v>8750</v>
      </c>
      <c r="AP120" s="4">
        <v>8750</v>
      </c>
      <c r="AQ120" s="4"/>
      <c r="AR120" s="6">
        <v>8750</v>
      </c>
      <c r="AS120" s="15">
        <v>26250</v>
      </c>
    </row>
    <row r="121" spans="1:45" x14ac:dyDescent="0.3">
      <c r="C121" t="s">
        <v>21</v>
      </c>
      <c r="D121" t="s">
        <v>9</v>
      </c>
      <c r="E121" t="s">
        <v>13</v>
      </c>
      <c r="F121" s="4">
        <v>8750</v>
      </c>
      <c r="G121" s="4"/>
      <c r="H121" s="6">
        <v>8750</v>
      </c>
      <c r="I121" s="4">
        <v>8750</v>
      </c>
      <c r="J121" s="4"/>
      <c r="K121" s="6">
        <v>8750</v>
      </c>
      <c r="L121" s="4">
        <v>8750</v>
      </c>
      <c r="M121" s="4"/>
      <c r="N121" s="6">
        <v>8750</v>
      </c>
      <c r="O121" s="15">
        <v>26250</v>
      </c>
      <c r="P121" s="4">
        <v>8750</v>
      </c>
      <c r="Q121" s="4"/>
      <c r="R121" s="6">
        <v>8750</v>
      </c>
      <c r="S121" s="4">
        <v>8750</v>
      </c>
      <c r="T121" s="4"/>
      <c r="U121" s="6">
        <v>8750</v>
      </c>
      <c r="V121" s="4">
        <v>8750</v>
      </c>
      <c r="W121" s="4"/>
      <c r="X121" s="6">
        <v>8750</v>
      </c>
      <c r="Y121" s="15">
        <v>26250</v>
      </c>
      <c r="Z121" s="4">
        <v>8750</v>
      </c>
      <c r="AA121" s="4"/>
      <c r="AB121" s="6">
        <v>8750</v>
      </c>
      <c r="AC121" s="4">
        <v>8750</v>
      </c>
      <c r="AD121" s="4"/>
      <c r="AE121" s="6">
        <v>8750</v>
      </c>
      <c r="AF121" s="4">
        <v>8750</v>
      </c>
      <c r="AG121" s="4"/>
      <c r="AH121" s="6">
        <v>8750</v>
      </c>
      <c r="AI121" s="15">
        <v>26250</v>
      </c>
      <c r="AJ121" s="4">
        <v>8750</v>
      </c>
      <c r="AK121" s="4"/>
      <c r="AL121" s="6">
        <v>8750</v>
      </c>
      <c r="AM121" s="4">
        <v>8750</v>
      </c>
      <c r="AN121" s="4"/>
      <c r="AO121" s="6">
        <v>8750</v>
      </c>
      <c r="AP121" s="4">
        <v>8750</v>
      </c>
      <c r="AQ121" s="4"/>
      <c r="AR121" s="6">
        <v>8750</v>
      </c>
      <c r="AS121" s="15">
        <v>26250</v>
      </c>
    </row>
    <row r="122" spans="1:45" x14ac:dyDescent="0.3">
      <c r="C122" t="s">
        <v>122</v>
      </c>
      <c r="D122" t="s">
        <v>9</v>
      </c>
      <c r="E122" t="s">
        <v>168</v>
      </c>
      <c r="F122" s="4"/>
      <c r="G122" s="4">
        <v>-676.44</v>
      </c>
      <c r="H122" s="6">
        <v>-676.44</v>
      </c>
      <c r="I122" s="4"/>
      <c r="J122" s="4"/>
      <c r="K122" s="6"/>
      <c r="L122" s="4"/>
      <c r="M122" s="4"/>
      <c r="N122" s="6"/>
      <c r="O122" s="15">
        <v>-676.44</v>
      </c>
      <c r="P122" s="4"/>
      <c r="Q122" s="4"/>
      <c r="R122" s="6"/>
      <c r="S122" s="4"/>
      <c r="T122" s="4"/>
      <c r="U122" s="6"/>
      <c r="V122" s="4"/>
      <c r="W122" s="4"/>
      <c r="X122" s="6"/>
      <c r="Y122" s="15"/>
      <c r="Z122" s="4"/>
      <c r="AA122" s="4"/>
      <c r="AB122" s="6"/>
      <c r="AC122" s="4"/>
      <c r="AD122" s="4"/>
      <c r="AE122" s="6"/>
      <c r="AF122" s="4"/>
      <c r="AG122" s="4"/>
      <c r="AH122" s="6"/>
      <c r="AI122" s="15"/>
      <c r="AJ122" s="4"/>
      <c r="AK122" s="4"/>
      <c r="AL122" s="6"/>
      <c r="AM122" s="4"/>
      <c r="AN122" s="4"/>
      <c r="AO122" s="6"/>
      <c r="AP122" s="4"/>
      <c r="AQ122" s="4"/>
      <c r="AR122" s="6"/>
      <c r="AS122" s="15"/>
    </row>
    <row r="123" spans="1:45" x14ac:dyDescent="0.3">
      <c r="E123" t="s">
        <v>169</v>
      </c>
      <c r="F123" s="4"/>
      <c r="G123" s="4">
        <v>-676.44</v>
      </c>
      <c r="H123" s="6">
        <v>-676.44</v>
      </c>
      <c r="I123" s="4"/>
      <c r="J123" s="4"/>
      <c r="K123" s="6"/>
      <c r="L123" s="4"/>
      <c r="M123" s="4"/>
      <c r="N123" s="6"/>
      <c r="O123" s="15">
        <v>-676.44</v>
      </c>
      <c r="P123" s="4"/>
      <c r="Q123" s="4"/>
      <c r="R123" s="6"/>
      <c r="S123" s="4"/>
      <c r="T123" s="4"/>
      <c r="U123" s="6"/>
      <c r="V123" s="4"/>
      <c r="W123" s="4"/>
      <c r="X123" s="6"/>
      <c r="Y123" s="15"/>
      <c r="Z123" s="4"/>
      <c r="AA123" s="4"/>
      <c r="AB123" s="6"/>
      <c r="AC123" s="4"/>
      <c r="AD123" s="4"/>
      <c r="AE123" s="6"/>
      <c r="AF123" s="4"/>
      <c r="AG123" s="4"/>
      <c r="AH123" s="6"/>
      <c r="AI123" s="15"/>
      <c r="AJ123" s="4"/>
      <c r="AK123" s="4"/>
      <c r="AL123" s="6"/>
      <c r="AM123" s="4"/>
      <c r="AN123" s="4"/>
      <c r="AO123" s="6"/>
      <c r="AP123" s="4"/>
      <c r="AQ123" s="4"/>
      <c r="AR123" s="6"/>
      <c r="AS123" s="15"/>
    </row>
    <row r="124" spans="1:45" x14ac:dyDescent="0.3">
      <c r="E124" t="s">
        <v>170</v>
      </c>
      <c r="F124" s="4"/>
      <c r="G124" s="4">
        <v>-676.44</v>
      </c>
      <c r="H124" s="6">
        <v>-676.44</v>
      </c>
      <c r="I124" s="4"/>
      <c r="J124" s="4"/>
      <c r="K124" s="6"/>
      <c r="L124" s="4"/>
      <c r="M124" s="4"/>
      <c r="N124" s="6"/>
      <c r="O124" s="15">
        <v>-676.44</v>
      </c>
      <c r="P124" s="4"/>
      <c r="Q124" s="4"/>
      <c r="R124" s="6"/>
      <c r="S124" s="4"/>
      <c r="T124" s="4"/>
      <c r="U124" s="6"/>
      <c r="V124" s="4"/>
      <c r="W124" s="4"/>
      <c r="X124" s="6"/>
      <c r="Y124" s="15"/>
      <c r="Z124" s="4"/>
      <c r="AA124" s="4"/>
      <c r="AB124" s="6"/>
      <c r="AC124" s="4"/>
      <c r="AD124" s="4"/>
      <c r="AE124" s="6"/>
      <c r="AF124" s="4"/>
      <c r="AG124" s="4"/>
      <c r="AH124" s="6"/>
      <c r="AI124" s="15"/>
      <c r="AJ124" s="4"/>
      <c r="AK124" s="4"/>
      <c r="AL124" s="6"/>
      <c r="AM124" s="4"/>
      <c r="AN124" s="4"/>
      <c r="AO124" s="6"/>
      <c r="AP124" s="4"/>
      <c r="AQ124" s="4"/>
      <c r="AR124" s="6"/>
      <c r="AS124" s="15"/>
    </row>
    <row r="125" spans="1:45" x14ac:dyDescent="0.3">
      <c r="F125" s="4"/>
      <c r="G125" s="4"/>
      <c r="H125" s="6"/>
      <c r="I125" s="4"/>
      <c r="J125" s="4"/>
      <c r="K125" s="6"/>
      <c r="L125" s="4"/>
      <c r="M125" s="4"/>
      <c r="N125" s="6"/>
      <c r="O125" s="15"/>
      <c r="P125" s="4"/>
      <c r="Q125" s="4"/>
      <c r="R125" s="6"/>
      <c r="S125" s="4"/>
      <c r="T125" s="4"/>
      <c r="U125" s="6"/>
      <c r="V125" s="4"/>
      <c r="W125" s="4"/>
      <c r="X125" s="6"/>
      <c r="Y125" s="15"/>
      <c r="Z125" s="4"/>
      <c r="AA125" s="4"/>
      <c r="AB125" s="6"/>
      <c r="AC125" s="4"/>
      <c r="AD125" s="4"/>
      <c r="AE125" s="6"/>
      <c r="AF125" s="4"/>
      <c r="AG125" s="4"/>
      <c r="AH125" s="6"/>
      <c r="AI125" s="15"/>
      <c r="AJ125" s="4"/>
      <c r="AK125" s="4"/>
      <c r="AL125" s="6"/>
      <c r="AM125" s="4"/>
      <c r="AN125" s="4"/>
      <c r="AO125" s="6"/>
      <c r="AP125" s="4"/>
      <c r="AQ125" s="4"/>
      <c r="AR125" s="6"/>
      <c r="AS125" s="15"/>
    </row>
    <row r="126" spans="1:45" x14ac:dyDescent="0.3">
      <c r="A126">
        <v>303104</v>
      </c>
      <c r="B126" s="3" t="s">
        <v>53</v>
      </c>
      <c r="C126" s="3"/>
      <c r="D126" s="3"/>
      <c r="E126" s="3"/>
      <c r="F126" s="4">
        <v>39300</v>
      </c>
      <c r="G126" s="4">
        <v>-42230.830000000009</v>
      </c>
      <c r="H126" s="6">
        <v>-2930.8299999999986</v>
      </c>
      <c r="I126" s="4">
        <v>39300</v>
      </c>
      <c r="J126" s="4">
        <v>-500</v>
      </c>
      <c r="K126" s="6">
        <v>38800</v>
      </c>
      <c r="L126" s="4">
        <v>39300</v>
      </c>
      <c r="M126" s="4"/>
      <c r="N126" s="6">
        <v>39300</v>
      </c>
      <c r="O126" s="15">
        <v>75169.169999999984</v>
      </c>
      <c r="P126" s="4">
        <v>39300</v>
      </c>
      <c r="Q126" s="4"/>
      <c r="R126" s="6">
        <v>39300</v>
      </c>
      <c r="S126" s="4">
        <v>39300</v>
      </c>
      <c r="T126" s="4"/>
      <c r="U126" s="6">
        <v>39300</v>
      </c>
      <c r="V126" s="4">
        <v>39300</v>
      </c>
      <c r="W126" s="4"/>
      <c r="X126" s="6">
        <v>39300</v>
      </c>
      <c r="Y126" s="15">
        <v>117900</v>
      </c>
      <c r="Z126" s="4">
        <v>39300</v>
      </c>
      <c r="AA126" s="4"/>
      <c r="AB126" s="6">
        <v>39300</v>
      </c>
      <c r="AC126" s="4">
        <v>39300</v>
      </c>
      <c r="AD126" s="4"/>
      <c r="AE126" s="6">
        <v>39300</v>
      </c>
      <c r="AF126" s="4">
        <v>39300</v>
      </c>
      <c r="AG126" s="4"/>
      <c r="AH126" s="6">
        <v>39300</v>
      </c>
      <c r="AI126" s="15">
        <v>117900</v>
      </c>
      <c r="AJ126" s="4">
        <v>39300</v>
      </c>
      <c r="AK126" s="4"/>
      <c r="AL126" s="6">
        <v>39300</v>
      </c>
      <c r="AM126" s="4">
        <v>39300</v>
      </c>
      <c r="AN126" s="4"/>
      <c r="AO126" s="6">
        <v>39300</v>
      </c>
      <c r="AP126" s="4">
        <v>39300</v>
      </c>
      <c r="AQ126" s="4"/>
      <c r="AR126" s="6">
        <v>39300</v>
      </c>
      <c r="AS126" s="15">
        <v>117900</v>
      </c>
    </row>
    <row r="127" spans="1:45" x14ac:dyDescent="0.3">
      <c r="C127" t="s">
        <v>21</v>
      </c>
      <c r="D127" t="s">
        <v>9</v>
      </c>
      <c r="E127" t="s">
        <v>13</v>
      </c>
      <c r="F127" s="4">
        <v>39300</v>
      </c>
      <c r="G127" s="4"/>
      <c r="H127" s="6">
        <v>39300</v>
      </c>
      <c r="I127" s="4">
        <v>39300</v>
      </c>
      <c r="J127" s="4"/>
      <c r="K127" s="6">
        <v>39300</v>
      </c>
      <c r="L127" s="4">
        <v>39300</v>
      </c>
      <c r="M127" s="4"/>
      <c r="N127" s="6">
        <v>39300</v>
      </c>
      <c r="O127" s="15">
        <v>117900</v>
      </c>
      <c r="P127" s="4">
        <v>39300</v>
      </c>
      <c r="Q127" s="4"/>
      <c r="R127" s="6">
        <v>39300</v>
      </c>
      <c r="S127" s="4">
        <v>39300</v>
      </c>
      <c r="T127" s="4"/>
      <c r="U127" s="6">
        <v>39300</v>
      </c>
      <c r="V127" s="4">
        <v>39300</v>
      </c>
      <c r="W127" s="4"/>
      <c r="X127" s="6">
        <v>39300</v>
      </c>
      <c r="Y127" s="15">
        <v>117900</v>
      </c>
      <c r="Z127" s="4">
        <v>39300</v>
      </c>
      <c r="AA127" s="4"/>
      <c r="AB127" s="6">
        <v>39300</v>
      </c>
      <c r="AC127" s="4">
        <v>39300</v>
      </c>
      <c r="AD127" s="4"/>
      <c r="AE127" s="6">
        <v>39300</v>
      </c>
      <c r="AF127" s="4">
        <v>39300</v>
      </c>
      <c r="AG127" s="4"/>
      <c r="AH127" s="6">
        <v>39300</v>
      </c>
      <c r="AI127" s="15">
        <v>117900</v>
      </c>
      <c r="AJ127" s="4">
        <v>39300</v>
      </c>
      <c r="AK127" s="4"/>
      <c r="AL127" s="6">
        <v>39300</v>
      </c>
      <c r="AM127" s="4">
        <v>39300</v>
      </c>
      <c r="AN127" s="4"/>
      <c r="AO127" s="6">
        <v>39300</v>
      </c>
      <c r="AP127" s="4">
        <v>39300</v>
      </c>
      <c r="AQ127" s="4"/>
      <c r="AR127" s="6">
        <v>39300</v>
      </c>
      <c r="AS127" s="15">
        <v>117900</v>
      </c>
    </row>
    <row r="128" spans="1:45" x14ac:dyDescent="0.3">
      <c r="C128" t="s">
        <v>100</v>
      </c>
      <c r="D128" t="s">
        <v>9</v>
      </c>
      <c r="E128" t="s">
        <v>183</v>
      </c>
      <c r="F128" s="4"/>
      <c r="G128" s="4">
        <v>-29559.42</v>
      </c>
      <c r="H128" s="6">
        <v>-29559.42</v>
      </c>
      <c r="I128" s="4"/>
      <c r="J128" s="4"/>
      <c r="K128" s="6"/>
      <c r="L128" s="4"/>
      <c r="M128" s="4"/>
      <c r="N128" s="6"/>
      <c r="O128" s="15">
        <v>-29559.42</v>
      </c>
      <c r="P128" s="4"/>
      <c r="Q128" s="4"/>
      <c r="R128" s="6"/>
      <c r="S128" s="4"/>
      <c r="T128" s="4"/>
      <c r="U128" s="6"/>
      <c r="V128" s="4"/>
      <c r="W128" s="4"/>
      <c r="X128" s="6"/>
      <c r="Y128" s="15"/>
      <c r="Z128" s="4"/>
      <c r="AA128" s="4"/>
      <c r="AB128" s="6"/>
      <c r="AC128" s="4"/>
      <c r="AD128" s="4"/>
      <c r="AE128" s="6"/>
      <c r="AF128" s="4"/>
      <c r="AG128" s="4"/>
      <c r="AH128" s="6"/>
      <c r="AI128" s="15"/>
      <c r="AJ128" s="4"/>
      <c r="AK128" s="4"/>
      <c r="AL128" s="6"/>
      <c r="AM128" s="4"/>
      <c r="AN128" s="4"/>
      <c r="AO128" s="6"/>
      <c r="AP128" s="4"/>
      <c r="AQ128" s="4"/>
      <c r="AR128" s="6"/>
      <c r="AS128" s="15"/>
    </row>
    <row r="129" spans="1:45" x14ac:dyDescent="0.3">
      <c r="E129" t="s">
        <v>184</v>
      </c>
      <c r="F129" s="4"/>
      <c r="G129" s="4">
        <v>-9263.44</v>
      </c>
      <c r="H129" s="6">
        <v>-9263.44</v>
      </c>
      <c r="I129" s="4"/>
      <c r="J129" s="4"/>
      <c r="K129" s="6"/>
      <c r="L129" s="4"/>
      <c r="M129" s="4"/>
      <c r="N129" s="6"/>
      <c r="O129" s="15">
        <v>-9263.44</v>
      </c>
      <c r="P129" s="4"/>
      <c r="Q129" s="4"/>
      <c r="R129" s="6"/>
      <c r="S129" s="4"/>
      <c r="T129" s="4"/>
      <c r="U129" s="6"/>
      <c r="V129" s="4"/>
      <c r="W129" s="4"/>
      <c r="X129" s="6"/>
      <c r="Y129" s="15"/>
      <c r="Z129" s="4"/>
      <c r="AA129" s="4"/>
      <c r="AB129" s="6"/>
      <c r="AC129" s="4"/>
      <c r="AD129" s="4"/>
      <c r="AE129" s="6"/>
      <c r="AF129" s="4"/>
      <c r="AG129" s="4"/>
      <c r="AH129" s="6"/>
      <c r="AI129" s="15"/>
      <c r="AJ129" s="4"/>
      <c r="AK129" s="4"/>
      <c r="AL129" s="6"/>
      <c r="AM129" s="4"/>
      <c r="AN129" s="4"/>
      <c r="AO129" s="6"/>
      <c r="AP129" s="4"/>
      <c r="AQ129" s="4"/>
      <c r="AR129" s="6"/>
      <c r="AS129" s="15"/>
    </row>
    <row r="130" spans="1:45" x14ac:dyDescent="0.3">
      <c r="E130" t="s">
        <v>185</v>
      </c>
      <c r="F130" s="4"/>
      <c r="G130" s="4">
        <v>-1730.21</v>
      </c>
      <c r="H130" s="6">
        <v>-1730.21</v>
      </c>
      <c r="I130" s="4"/>
      <c r="J130" s="4"/>
      <c r="K130" s="6"/>
      <c r="L130" s="4"/>
      <c r="M130" s="4"/>
      <c r="N130" s="6"/>
      <c r="O130" s="15">
        <v>-1730.21</v>
      </c>
      <c r="P130" s="4"/>
      <c r="Q130" s="4"/>
      <c r="R130" s="6"/>
      <c r="S130" s="4"/>
      <c r="T130" s="4"/>
      <c r="U130" s="6"/>
      <c r="V130" s="4"/>
      <c r="W130" s="4"/>
      <c r="X130" s="6"/>
      <c r="Y130" s="15"/>
      <c r="Z130" s="4"/>
      <c r="AA130" s="4"/>
      <c r="AB130" s="6"/>
      <c r="AC130" s="4"/>
      <c r="AD130" s="4"/>
      <c r="AE130" s="6"/>
      <c r="AF130" s="4"/>
      <c r="AG130" s="4"/>
      <c r="AH130" s="6"/>
      <c r="AI130" s="15"/>
      <c r="AJ130" s="4"/>
      <c r="AK130" s="4"/>
      <c r="AL130" s="6"/>
      <c r="AM130" s="4"/>
      <c r="AN130" s="4"/>
      <c r="AO130" s="6"/>
      <c r="AP130" s="4"/>
      <c r="AQ130" s="4"/>
      <c r="AR130" s="6"/>
      <c r="AS130" s="15"/>
    </row>
    <row r="131" spans="1:45" x14ac:dyDescent="0.3">
      <c r="C131" t="s">
        <v>122</v>
      </c>
      <c r="D131" t="s">
        <v>9</v>
      </c>
      <c r="E131" t="s">
        <v>168</v>
      </c>
      <c r="F131" s="4"/>
      <c r="G131" s="4">
        <v>-116.8</v>
      </c>
      <c r="H131" s="6">
        <v>-116.8</v>
      </c>
      <c r="I131" s="4"/>
      <c r="J131" s="4"/>
      <c r="K131" s="6"/>
      <c r="L131" s="4"/>
      <c r="M131" s="4"/>
      <c r="N131" s="6"/>
      <c r="O131" s="15">
        <v>-116.8</v>
      </c>
      <c r="P131" s="4"/>
      <c r="Q131" s="4"/>
      <c r="R131" s="6"/>
      <c r="S131" s="4"/>
      <c r="T131" s="4"/>
      <c r="U131" s="6"/>
      <c r="V131" s="4"/>
      <c r="W131" s="4"/>
      <c r="X131" s="6"/>
      <c r="Y131" s="15"/>
      <c r="Z131" s="4"/>
      <c r="AA131" s="4"/>
      <c r="AB131" s="6"/>
      <c r="AC131" s="4"/>
      <c r="AD131" s="4"/>
      <c r="AE131" s="6"/>
      <c r="AF131" s="4"/>
      <c r="AG131" s="4"/>
      <c r="AH131" s="6"/>
      <c r="AI131" s="15"/>
      <c r="AJ131" s="4"/>
      <c r="AK131" s="4"/>
      <c r="AL131" s="6"/>
      <c r="AM131" s="4"/>
      <c r="AN131" s="4"/>
      <c r="AO131" s="6"/>
      <c r="AP131" s="4"/>
      <c r="AQ131" s="4"/>
      <c r="AR131" s="6"/>
      <c r="AS131" s="15"/>
    </row>
    <row r="132" spans="1:45" x14ac:dyDescent="0.3">
      <c r="E132" t="s">
        <v>169</v>
      </c>
      <c r="F132" s="4"/>
      <c r="G132" s="4">
        <v>-164.11</v>
      </c>
      <c r="H132" s="6">
        <v>-164.11</v>
      </c>
      <c r="I132" s="4"/>
      <c r="J132" s="4"/>
      <c r="K132" s="6"/>
      <c r="L132" s="4"/>
      <c r="M132" s="4"/>
      <c r="N132" s="6"/>
      <c r="O132" s="15">
        <v>-164.11</v>
      </c>
      <c r="P132" s="4"/>
      <c r="Q132" s="4"/>
      <c r="R132" s="6"/>
      <c r="S132" s="4"/>
      <c r="T132" s="4"/>
      <c r="U132" s="6"/>
      <c r="V132" s="4"/>
      <c r="W132" s="4"/>
      <c r="X132" s="6"/>
      <c r="Y132" s="15"/>
      <c r="Z132" s="4"/>
      <c r="AA132" s="4"/>
      <c r="AB132" s="6"/>
      <c r="AC132" s="4"/>
      <c r="AD132" s="4"/>
      <c r="AE132" s="6"/>
      <c r="AF132" s="4"/>
      <c r="AG132" s="4"/>
      <c r="AH132" s="6"/>
      <c r="AI132" s="15"/>
      <c r="AJ132" s="4"/>
      <c r="AK132" s="4"/>
      <c r="AL132" s="6"/>
      <c r="AM132" s="4"/>
      <c r="AN132" s="4"/>
      <c r="AO132" s="6"/>
      <c r="AP132" s="4"/>
      <c r="AQ132" s="4"/>
      <c r="AR132" s="6"/>
      <c r="AS132" s="15"/>
    </row>
    <row r="133" spans="1:45" x14ac:dyDescent="0.3">
      <c r="E133" t="s">
        <v>170</v>
      </c>
      <c r="F133" s="4"/>
      <c r="G133" s="4">
        <v>-116.8</v>
      </c>
      <c r="H133" s="6">
        <v>-116.8</v>
      </c>
      <c r="I133" s="4"/>
      <c r="J133" s="4"/>
      <c r="K133" s="6"/>
      <c r="L133" s="4"/>
      <c r="M133" s="4"/>
      <c r="N133" s="6"/>
      <c r="O133" s="15">
        <v>-116.8</v>
      </c>
      <c r="P133" s="4"/>
      <c r="Q133" s="4"/>
      <c r="R133" s="6"/>
      <c r="S133" s="4"/>
      <c r="T133" s="4"/>
      <c r="U133" s="6"/>
      <c r="V133" s="4"/>
      <c r="W133" s="4"/>
      <c r="X133" s="6"/>
      <c r="Y133" s="15"/>
      <c r="Z133" s="4"/>
      <c r="AA133" s="4"/>
      <c r="AB133" s="6"/>
      <c r="AC133" s="4"/>
      <c r="AD133" s="4"/>
      <c r="AE133" s="6"/>
      <c r="AF133" s="4"/>
      <c r="AG133" s="4"/>
      <c r="AH133" s="6"/>
      <c r="AI133" s="15"/>
      <c r="AJ133" s="4"/>
      <c r="AK133" s="4"/>
      <c r="AL133" s="6"/>
      <c r="AM133" s="4"/>
      <c r="AN133" s="4"/>
      <c r="AO133" s="6"/>
      <c r="AP133" s="4"/>
      <c r="AQ133" s="4"/>
      <c r="AR133" s="6"/>
      <c r="AS133" s="15"/>
    </row>
    <row r="134" spans="1:45" x14ac:dyDescent="0.3">
      <c r="C134" t="s">
        <v>186</v>
      </c>
      <c r="D134" t="s">
        <v>9</v>
      </c>
      <c r="E134" t="s">
        <v>187</v>
      </c>
      <c r="F134" s="4"/>
      <c r="G134" s="4"/>
      <c r="H134" s="6"/>
      <c r="I134" s="4"/>
      <c r="J134" s="4">
        <v>-500</v>
      </c>
      <c r="K134" s="6">
        <v>-500</v>
      </c>
      <c r="L134" s="4"/>
      <c r="M134" s="4"/>
      <c r="N134" s="6"/>
      <c r="O134" s="15">
        <v>-500</v>
      </c>
      <c r="P134" s="4"/>
      <c r="Q134" s="4"/>
      <c r="R134" s="6"/>
      <c r="S134" s="4"/>
      <c r="T134" s="4"/>
      <c r="U134" s="6"/>
      <c r="V134" s="4"/>
      <c r="W134" s="4"/>
      <c r="X134" s="6"/>
      <c r="Y134" s="15"/>
      <c r="Z134" s="4"/>
      <c r="AA134" s="4"/>
      <c r="AB134" s="6"/>
      <c r="AC134" s="4"/>
      <c r="AD134" s="4"/>
      <c r="AE134" s="6"/>
      <c r="AF134" s="4"/>
      <c r="AG134" s="4"/>
      <c r="AH134" s="6"/>
      <c r="AI134" s="15"/>
      <c r="AJ134" s="4"/>
      <c r="AK134" s="4"/>
      <c r="AL134" s="6"/>
      <c r="AM134" s="4"/>
      <c r="AN134" s="4"/>
      <c r="AO134" s="6"/>
      <c r="AP134" s="4"/>
      <c r="AQ134" s="4"/>
      <c r="AR134" s="6"/>
      <c r="AS134" s="15"/>
    </row>
    <row r="135" spans="1:45" x14ac:dyDescent="0.3">
      <c r="C135" t="s">
        <v>73</v>
      </c>
      <c r="D135" t="s">
        <v>9</v>
      </c>
      <c r="E135" t="s">
        <v>188</v>
      </c>
      <c r="F135" s="4"/>
      <c r="G135" s="4">
        <v>-343.83</v>
      </c>
      <c r="H135" s="6">
        <v>-343.83</v>
      </c>
      <c r="I135" s="4"/>
      <c r="J135" s="4"/>
      <c r="K135" s="6"/>
      <c r="L135" s="4"/>
      <c r="M135" s="4"/>
      <c r="N135" s="6"/>
      <c r="O135" s="15">
        <v>-343.83</v>
      </c>
      <c r="P135" s="4"/>
      <c r="Q135" s="4"/>
      <c r="R135" s="6"/>
      <c r="S135" s="4"/>
      <c r="T135" s="4"/>
      <c r="U135" s="6"/>
      <c r="V135" s="4"/>
      <c r="W135" s="4"/>
      <c r="X135" s="6"/>
      <c r="Y135" s="15"/>
      <c r="Z135" s="4"/>
      <c r="AA135" s="4"/>
      <c r="AB135" s="6"/>
      <c r="AC135" s="4"/>
      <c r="AD135" s="4"/>
      <c r="AE135" s="6"/>
      <c r="AF135" s="4"/>
      <c r="AG135" s="4"/>
      <c r="AH135" s="6"/>
      <c r="AI135" s="15"/>
      <c r="AJ135" s="4"/>
      <c r="AK135" s="4"/>
      <c r="AL135" s="6"/>
      <c r="AM135" s="4"/>
      <c r="AN135" s="4"/>
      <c r="AO135" s="6"/>
      <c r="AP135" s="4"/>
      <c r="AQ135" s="4"/>
      <c r="AR135" s="6"/>
      <c r="AS135" s="15"/>
    </row>
    <row r="136" spans="1:45" x14ac:dyDescent="0.3">
      <c r="E136" t="s">
        <v>189</v>
      </c>
      <c r="F136" s="4"/>
      <c r="G136" s="4">
        <v>-936.22</v>
      </c>
      <c r="H136" s="6">
        <v>-936.22</v>
      </c>
      <c r="I136" s="4"/>
      <c r="J136" s="4"/>
      <c r="K136" s="6"/>
      <c r="L136" s="4"/>
      <c r="M136" s="4"/>
      <c r="N136" s="6"/>
      <c r="O136" s="15">
        <v>-936.22</v>
      </c>
      <c r="P136" s="4"/>
      <c r="Q136" s="4"/>
      <c r="R136" s="6"/>
      <c r="S136" s="4"/>
      <c r="T136" s="4"/>
      <c r="U136" s="6"/>
      <c r="V136" s="4"/>
      <c r="W136" s="4"/>
      <c r="X136" s="6"/>
      <c r="Y136" s="15"/>
      <c r="Z136" s="4"/>
      <c r="AA136" s="4"/>
      <c r="AB136" s="6"/>
      <c r="AC136" s="4"/>
      <c r="AD136" s="4"/>
      <c r="AE136" s="6"/>
      <c r="AF136" s="4"/>
      <c r="AG136" s="4"/>
      <c r="AH136" s="6"/>
      <c r="AI136" s="15"/>
      <c r="AJ136" s="4"/>
      <c r="AK136" s="4"/>
      <c r="AL136" s="6"/>
      <c r="AM136" s="4"/>
      <c r="AN136" s="4"/>
      <c r="AO136" s="6"/>
      <c r="AP136" s="4"/>
      <c r="AQ136" s="4"/>
      <c r="AR136" s="6"/>
      <c r="AS136" s="15"/>
    </row>
    <row r="137" spans="1:45" x14ac:dyDescent="0.3">
      <c r="F137" s="4"/>
      <c r="G137" s="4"/>
      <c r="H137" s="6"/>
      <c r="I137" s="4"/>
      <c r="J137" s="4"/>
      <c r="K137" s="6"/>
      <c r="L137" s="4"/>
      <c r="M137" s="4"/>
      <c r="N137" s="6"/>
      <c r="O137" s="15"/>
      <c r="P137" s="4"/>
      <c r="Q137" s="4"/>
      <c r="R137" s="6"/>
      <c r="S137" s="4"/>
      <c r="T137" s="4"/>
      <c r="U137" s="6"/>
      <c r="V137" s="4"/>
      <c r="W137" s="4"/>
      <c r="X137" s="6"/>
      <c r="Y137" s="15"/>
      <c r="Z137" s="4"/>
      <c r="AA137" s="4"/>
      <c r="AB137" s="6"/>
      <c r="AC137" s="4"/>
      <c r="AD137" s="4"/>
      <c r="AE137" s="6"/>
      <c r="AF137" s="4"/>
      <c r="AG137" s="4"/>
      <c r="AH137" s="6"/>
      <c r="AI137" s="15"/>
      <c r="AJ137" s="4"/>
      <c r="AK137" s="4"/>
      <c r="AL137" s="6"/>
      <c r="AM137" s="4"/>
      <c r="AN137" s="4"/>
      <c r="AO137" s="6"/>
      <c r="AP137" s="4"/>
      <c r="AQ137" s="4"/>
      <c r="AR137" s="6"/>
      <c r="AS137" s="15"/>
    </row>
    <row r="138" spans="1:45" x14ac:dyDescent="0.3">
      <c r="A138">
        <v>303105</v>
      </c>
      <c r="B138" s="3" t="s">
        <v>54</v>
      </c>
      <c r="C138" s="3"/>
      <c r="D138" s="3"/>
      <c r="E138" s="3"/>
      <c r="F138" s="4">
        <v>28300</v>
      </c>
      <c r="G138" s="4">
        <v>-29908.870000000003</v>
      </c>
      <c r="H138" s="6">
        <v>-1608.8700000000035</v>
      </c>
      <c r="I138" s="4">
        <v>28300</v>
      </c>
      <c r="J138" s="4">
        <v>-329.21</v>
      </c>
      <c r="K138" s="6">
        <v>27970.79</v>
      </c>
      <c r="L138" s="4">
        <v>28300</v>
      </c>
      <c r="M138" s="4"/>
      <c r="N138" s="6">
        <v>28300</v>
      </c>
      <c r="O138" s="15">
        <v>54661.919999999976</v>
      </c>
      <c r="P138" s="4">
        <v>28300</v>
      </c>
      <c r="Q138" s="4"/>
      <c r="R138" s="6">
        <v>28300</v>
      </c>
      <c r="S138" s="4">
        <v>28300</v>
      </c>
      <c r="T138" s="4"/>
      <c r="U138" s="6">
        <v>28300</v>
      </c>
      <c r="V138" s="4">
        <v>28300</v>
      </c>
      <c r="W138" s="4"/>
      <c r="X138" s="6">
        <v>28300</v>
      </c>
      <c r="Y138" s="15">
        <v>84900</v>
      </c>
      <c r="Z138" s="4">
        <v>28300</v>
      </c>
      <c r="AA138" s="4"/>
      <c r="AB138" s="6">
        <v>28300</v>
      </c>
      <c r="AC138" s="4">
        <v>28300</v>
      </c>
      <c r="AD138" s="4"/>
      <c r="AE138" s="6">
        <v>28300</v>
      </c>
      <c r="AF138" s="4">
        <v>28300</v>
      </c>
      <c r="AG138" s="4"/>
      <c r="AH138" s="6">
        <v>28300</v>
      </c>
      <c r="AI138" s="15">
        <v>84900</v>
      </c>
      <c r="AJ138" s="4">
        <v>28300</v>
      </c>
      <c r="AK138" s="4"/>
      <c r="AL138" s="6">
        <v>28300</v>
      </c>
      <c r="AM138" s="4">
        <v>28300</v>
      </c>
      <c r="AN138" s="4"/>
      <c r="AO138" s="6">
        <v>28300</v>
      </c>
      <c r="AP138" s="4">
        <v>28300</v>
      </c>
      <c r="AQ138" s="4"/>
      <c r="AR138" s="6">
        <v>28300</v>
      </c>
      <c r="AS138" s="15">
        <v>84900</v>
      </c>
    </row>
    <row r="139" spans="1:45" x14ac:dyDescent="0.3">
      <c r="C139" t="s">
        <v>21</v>
      </c>
      <c r="D139" t="s">
        <v>9</v>
      </c>
      <c r="E139" t="s">
        <v>13</v>
      </c>
      <c r="F139" s="4">
        <v>28300</v>
      </c>
      <c r="G139" s="4"/>
      <c r="H139" s="6">
        <v>28300</v>
      </c>
      <c r="I139" s="4">
        <v>28300</v>
      </c>
      <c r="J139" s="4"/>
      <c r="K139" s="6">
        <v>28300</v>
      </c>
      <c r="L139" s="4">
        <v>28300</v>
      </c>
      <c r="M139" s="4"/>
      <c r="N139" s="6">
        <v>28300</v>
      </c>
      <c r="O139" s="15">
        <v>84900</v>
      </c>
      <c r="P139" s="4">
        <v>28300</v>
      </c>
      <c r="Q139" s="4"/>
      <c r="R139" s="6">
        <v>28300</v>
      </c>
      <c r="S139" s="4">
        <v>28300</v>
      </c>
      <c r="T139" s="4"/>
      <c r="U139" s="6">
        <v>28300</v>
      </c>
      <c r="V139" s="4">
        <v>28300</v>
      </c>
      <c r="W139" s="4"/>
      <c r="X139" s="6">
        <v>28300</v>
      </c>
      <c r="Y139" s="15">
        <v>84900</v>
      </c>
      <c r="Z139" s="4">
        <v>28300</v>
      </c>
      <c r="AA139" s="4"/>
      <c r="AB139" s="6">
        <v>28300</v>
      </c>
      <c r="AC139" s="4">
        <v>28300</v>
      </c>
      <c r="AD139" s="4"/>
      <c r="AE139" s="6">
        <v>28300</v>
      </c>
      <c r="AF139" s="4">
        <v>28300</v>
      </c>
      <c r="AG139" s="4"/>
      <c r="AH139" s="6">
        <v>28300</v>
      </c>
      <c r="AI139" s="15">
        <v>84900</v>
      </c>
      <c r="AJ139" s="4">
        <v>28300</v>
      </c>
      <c r="AK139" s="4"/>
      <c r="AL139" s="6">
        <v>28300</v>
      </c>
      <c r="AM139" s="4">
        <v>28300</v>
      </c>
      <c r="AN139" s="4"/>
      <c r="AO139" s="6">
        <v>28300</v>
      </c>
      <c r="AP139" s="4">
        <v>28300</v>
      </c>
      <c r="AQ139" s="4"/>
      <c r="AR139" s="6">
        <v>28300</v>
      </c>
      <c r="AS139" s="15">
        <v>84900</v>
      </c>
    </row>
    <row r="140" spans="1:45" x14ac:dyDescent="0.3">
      <c r="C140" t="s">
        <v>122</v>
      </c>
      <c r="D140" t="s">
        <v>9</v>
      </c>
      <c r="E140" t="s">
        <v>168</v>
      </c>
      <c r="F140" s="4"/>
      <c r="G140" s="4">
        <v>-71.739999999999995</v>
      </c>
      <c r="H140" s="6">
        <v>-71.739999999999995</v>
      </c>
      <c r="I140" s="4"/>
      <c r="J140" s="4"/>
      <c r="K140" s="6"/>
      <c r="L140" s="4"/>
      <c r="M140" s="4"/>
      <c r="N140" s="6"/>
      <c r="O140" s="15">
        <v>-71.739999999999995</v>
      </c>
      <c r="P140" s="4"/>
      <c r="Q140" s="4"/>
      <c r="R140" s="6"/>
      <c r="S140" s="4"/>
      <c r="T140" s="4"/>
      <c r="U140" s="6"/>
      <c r="V140" s="4"/>
      <c r="W140" s="4"/>
      <c r="X140" s="6"/>
      <c r="Y140" s="15"/>
      <c r="Z140" s="4"/>
      <c r="AA140" s="4"/>
      <c r="AB140" s="6"/>
      <c r="AC140" s="4"/>
      <c r="AD140" s="4"/>
      <c r="AE140" s="6"/>
      <c r="AF140" s="4"/>
      <c r="AG140" s="4"/>
      <c r="AH140" s="6"/>
      <c r="AI140" s="15"/>
      <c r="AJ140" s="4"/>
      <c r="AK140" s="4"/>
      <c r="AL140" s="6"/>
      <c r="AM140" s="4"/>
      <c r="AN140" s="4"/>
      <c r="AO140" s="6"/>
      <c r="AP140" s="4"/>
      <c r="AQ140" s="4"/>
      <c r="AR140" s="6"/>
      <c r="AS140" s="15"/>
    </row>
    <row r="141" spans="1:45" x14ac:dyDescent="0.3">
      <c r="E141" t="s">
        <v>169</v>
      </c>
      <c r="F141" s="4"/>
      <c r="G141" s="4">
        <v>-128.86000000000001</v>
      </c>
      <c r="H141" s="6">
        <v>-128.86000000000001</v>
      </c>
      <c r="I141" s="4"/>
      <c r="J141" s="4"/>
      <c r="K141" s="6"/>
      <c r="L141" s="4"/>
      <c r="M141" s="4"/>
      <c r="N141" s="6"/>
      <c r="O141" s="15">
        <v>-128.86000000000001</v>
      </c>
      <c r="P141" s="4"/>
      <c r="Q141" s="4"/>
      <c r="R141" s="6"/>
      <c r="S141" s="4"/>
      <c r="T141" s="4"/>
      <c r="U141" s="6"/>
      <c r="V141" s="4"/>
      <c r="W141" s="4"/>
      <c r="X141" s="6"/>
      <c r="Y141" s="15"/>
      <c r="Z141" s="4"/>
      <c r="AA141" s="4"/>
      <c r="AB141" s="6"/>
      <c r="AC141" s="4"/>
      <c r="AD141" s="4"/>
      <c r="AE141" s="6"/>
      <c r="AF141" s="4"/>
      <c r="AG141" s="4"/>
      <c r="AH141" s="6"/>
      <c r="AI141" s="15"/>
      <c r="AJ141" s="4"/>
      <c r="AK141" s="4"/>
      <c r="AL141" s="6"/>
      <c r="AM141" s="4"/>
      <c r="AN141" s="4"/>
      <c r="AO141" s="6"/>
      <c r="AP141" s="4"/>
      <c r="AQ141" s="4"/>
      <c r="AR141" s="6"/>
      <c r="AS141" s="15"/>
    </row>
    <row r="142" spans="1:45" x14ac:dyDescent="0.3">
      <c r="E142" t="s">
        <v>170</v>
      </c>
      <c r="F142" s="4"/>
      <c r="G142" s="4">
        <v>-71.739999999999995</v>
      </c>
      <c r="H142" s="6">
        <v>-71.739999999999995</v>
      </c>
      <c r="I142" s="4"/>
      <c r="J142" s="4"/>
      <c r="K142" s="6"/>
      <c r="L142" s="4"/>
      <c r="M142" s="4"/>
      <c r="N142" s="6"/>
      <c r="O142" s="15">
        <v>-71.739999999999995</v>
      </c>
      <c r="P142" s="4"/>
      <c r="Q142" s="4"/>
      <c r="R142" s="6"/>
      <c r="S142" s="4"/>
      <c r="T142" s="4"/>
      <c r="U142" s="6"/>
      <c r="V142" s="4"/>
      <c r="W142" s="4"/>
      <c r="X142" s="6"/>
      <c r="Y142" s="15"/>
      <c r="Z142" s="4"/>
      <c r="AA142" s="4"/>
      <c r="AB142" s="6"/>
      <c r="AC142" s="4"/>
      <c r="AD142" s="4"/>
      <c r="AE142" s="6"/>
      <c r="AF142" s="4"/>
      <c r="AG142" s="4"/>
      <c r="AH142" s="6"/>
      <c r="AI142" s="15"/>
      <c r="AJ142" s="4"/>
      <c r="AK142" s="4"/>
      <c r="AL142" s="6"/>
      <c r="AM142" s="4"/>
      <c r="AN142" s="4"/>
      <c r="AO142" s="6"/>
      <c r="AP142" s="4"/>
      <c r="AQ142" s="4"/>
      <c r="AR142" s="6"/>
      <c r="AS142" s="15"/>
    </row>
    <row r="143" spans="1:45" x14ac:dyDescent="0.3">
      <c r="C143" t="s">
        <v>74</v>
      </c>
      <c r="D143" t="s">
        <v>9</v>
      </c>
      <c r="E143" t="s">
        <v>190</v>
      </c>
      <c r="F143" s="4"/>
      <c r="G143" s="4">
        <v>-341.43</v>
      </c>
      <c r="H143" s="6">
        <v>-341.43</v>
      </c>
      <c r="I143" s="4"/>
      <c r="J143" s="4"/>
      <c r="K143" s="6"/>
      <c r="L143" s="4"/>
      <c r="M143" s="4"/>
      <c r="N143" s="6"/>
      <c r="O143" s="15">
        <v>-341.43</v>
      </c>
      <c r="P143" s="4"/>
      <c r="Q143" s="4"/>
      <c r="R143" s="6"/>
      <c r="S143" s="4"/>
      <c r="T143" s="4"/>
      <c r="U143" s="6"/>
      <c r="V143" s="4"/>
      <c r="W143" s="4"/>
      <c r="X143" s="6"/>
      <c r="Y143" s="15"/>
      <c r="Z143" s="4"/>
      <c r="AA143" s="4"/>
      <c r="AB143" s="6"/>
      <c r="AC143" s="4"/>
      <c r="AD143" s="4"/>
      <c r="AE143" s="6"/>
      <c r="AF143" s="4"/>
      <c r="AG143" s="4"/>
      <c r="AH143" s="6"/>
      <c r="AI143" s="15"/>
      <c r="AJ143" s="4"/>
      <c r="AK143" s="4"/>
      <c r="AL143" s="6"/>
      <c r="AM143" s="4"/>
      <c r="AN143" s="4"/>
      <c r="AO143" s="6"/>
      <c r="AP143" s="4"/>
      <c r="AQ143" s="4"/>
      <c r="AR143" s="6"/>
      <c r="AS143" s="15"/>
    </row>
    <row r="144" spans="1:45" x14ac:dyDescent="0.3">
      <c r="E144" t="s">
        <v>191</v>
      </c>
      <c r="F144" s="4"/>
      <c r="G144" s="4"/>
      <c r="H144" s="6"/>
      <c r="I144" s="4"/>
      <c r="J144" s="4">
        <v>-329.21</v>
      </c>
      <c r="K144" s="6">
        <v>-329.21</v>
      </c>
      <c r="L144" s="4"/>
      <c r="M144" s="4"/>
      <c r="N144" s="6"/>
      <c r="O144" s="15">
        <v>-329.21</v>
      </c>
      <c r="P144" s="4"/>
      <c r="Q144" s="4"/>
      <c r="R144" s="6"/>
      <c r="S144" s="4"/>
      <c r="T144" s="4"/>
      <c r="U144" s="6"/>
      <c r="V144" s="4"/>
      <c r="W144" s="4"/>
      <c r="X144" s="6"/>
      <c r="Y144" s="15"/>
      <c r="Z144" s="4"/>
      <c r="AA144" s="4"/>
      <c r="AB144" s="6"/>
      <c r="AC144" s="4"/>
      <c r="AD144" s="4"/>
      <c r="AE144" s="6"/>
      <c r="AF144" s="4"/>
      <c r="AG144" s="4"/>
      <c r="AH144" s="6"/>
      <c r="AI144" s="15"/>
      <c r="AJ144" s="4"/>
      <c r="AK144" s="4"/>
      <c r="AL144" s="6"/>
      <c r="AM144" s="4"/>
      <c r="AN144" s="4"/>
      <c r="AO144" s="6"/>
      <c r="AP144" s="4"/>
      <c r="AQ144" s="4"/>
      <c r="AR144" s="6"/>
      <c r="AS144" s="15"/>
    </row>
    <row r="145" spans="1:45" x14ac:dyDescent="0.3">
      <c r="E145" t="s">
        <v>192</v>
      </c>
      <c r="F145" s="4"/>
      <c r="G145" s="4">
        <v>-15383.94</v>
      </c>
      <c r="H145" s="6">
        <v>-15383.94</v>
      </c>
      <c r="I145" s="4"/>
      <c r="J145" s="4"/>
      <c r="K145" s="6"/>
      <c r="L145" s="4"/>
      <c r="M145" s="4"/>
      <c r="N145" s="6"/>
      <c r="O145" s="15">
        <v>-15383.94</v>
      </c>
      <c r="P145" s="4"/>
      <c r="Q145" s="4"/>
      <c r="R145" s="6"/>
      <c r="S145" s="4"/>
      <c r="T145" s="4"/>
      <c r="U145" s="6"/>
      <c r="V145" s="4"/>
      <c r="W145" s="4"/>
      <c r="X145" s="6"/>
      <c r="Y145" s="15"/>
      <c r="Z145" s="4"/>
      <c r="AA145" s="4"/>
      <c r="AB145" s="6"/>
      <c r="AC145" s="4"/>
      <c r="AD145" s="4"/>
      <c r="AE145" s="6"/>
      <c r="AF145" s="4"/>
      <c r="AG145" s="4"/>
      <c r="AH145" s="6"/>
      <c r="AI145" s="15"/>
      <c r="AJ145" s="4"/>
      <c r="AK145" s="4"/>
      <c r="AL145" s="6"/>
      <c r="AM145" s="4"/>
      <c r="AN145" s="4"/>
      <c r="AO145" s="6"/>
      <c r="AP145" s="4"/>
      <c r="AQ145" s="4"/>
      <c r="AR145" s="6"/>
      <c r="AS145" s="15"/>
    </row>
    <row r="146" spans="1:45" x14ac:dyDescent="0.3">
      <c r="E146" t="s">
        <v>193</v>
      </c>
      <c r="F146" s="4"/>
      <c r="G146" s="4">
        <v>-2900.07</v>
      </c>
      <c r="H146" s="6">
        <v>-2900.07</v>
      </c>
      <c r="I146" s="4"/>
      <c r="J146" s="4"/>
      <c r="K146" s="6"/>
      <c r="L146" s="4"/>
      <c r="M146" s="4"/>
      <c r="N146" s="6"/>
      <c r="O146" s="15">
        <v>-2900.07</v>
      </c>
      <c r="P146" s="4"/>
      <c r="Q146" s="4"/>
      <c r="R146" s="6"/>
      <c r="S146" s="4"/>
      <c r="T146" s="4"/>
      <c r="U146" s="6"/>
      <c r="V146" s="4"/>
      <c r="W146" s="4"/>
      <c r="X146" s="6"/>
      <c r="Y146" s="15"/>
      <c r="Z146" s="4"/>
      <c r="AA146" s="4"/>
      <c r="AB146" s="6"/>
      <c r="AC146" s="4"/>
      <c r="AD146" s="4"/>
      <c r="AE146" s="6"/>
      <c r="AF146" s="4"/>
      <c r="AG146" s="4"/>
      <c r="AH146" s="6"/>
      <c r="AI146" s="15"/>
      <c r="AJ146" s="4"/>
      <c r="AK146" s="4"/>
      <c r="AL146" s="6"/>
      <c r="AM146" s="4"/>
      <c r="AN146" s="4"/>
      <c r="AO146" s="6"/>
      <c r="AP146" s="4"/>
      <c r="AQ146" s="4"/>
      <c r="AR146" s="6"/>
      <c r="AS146" s="15"/>
    </row>
    <row r="147" spans="1:45" x14ac:dyDescent="0.3">
      <c r="E147" t="s">
        <v>194</v>
      </c>
      <c r="F147" s="4"/>
      <c r="G147" s="4">
        <v>-10046.549999999999</v>
      </c>
      <c r="H147" s="6">
        <v>-10046.549999999999</v>
      </c>
      <c r="I147" s="4"/>
      <c r="J147" s="4"/>
      <c r="K147" s="6"/>
      <c r="L147" s="4"/>
      <c r="M147" s="4"/>
      <c r="N147" s="6"/>
      <c r="O147" s="15">
        <v>-10046.549999999999</v>
      </c>
      <c r="P147" s="4"/>
      <c r="Q147" s="4"/>
      <c r="R147" s="6"/>
      <c r="S147" s="4"/>
      <c r="T147" s="4"/>
      <c r="U147" s="6"/>
      <c r="V147" s="4"/>
      <c r="W147" s="4"/>
      <c r="X147" s="6"/>
      <c r="Y147" s="15"/>
      <c r="Z147" s="4"/>
      <c r="AA147" s="4"/>
      <c r="AB147" s="6"/>
      <c r="AC147" s="4"/>
      <c r="AD147" s="4"/>
      <c r="AE147" s="6"/>
      <c r="AF147" s="4"/>
      <c r="AG147" s="4"/>
      <c r="AH147" s="6"/>
      <c r="AI147" s="15"/>
      <c r="AJ147" s="4"/>
      <c r="AK147" s="4"/>
      <c r="AL147" s="6"/>
      <c r="AM147" s="4"/>
      <c r="AN147" s="4"/>
      <c r="AO147" s="6"/>
      <c r="AP147" s="4"/>
      <c r="AQ147" s="4"/>
      <c r="AR147" s="6"/>
      <c r="AS147" s="15"/>
    </row>
    <row r="148" spans="1:45" x14ac:dyDescent="0.3">
      <c r="E148" t="s">
        <v>195</v>
      </c>
      <c r="F148" s="4"/>
      <c r="G148" s="4">
        <v>-964.54</v>
      </c>
      <c r="H148" s="6">
        <v>-964.54</v>
      </c>
      <c r="I148" s="4"/>
      <c r="J148" s="4"/>
      <c r="K148" s="6"/>
      <c r="L148" s="4"/>
      <c r="M148" s="4"/>
      <c r="N148" s="6"/>
      <c r="O148" s="15">
        <v>-964.54</v>
      </c>
      <c r="P148" s="4"/>
      <c r="Q148" s="4"/>
      <c r="R148" s="6"/>
      <c r="S148" s="4"/>
      <c r="T148" s="4"/>
      <c r="U148" s="6"/>
      <c r="V148" s="4"/>
      <c r="W148" s="4"/>
      <c r="X148" s="6"/>
      <c r="Y148" s="15"/>
      <c r="Z148" s="4"/>
      <c r="AA148" s="4"/>
      <c r="AB148" s="6"/>
      <c r="AC148" s="4"/>
      <c r="AD148" s="4"/>
      <c r="AE148" s="6"/>
      <c r="AF148" s="4"/>
      <c r="AG148" s="4"/>
      <c r="AH148" s="6"/>
      <c r="AI148" s="15"/>
      <c r="AJ148" s="4"/>
      <c r="AK148" s="4"/>
      <c r="AL148" s="6"/>
      <c r="AM148" s="4"/>
      <c r="AN148" s="4"/>
      <c r="AO148" s="6"/>
      <c r="AP148" s="4"/>
      <c r="AQ148" s="4"/>
      <c r="AR148" s="6"/>
      <c r="AS148" s="15"/>
    </row>
    <row r="149" spans="1:45" x14ac:dyDescent="0.3">
      <c r="F149" s="4"/>
      <c r="G149" s="4"/>
      <c r="H149" s="6"/>
      <c r="I149" s="4"/>
      <c r="J149" s="4"/>
      <c r="K149" s="6"/>
      <c r="L149" s="4"/>
      <c r="M149" s="4"/>
      <c r="N149" s="6"/>
      <c r="O149" s="15"/>
      <c r="P149" s="4"/>
      <c r="Q149" s="4"/>
      <c r="R149" s="6"/>
      <c r="S149" s="4"/>
      <c r="T149" s="4"/>
      <c r="U149" s="6"/>
      <c r="V149" s="4"/>
      <c r="W149" s="4"/>
      <c r="X149" s="6"/>
      <c r="Y149" s="15"/>
      <c r="Z149" s="4"/>
      <c r="AA149" s="4"/>
      <c r="AB149" s="6"/>
      <c r="AC149" s="4"/>
      <c r="AD149" s="4"/>
      <c r="AE149" s="6"/>
      <c r="AF149" s="4"/>
      <c r="AG149" s="4"/>
      <c r="AH149" s="6"/>
      <c r="AI149" s="15"/>
      <c r="AJ149" s="4"/>
      <c r="AK149" s="4"/>
      <c r="AL149" s="6"/>
      <c r="AM149" s="4"/>
      <c r="AN149" s="4"/>
      <c r="AO149" s="6"/>
      <c r="AP149" s="4"/>
      <c r="AQ149" s="4"/>
      <c r="AR149" s="6"/>
      <c r="AS149" s="15"/>
    </row>
    <row r="150" spans="1:45" x14ac:dyDescent="0.3">
      <c r="A150">
        <v>303109</v>
      </c>
      <c r="B150" s="3" t="s">
        <v>55</v>
      </c>
      <c r="C150" s="3"/>
      <c r="D150" s="3"/>
      <c r="E150" s="3"/>
      <c r="F150" s="4">
        <v>15205.369999999999</v>
      </c>
      <c r="G150" s="4">
        <v>-5762.08</v>
      </c>
      <c r="H150" s="6">
        <v>9443.2900000000009</v>
      </c>
      <c r="I150" s="4">
        <v>14794.630000000001</v>
      </c>
      <c r="J150" s="4">
        <v>-4285.09</v>
      </c>
      <c r="K150" s="6">
        <v>10509.54</v>
      </c>
      <c r="L150" s="4">
        <v>15000</v>
      </c>
      <c r="M150" s="4"/>
      <c r="N150" s="6">
        <v>15000</v>
      </c>
      <c r="O150" s="15">
        <v>34952.830000000009</v>
      </c>
      <c r="P150" s="4">
        <v>15000</v>
      </c>
      <c r="Q150" s="4"/>
      <c r="R150" s="6">
        <v>15000</v>
      </c>
      <c r="S150" s="4">
        <v>15000</v>
      </c>
      <c r="T150" s="4"/>
      <c r="U150" s="6">
        <v>15000</v>
      </c>
      <c r="V150" s="4">
        <v>15000</v>
      </c>
      <c r="W150" s="4"/>
      <c r="X150" s="6">
        <v>15000</v>
      </c>
      <c r="Y150" s="15">
        <v>45000</v>
      </c>
      <c r="Z150" s="4">
        <v>15000</v>
      </c>
      <c r="AA150" s="4"/>
      <c r="AB150" s="6">
        <v>15000</v>
      </c>
      <c r="AC150" s="4">
        <v>15000</v>
      </c>
      <c r="AD150" s="4"/>
      <c r="AE150" s="6">
        <v>15000</v>
      </c>
      <c r="AF150" s="4">
        <v>15000</v>
      </c>
      <c r="AG150" s="4"/>
      <c r="AH150" s="6">
        <v>15000</v>
      </c>
      <c r="AI150" s="15">
        <v>45000</v>
      </c>
      <c r="AJ150" s="4">
        <v>15000</v>
      </c>
      <c r="AK150" s="4"/>
      <c r="AL150" s="6">
        <v>15000</v>
      </c>
      <c r="AM150" s="4">
        <v>15000</v>
      </c>
      <c r="AN150" s="4"/>
      <c r="AO150" s="6">
        <v>15000</v>
      </c>
      <c r="AP150" s="4">
        <v>15000</v>
      </c>
      <c r="AQ150" s="4"/>
      <c r="AR150" s="6">
        <v>15000</v>
      </c>
      <c r="AS150" s="15">
        <v>45000</v>
      </c>
    </row>
    <row r="151" spans="1:45" x14ac:dyDescent="0.3">
      <c r="C151" t="s">
        <v>21</v>
      </c>
      <c r="D151" t="s">
        <v>9</v>
      </c>
      <c r="E151" t="s">
        <v>13</v>
      </c>
      <c r="F151" s="4">
        <v>15205.369999999999</v>
      </c>
      <c r="G151" s="4"/>
      <c r="H151" s="6">
        <v>15205.369999999999</v>
      </c>
      <c r="I151" s="4">
        <v>14794.630000000001</v>
      </c>
      <c r="J151" s="4"/>
      <c r="K151" s="6">
        <v>14794.630000000001</v>
      </c>
      <c r="L151" s="4">
        <v>15000</v>
      </c>
      <c r="M151" s="4"/>
      <c r="N151" s="6">
        <v>15000</v>
      </c>
      <c r="O151" s="15">
        <v>45000</v>
      </c>
      <c r="P151" s="4">
        <v>15000</v>
      </c>
      <c r="Q151" s="4"/>
      <c r="R151" s="6">
        <v>15000</v>
      </c>
      <c r="S151" s="4">
        <v>15000</v>
      </c>
      <c r="T151" s="4"/>
      <c r="U151" s="6">
        <v>15000</v>
      </c>
      <c r="V151" s="4">
        <v>15000</v>
      </c>
      <c r="W151" s="4"/>
      <c r="X151" s="6">
        <v>15000</v>
      </c>
      <c r="Y151" s="15">
        <v>45000</v>
      </c>
      <c r="Z151" s="4">
        <v>15000</v>
      </c>
      <c r="AA151" s="4"/>
      <c r="AB151" s="6">
        <v>15000</v>
      </c>
      <c r="AC151" s="4">
        <v>15000</v>
      </c>
      <c r="AD151" s="4"/>
      <c r="AE151" s="6">
        <v>15000</v>
      </c>
      <c r="AF151" s="4">
        <v>15000</v>
      </c>
      <c r="AG151" s="4"/>
      <c r="AH151" s="6">
        <v>15000</v>
      </c>
      <c r="AI151" s="15">
        <v>45000</v>
      </c>
      <c r="AJ151" s="4">
        <v>15000</v>
      </c>
      <c r="AK151" s="4"/>
      <c r="AL151" s="6">
        <v>15000</v>
      </c>
      <c r="AM151" s="4">
        <v>15000</v>
      </c>
      <c r="AN151" s="4"/>
      <c r="AO151" s="6">
        <v>15000</v>
      </c>
      <c r="AP151" s="4">
        <v>15000</v>
      </c>
      <c r="AQ151" s="4"/>
      <c r="AR151" s="6">
        <v>15000</v>
      </c>
      <c r="AS151" s="15">
        <v>45000</v>
      </c>
    </row>
    <row r="152" spans="1:45" x14ac:dyDescent="0.3">
      <c r="C152" t="s">
        <v>75</v>
      </c>
      <c r="D152" t="s">
        <v>9</v>
      </c>
      <c r="E152" t="s">
        <v>196</v>
      </c>
      <c r="F152" s="4"/>
      <c r="G152" s="4">
        <v>-556.71</v>
      </c>
      <c r="H152" s="6">
        <v>-556.71</v>
      </c>
      <c r="I152" s="4"/>
      <c r="J152" s="4"/>
      <c r="K152" s="6"/>
      <c r="L152" s="4"/>
      <c r="M152" s="4"/>
      <c r="N152" s="6"/>
      <c r="O152" s="15">
        <v>-556.71</v>
      </c>
      <c r="P152" s="4"/>
      <c r="Q152" s="4"/>
      <c r="R152" s="6"/>
      <c r="S152" s="4"/>
      <c r="T152" s="4"/>
      <c r="U152" s="6"/>
      <c r="V152" s="4"/>
      <c r="W152" s="4"/>
      <c r="X152" s="6"/>
      <c r="Y152" s="15"/>
      <c r="Z152" s="4"/>
      <c r="AA152" s="4"/>
      <c r="AB152" s="6"/>
      <c r="AC152" s="4"/>
      <c r="AD152" s="4"/>
      <c r="AE152" s="6"/>
      <c r="AF152" s="4"/>
      <c r="AG152" s="4"/>
      <c r="AH152" s="6"/>
      <c r="AI152" s="15"/>
      <c r="AJ152" s="4"/>
      <c r="AK152" s="4"/>
      <c r="AL152" s="6"/>
      <c r="AM152" s="4"/>
      <c r="AN152" s="4"/>
      <c r="AO152" s="6"/>
      <c r="AP152" s="4"/>
      <c r="AQ152" s="4"/>
      <c r="AR152" s="6"/>
      <c r="AS152" s="15"/>
    </row>
    <row r="153" spans="1:45" x14ac:dyDescent="0.3">
      <c r="C153" t="s">
        <v>71</v>
      </c>
      <c r="D153" t="s">
        <v>9</v>
      </c>
      <c r="E153" t="s">
        <v>197</v>
      </c>
      <c r="F153" s="4"/>
      <c r="G153" s="4">
        <v>-27.24</v>
      </c>
      <c r="H153" s="6">
        <v>-27.24</v>
      </c>
      <c r="I153" s="4"/>
      <c r="J153" s="4"/>
      <c r="K153" s="6"/>
      <c r="L153" s="4"/>
      <c r="M153" s="4"/>
      <c r="N153" s="6"/>
      <c r="O153" s="15">
        <v>-27.24</v>
      </c>
      <c r="P153" s="4"/>
      <c r="Q153" s="4"/>
      <c r="R153" s="6"/>
      <c r="S153" s="4"/>
      <c r="T153" s="4"/>
      <c r="U153" s="6"/>
      <c r="V153" s="4"/>
      <c r="W153" s="4"/>
      <c r="X153" s="6"/>
      <c r="Y153" s="15"/>
      <c r="Z153" s="4"/>
      <c r="AA153" s="4"/>
      <c r="AB153" s="6"/>
      <c r="AC153" s="4"/>
      <c r="AD153" s="4"/>
      <c r="AE153" s="6"/>
      <c r="AF153" s="4"/>
      <c r="AG153" s="4"/>
      <c r="AH153" s="6"/>
      <c r="AI153" s="15"/>
      <c r="AJ153" s="4"/>
      <c r="AK153" s="4"/>
      <c r="AL153" s="6"/>
      <c r="AM153" s="4"/>
      <c r="AN153" s="4"/>
      <c r="AO153" s="6"/>
      <c r="AP153" s="4"/>
      <c r="AQ153" s="4"/>
      <c r="AR153" s="6"/>
      <c r="AS153" s="15"/>
    </row>
    <row r="154" spans="1:45" x14ac:dyDescent="0.3">
      <c r="C154" t="s">
        <v>146</v>
      </c>
      <c r="D154" t="s">
        <v>9</v>
      </c>
      <c r="E154" t="s">
        <v>198</v>
      </c>
      <c r="F154" s="4"/>
      <c r="G154" s="4"/>
      <c r="H154" s="6"/>
      <c r="I154" s="4"/>
      <c r="J154" s="4">
        <v>-4285.09</v>
      </c>
      <c r="K154" s="6">
        <v>-4285.09</v>
      </c>
      <c r="L154" s="4"/>
      <c r="M154" s="4"/>
      <c r="N154" s="6"/>
      <c r="O154" s="15">
        <v>-4285.09</v>
      </c>
      <c r="P154" s="4"/>
      <c r="Q154" s="4"/>
      <c r="R154" s="6"/>
      <c r="S154" s="4"/>
      <c r="T154" s="4"/>
      <c r="U154" s="6"/>
      <c r="V154" s="4"/>
      <c r="W154" s="4"/>
      <c r="X154" s="6"/>
      <c r="Y154" s="15"/>
      <c r="Z154" s="4"/>
      <c r="AA154" s="4"/>
      <c r="AB154" s="6"/>
      <c r="AC154" s="4"/>
      <c r="AD154" s="4"/>
      <c r="AE154" s="6"/>
      <c r="AF154" s="4"/>
      <c r="AG154" s="4"/>
      <c r="AH154" s="6"/>
      <c r="AI154" s="15"/>
      <c r="AJ154" s="4"/>
      <c r="AK154" s="4"/>
      <c r="AL154" s="6"/>
      <c r="AM154" s="4"/>
      <c r="AN154" s="4"/>
      <c r="AO154" s="6"/>
      <c r="AP154" s="4"/>
      <c r="AQ154" s="4"/>
      <c r="AR154" s="6"/>
      <c r="AS154" s="15"/>
    </row>
    <row r="155" spans="1:45" x14ac:dyDescent="0.3">
      <c r="C155" t="s">
        <v>76</v>
      </c>
      <c r="D155" t="s">
        <v>9</v>
      </c>
      <c r="E155" t="s">
        <v>199</v>
      </c>
      <c r="F155" s="4"/>
      <c r="G155" s="4">
        <v>-5178.13</v>
      </c>
      <c r="H155" s="6">
        <v>-5178.13</v>
      </c>
      <c r="I155" s="4"/>
      <c r="J155" s="4"/>
      <c r="K155" s="6"/>
      <c r="L155" s="4"/>
      <c r="M155" s="4"/>
      <c r="N155" s="6"/>
      <c r="O155" s="15">
        <v>-5178.13</v>
      </c>
      <c r="P155" s="4"/>
      <c r="Q155" s="4"/>
      <c r="R155" s="6"/>
      <c r="S155" s="4"/>
      <c r="T155" s="4"/>
      <c r="U155" s="6"/>
      <c r="V155" s="4"/>
      <c r="W155" s="4"/>
      <c r="X155" s="6"/>
      <c r="Y155" s="15"/>
      <c r="Z155" s="4"/>
      <c r="AA155" s="4"/>
      <c r="AB155" s="6"/>
      <c r="AC155" s="4"/>
      <c r="AD155" s="4"/>
      <c r="AE155" s="6"/>
      <c r="AF155" s="4"/>
      <c r="AG155" s="4"/>
      <c r="AH155" s="6"/>
      <c r="AI155" s="15"/>
      <c r="AJ155" s="4"/>
      <c r="AK155" s="4"/>
      <c r="AL155" s="6"/>
      <c r="AM155" s="4"/>
      <c r="AN155" s="4"/>
      <c r="AO155" s="6"/>
      <c r="AP155" s="4"/>
      <c r="AQ155" s="4"/>
      <c r="AR155" s="6"/>
      <c r="AS155" s="15"/>
    </row>
    <row r="156" spans="1:45" x14ac:dyDescent="0.3">
      <c r="F156" s="4"/>
      <c r="G156" s="4"/>
      <c r="H156" s="6"/>
      <c r="I156" s="4"/>
      <c r="J156" s="4"/>
      <c r="K156" s="6"/>
      <c r="L156" s="4"/>
      <c r="M156" s="4"/>
      <c r="N156" s="6"/>
      <c r="O156" s="15"/>
      <c r="P156" s="4"/>
      <c r="Q156" s="4"/>
      <c r="R156" s="6"/>
      <c r="S156" s="4"/>
      <c r="T156" s="4"/>
      <c r="U156" s="6"/>
      <c r="V156" s="4"/>
      <c r="W156" s="4"/>
      <c r="X156" s="6"/>
      <c r="Y156" s="15"/>
      <c r="Z156" s="4"/>
      <c r="AA156" s="4"/>
      <c r="AB156" s="6"/>
      <c r="AC156" s="4"/>
      <c r="AD156" s="4"/>
      <c r="AE156" s="6"/>
      <c r="AF156" s="4"/>
      <c r="AG156" s="4"/>
      <c r="AH156" s="6"/>
      <c r="AI156" s="15"/>
      <c r="AJ156" s="4"/>
      <c r="AK156" s="4"/>
      <c r="AL156" s="6"/>
      <c r="AM156" s="4"/>
      <c r="AN156" s="4"/>
      <c r="AO156" s="6"/>
      <c r="AP156" s="4"/>
      <c r="AQ156" s="4"/>
      <c r="AR156" s="6"/>
      <c r="AS156" s="15"/>
    </row>
    <row r="157" spans="1:45" x14ac:dyDescent="0.3">
      <c r="A157">
        <v>303110</v>
      </c>
      <c r="B157" s="3" t="s">
        <v>56</v>
      </c>
      <c r="C157" s="3"/>
      <c r="D157" s="3"/>
      <c r="E157" s="3"/>
      <c r="F157" s="4">
        <v>10000</v>
      </c>
      <c r="G157" s="4">
        <v>-27251.670000000006</v>
      </c>
      <c r="H157" s="6">
        <v>-17251.669999999998</v>
      </c>
      <c r="I157" s="4">
        <v>10000</v>
      </c>
      <c r="J157" s="4">
        <v>-2683.29</v>
      </c>
      <c r="K157" s="6">
        <v>7316.71</v>
      </c>
      <c r="L157" s="4">
        <v>10000</v>
      </c>
      <c r="M157" s="4"/>
      <c r="N157" s="6">
        <v>10000</v>
      </c>
      <c r="O157" s="15">
        <v>65.039999999999054</v>
      </c>
      <c r="P157" s="4">
        <v>10000</v>
      </c>
      <c r="Q157" s="4"/>
      <c r="R157" s="6">
        <v>10000</v>
      </c>
      <c r="S157" s="4">
        <v>10000</v>
      </c>
      <c r="T157" s="4"/>
      <c r="U157" s="6">
        <v>10000</v>
      </c>
      <c r="V157" s="4">
        <v>10000</v>
      </c>
      <c r="W157" s="4"/>
      <c r="X157" s="6">
        <v>10000</v>
      </c>
      <c r="Y157" s="15">
        <v>30000</v>
      </c>
      <c r="Z157" s="4">
        <v>10000</v>
      </c>
      <c r="AA157" s="4"/>
      <c r="AB157" s="6">
        <v>10000</v>
      </c>
      <c r="AC157" s="4">
        <v>10000</v>
      </c>
      <c r="AD157" s="4"/>
      <c r="AE157" s="6">
        <v>10000</v>
      </c>
      <c r="AF157" s="4">
        <v>10000</v>
      </c>
      <c r="AG157" s="4"/>
      <c r="AH157" s="6">
        <v>10000</v>
      </c>
      <c r="AI157" s="15">
        <v>30000</v>
      </c>
      <c r="AJ157" s="4">
        <v>10000</v>
      </c>
      <c r="AK157" s="4"/>
      <c r="AL157" s="6">
        <v>10000</v>
      </c>
      <c r="AM157" s="4">
        <v>10000</v>
      </c>
      <c r="AN157" s="4"/>
      <c r="AO157" s="6">
        <v>10000</v>
      </c>
      <c r="AP157" s="4">
        <v>10000</v>
      </c>
      <c r="AQ157" s="4"/>
      <c r="AR157" s="6">
        <v>10000</v>
      </c>
      <c r="AS157" s="15">
        <v>30000</v>
      </c>
    </row>
    <row r="158" spans="1:45" x14ac:dyDescent="0.3">
      <c r="C158" t="s">
        <v>21</v>
      </c>
      <c r="D158" t="s">
        <v>9</v>
      </c>
      <c r="E158" t="s">
        <v>13</v>
      </c>
      <c r="F158" s="4">
        <v>10000</v>
      </c>
      <c r="G158" s="4"/>
      <c r="H158" s="6">
        <v>10000</v>
      </c>
      <c r="I158" s="4">
        <v>10000</v>
      </c>
      <c r="J158" s="4"/>
      <c r="K158" s="6">
        <v>10000</v>
      </c>
      <c r="L158" s="4">
        <v>10000</v>
      </c>
      <c r="M158" s="4"/>
      <c r="N158" s="6">
        <v>10000</v>
      </c>
      <c r="O158" s="15">
        <v>30000</v>
      </c>
      <c r="P158" s="4">
        <v>10000</v>
      </c>
      <c r="Q158" s="4"/>
      <c r="R158" s="6">
        <v>10000</v>
      </c>
      <c r="S158" s="4">
        <v>10000</v>
      </c>
      <c r="T158" s="4"/>
      <c r="U158" s="6">
        <v>10000</v>
      </c>
      <c r="V158" s="4">
        <v>10000</v>
      </c>
      <c r="W158" s="4"/>
      <c r="X158" s="6">
        <v>10000</v>
      </c>
      <c r="Y158" s="15">
        <v>30000</v>
      </c>
      <c r="Z158" s="4">
        <v>10000</v>
      </c>
      <c r="AA158" s="4"/>
      <c r="AB158" s="6">
        <v>10000</v>
      </c>
      <c r="AC158" s="4">
        <v>10000</v>
      </c>
      <c r="AD158" s="4"/>
      <c r="AE158" s="6">
        <v>10000</v>
      </c>
      <c r="AF158" s="4">
        <v>10000</v>
      </c>
      <c r="AG158" s="4"/>
      <c r="AH158" s="6">
        <v>10000</v>
      </c>
      <c r="AI158" s="15">
        <v>30000</v>
      </c>
      <c r="AJ158" s="4">
        <v>10000</v>
      </c>
      <c r="AK158" s="4"/>
      <c r="AL158" s="6">
        <v>10000</v>
      </c>
      <c r="AM158" s="4">
        <v>10000</v>
      </c>
      <c r="AN158" s="4"/>
      <c r="AO158" s="6">
        <v>10000</v>
      </c>
      <c r="AP158" s="4">
        <v>10000</v>
      </c>
      <c r="AQ158" s="4"/>
      <c r="AR158" s="6">
        <v>10000</v>
      </c>
      <c r="AS158" s="15">
        <v>30000</v>
      </c>
    </row>
    <row r="159" spans="1:45" x14ac:dyDescent="0.3">
      <c r="C159" t="s">
        <v>69</v>
      </c>
      <c r="D159" t="s">
        <v>9</v>
      </c>
      <c r="E159" t="s">
        <v>200</v>
      </c>
      <c r="F159" s="4"/>
      <c r="G159" s="4">
        <v>-1595</v>
      </c>
      <c r="H159" s="6">
        <v>-1595</v>
      </c>
      <c r="I159" s="4"/>
      <c r="J159" s="4"/>
      <c r="K159" s="6"/>
      <c r="L159" s="4"/>
      <c r="M159" s="4"/>
      <c r="N159" s="6"/>
      <c r="O159" s="15">
        <v>-1595</v>
      </c>
      <c r="P159" s="4"/>
      <c r="Q159" s="4"/>
      <c r="R159" s="6"/>
      <c r="S159" s="4"/>
      <c r="T159" s="4"/>
      <c r="U159" s="6"/>
      <c r="V159" s="4"/>
      <c r="W159" s="4"/>
      <c r="X159" s="6"/>
      <c r="Y159" s="15"/>
      <c r="Z159" s="4"/>
      <c r="AA159" s="4"/>
      <c r="AB159" s="6"/>
      <c r="AC159" s="4"/>
      <c r="AD159" s="4"/>
      <c r="AE159" s="6"/>
      <c r="AF159" s="4"/>
      <c r="AG159" s="4"/>
      <c r="AH159" s="6"/>
      <c r="AI159" s="15"/>
      <c r="AJ159" s="4"/>
      <c r="AK159" s="4"/>
      <c r="AL159" s="6"/>
      <c r="AM159" s="4"/>
      <c r="AN159" s="4"/>
      <c r="AO159" s="6"/>
      <c r="AP159" s="4"/>
      <c r="AQ159" s="4"/>
      <c r="AR159" s="6"/>
      <c r="AS159" s="15"/>
    </row>
    <row r="160" spans="1:45" x14ac:dyDescent="0.3">
      <c r="E160" t="s">
        <v>201</v>
      </c>
      <c r="F160" s="4"/>
      <c r="G160" s="4"/>
      <c r="H160" s="6"/>
      <c r="I160" s="4"/>
      <c r="J160" s="4">
        <v>-1595</v>
      </c>
      <c r="K160" s="6">
        <v>-1595</v>
      </c>
      <c r="L160" s="4"/>
      <c r="M160" s="4"/>
      <c r="N160" s="6"/>
      <c r="O160" s="15">
        <v>-1595</v>
      </c>
      <c r="P160" s="4"/>
      <c r="Q160" s="4"/>
      <c r="R160" s="6"/>
      <c r="S160" s="4"/>
      <c r="T160" s="4"/>
      <c r="U160" s="6"/>
      <c r="V160" s="4"/>
      <c r="W160" s="4"/>
      <c r="X160" s="6"/>
      <c r="Y160" s="15"/>
      <c r="Z160" s="4"/>
      <c r="AA160" s="4"/>
      <c r="AB160" s="6"/>
      <c r="AC160" s="4"/>
      <c r="AD160" s="4"/>
      <c r="AE160" s="6"/>
      <c r="AF160" s="4"/>
      <c r="AG160" s="4"/>
      <c r="AH160" s="6"/>
      <c r="AI160" s="15"/>
      <c r="AJ160" s="4"/>
      <c r="AK160" s="4"/>
      <c r="AL160" s="6"/>
      <c r="AM160" s="4"/>
      <c r="AN160" s="4"/>
      <c r="AO160" s="6"/>
      <c r="AP160" s="4"/>
      <c r="AQ160" s="4"/>
      <c r="AR160" s="6"/>
      <c r="AS160" s="15"/>
    </row>
    <row r="161" spans="3:45" x14ac:dyDescent="0.3">
      <c r="E161" t="s">
        <v>202</v>
      </c>
      <c r="F161" s="4"/>
      <c r="G161" s="4">
        <v>-550</v>
      </c>
      <c r="H161" s="6">
        <v>-550</v>
      </c>
      <c r="I161" s="4"/>
      <c r="J161" s="4"/>
      <c r="K161" s="6"/>
      <c r="L161" s="4"/>
      <c r="M161" s="4"/>
      <c r="N161" s="6"/>
      <c r="O161" s="15">
        <v>-550</v>
      </c>
      <c r="P161" s="4"/>
      <c r="Q161" s="4"/>
      <c r="R161" s="6"/>
      <c r="S161" s="4"/>
      <c r="T161" s="4"/>
      <c r="U161" s="6"/>
      <c r="V161" s="4"/>
      <c r="W161" s="4"/>
      <c r="X161" s="6"/>
      <c r="Y161" s="15"/>
      <c r="Z161" s="4"/>
      <c r="AA161" s="4"/>
      <c r="AB161" s="6"/>
      <c r="AC161" s="4"/>
      <c r="AD161" s="4"/>
      <c r="AE161" s="6"/>
      <c r="AF161" s="4"/>
      <c r="AG161" s="4"/>
      <c r="AH161" s="6"/>
      <c r="AI161" s="15"/>
      <c r="AJ161" s="4"/>
      <c r="AK161" s="4"/>
      <c r="AL161" s="6"/>
      <c r="AM161" s="4"/>
      <c r="AN161" s="4"/>
      <c r="AO161" s="6"/>
      <c r="AP161" s="4"/>
      <c r="AQ161" s="4"/>
      <c r="AR161" s="6"/>
      <c r="AS161" s="15"/>
    </row>
    <row r="162" spans="3:45" x14ac:dyDescent="0.3">
      <c r="E162" t="s">
        <v>203</v>
      </c>
      <c r="F162" s="4"/>
      <c r="G162" s="4">
        <v>-225</v>
      </c>
      <c r="H162" s="6">
        <v>-225</v>
      </c>
      <c r="I162" s="4"/>
      <c r="J162" s="4"/>
      <c r="K162" s="6"/>
      <c r="L162" s="4"/>
      <c r="M162" s="4"/>
      <c r="N162" s="6"/>
      <c r="O162" s="15">
        <v>-225</v>
      </c>
      <c r="P162" s="4"/>
      <c r="Q162" s="4"/>
      <c r="R162" s="6"/>
      <c r="S162" s="4"/>
      <c r="T162" s="4"/>
      <c r="U162" s="6"/>
      <c r="V162" s="4"/>
      <c r="W162" s="4"/>
      <c r="X162" s="6"/>
      <c r="Y162" s="15"/>
      <c r="Z162" s="4"/>
      <c r="AA162" s="4"/>
      <c r="AB162" s="6"/>
      <c r="AC162" s="4"/>
      <c r="AD162" s="4"/>
      <c r="AE162" s="6"/>
      <c r="AF162" s="4"/>
      <c r="AG162" s="4"/>
      <c r="AH162" s="6"/>
      <c r="AI162" s="15"/>
      <c r="AJ162" s="4"/>
      <c r="AK162" s="4"/>
      <c r="AL162" s="6"/>
      <c r="AM162" s="4"/>
      <c r="AN162" s="4"/>
      <c r="AO162" s="6"/>
      <c r="AP162" s="4"/>
      <c r="AQ162" s="4"/>
      <c r="AR162" s="6"/>
      <c r="AS162" s="15"/>
    </row>
    <row r="163" spans="3:45" x14ac:dyDescent="0.3">
      <c r="E163" t="s">
        <v>204</v>
      </c>
      <c r="F163" s="4"/>
      <c r="G163" s="4"/>
      <c r="H163" s="6"/>
      <c r="I163" s="4"/>
      <c r="J163" s="4">
        <v>-225</v>
      </c>
      <c r="K163" s="6">
        <v>-225</v>
      </c>
      <c r="L163" s="4"/>
      <c r="M163" s="4"/>
      <c r="N163" s="6"/>
      <c r="O163" s="15">
        <v>-225</v>
      </c>
      <c r="P163" s="4"/>
      <c r="Q163" s="4"/>
      <c r="R163" s="6"/>
      <c r="S163" s="4"/>
      <c r="T163" s="4"/>
      <c r="U163" s="6"/>
      <c r="V163" s="4"/>
      <c r="W163" s="4"/>
      <c r="X163" s="6"/>
      <c r="Y163" s="15"/>
      <c r="Z163" s="4"/>
      <c r="AA163" s="4"/>
      <c r="AB163" s="6"/>
      <c r="AC163" s="4"/>
      <c r="AD163" s="4"/>
      <c r="AE163" s="6"/>
      <c r="AF163" s="4"/>
      <c r="AG163" s="4"/>
      <c r="AH163" s="6"/>
      <c r="AI163" s="15"/>
      <c r="AJ163" s="4"/>
      <c r="AK163" s="4"/>
      <c r="AL163" s="6"/>
      <c r="AM163" s="4"/>
      <c r="AN163" s="4"/>
      <c r="AO163" s="6"/>
      <c r="AP163" s="4"/>
      <c r="AQ163" s="4"/>
      <c r="AR163" s="6"/>
      <c r="AS163" s="15"/>
    </row>
    <row r="164" spans="3:45" x14ac:dyDescent="0.3">
      <c r="C164" t="s">
        <v>126</v>
      </c>
      <c r="D164" t="s">
        <v>9</v>
      </c>
      <c r="E164" t="s">
        <v>205</v>
      </c>
      <c r="F164" s="4"/>
      <c r="G164" s="4">
        <v>-512.34</v>
      </c>
      <c r="H164" s="6">
        <v>-512.34</v>
      </c>
      <c r="I164" s="4"/>
      <c r="J164" s="4"/>
      <c r="K164" s="6"/>
      <c r="L164" s="4"/>
      <c r="M164" s="4"/>
      <c r="N164" s="6"/>
      <c r="O164" s="15">
        <v>-512.34</v>
      </c>
      <c r="P164" s="4"/>
      <c r="Q164" s="4"/>
      <c r="R164" s="6"/>
      <c r="S164" s="4"/>
      <c r="T164" s="4"/>
      <c r="U164" s="6"/>
      <c r="V164" s="4"/>
      <c r="W164" s="4"/>
      <c r="X164" s="6"/>
      <c r="Y164" s="15"/>
      <c r="Z164" s="4"/>
      <c r="AA164" s="4"/>
      <c r="AB164" s="6"/>
      <c r="AC164" s="4"/>
      <c r="AD164" s="4"/>
      <c r="AE164" s="6"/>
      <c r="AF164" s="4"/>
      <c r="AG164" s="4"/>
      <c r="AH164" s="6"/>
      <c r="AI164" s="15"/>
      <c r="AJ164" s="4"/>
      <c r="AK164" s="4"/>
      <c r="AL164" s="6"/>
      <c r="AM164" s="4"/>
      <c r="AN164" s="4"/>
      <c r="AO164" s="6"/>
      <c r="AP164" s="4"/>
      <c r="AQ164" s="4"/>
      <c r="AR164" s="6"/>
      <c r="AS164" s="15"/>
    </row>
    <row r="165" spans="3:45" x14ac:dyDescent="0.3">
      <c r="C165" t="s">
        <v>147</v>
      </c>
      <c r="D165" t="s">
        <v>9</v>
      </c>
      <c r="E165" t="s">
        <v>206</v>
      </c>
      <c r="F165" s="4"/>
      <c r="G165" s="4">
        <v>-495</v>
      </c>
      <c r="H165" s="6">
        <v>-495</v>
      </c>
      <c r="I165" s="4"/>
      <c r="J165" s="4"/>
      <c r="K165" s="6"/>
      <c r="L165" s="4"/>
      <c r="M165" s="4"/>
      <c r="N165" s="6"/>
      <c r="O165" s="15">
        <v>-495</v>
      </c>
      <c r="P165" s="4"/>
      <c r="Q165" s="4"/>
      <c r="R165" s="6"/>
      <c r="S165" s="4"/>
      <c r="T165" s="4"/>
      <c r="U165" s="6"/>
      <c r="V165" s="4"/>
      <c r="W165" s="4"/>
      <c r="X165" s="6"/>
      <c r="Y165" s="15"/>
      <c r="Z165" s="4"/>
      <c r="AA165" s="4"/>
      <c r="AB165" s="6"/>
      <c r="AC165" s="4"/>
      <c r="AD165" s="4"/>
      <c r="AE165" s="6"/>
      <c r="AF165" s="4"/>
      <c r="AG165" s="4"/>
      <c r="AH165" s="6"/>
      <c r="AI165" s="15"/>
      <c r="AJ165" s="4"/>
      <c r="AK165" s="4"/>
      <c r="AL165" s="6"/>
      <c r="AM165" s="4"/>
      <c r="AN165" s="4"/>
      <c r="AO165" s="6"/>
      <c r="AP165" s="4"/>
      <c r="AQ165" s="4"/>
      <c r="AR165" s="6"/>
      <c r="AS165" s="15"/>
    </row>
    <row r="166" spans="3:45" x14ac:dyDescent="0.3">
      <c r="C166" t="s">
        <v>71</v>
      </c>
      <c r="D166" t="s">
        <v>9</v>
      </c>
      <c r="E166" t="s">
        <v>207</v>
      </c>
      <c r="F166" s="4"/>
      <c r="G166" s="4">
        <v>-2200</v>
      </c>
      <c r="H166" s="6">
        <v>-2200</v>
      </c>
      <c r="I166" s="4"/>
      <c r="J166" s="4"/>
      <c r="K166" s="6"/>
      <c r="L166" s="4"/>
      <c r="M166" s="4"/>
      <c r="N166" s="6"/>
      <c r="O166" s="15">
        <v>-2200</v>
      </c>
      <c r="P166" s="4"/>
      <c r="Q166" s="4"/>
      <c r="R166" s="6"/>
      <c r="S166" s="4"/>
      <c r="T166" s="4"/>
      <c r="U166" s="6"/>
      <c r="V166" s="4"/>
      <c r="W166" s="4"/>
      <c r="X166" s="6"/>
      <c r="Y166" s="15"/>
      <c r="Z166" s="4"/>
      <c r="AA166" s="4"/>
      <c r="AB166" s="6"/>
      <c r="AC166" s="4"/>
      <c r="AD166" s="4"/>
      <c r="AE166" s="6"/>
      <c r="AF166" s="4"/>
      <c r="AG166" s="4"/>
      <c r="AH166" s="6"/>
      <c r="AI166" s="15"/>
      <c r="AJ166" s="4"/>
      <c r="AK166" s="4"/>
      <c r="AL166" s="6"/>
      <c r="AM166" s="4"/>
      <c r="AN166" s="4"/>
      <c r="AO166" s="6"/>
      <c r="AP166" s="4"/>
      <c r="AQ166" s="4"/>
      <c r="AR166" s="6"/>
      <c r="AS166" s="15"/>
    </row>
    <row r="167" spans="3:45" x14ac:dyDescent="0.3">
      <c r="C167" t="s">
        <v>101</v>
      </c>
      <c r="D167" t="s">
        <v>9</v>
      </c>
      <c r="E167" t="s">
        <v>208</v>
      </c>
      <c r="F167" s="4"/>
      <c r="G167" s="4">
        <v>-301.16000000000003</v>
      </c>
      <c r="H167" s="6">
        <v>-301.16000000000003</v>
      </c>
      <c r="I167" s="4"/>
      <c r="J167" s="4"/>
      <c r="K167" s="6"/>
      <c r="L167" s="4"/>
      <c r="M167" s="4"/>
      <c r="N167" s="6"/>
      <c r="O167" s="15">
        <v>-301.16000000000003</v>
      </c>
      <c r="P167" s="4"/>
      <c r="Q167" s="4"/>
      <c r="R167" s="6"/>
      <c r="S167" s="4"/>
      <c r="T167" s="4"/>
      <c r="U167" s="6"/>
      <c r="V167" s="4"/>
      <c r="W167" s="4"/>
      <c r="X167" s="6"/>
      <c r="Y167" s="15"/>
      <c r="Z167" s="4"/>
      <c r="AA167" s="4"/>
      <c r="AB167" s="6"/>
      <c r="AC167" s="4"/>
      <c r="AD167" s="4"/>
      <c r="AE167" s="6"/>
      <c r="AF167" s="4"/>
      <c r="AG167" s="4"/>
      <c r="AH167" s="6"/>
      <c r="AI167" s="15"/>
      <c r="AJ167" s="4"/>
      <c r="AK167" s="4"/>
      <c r="AL167" s="6"/>
      <c r="AM167" s="4"/>
      <c r="AN167" s="4"/>
      <c r="AO167" s="6"/>
      <c r="AP167" s="4"/>
      <c r="AQ167" s="4"/>
      <c r="AR167" s="6"/>
      <c r="AS167" s="15"/>
    </row>
    <row r="168" spans="3:45" x14ac:dyDescent="0.3">
      <c r="E168" t="s">
        <v>267</v>
      </c>
      <c r="F168" s="4"/>
      <c r="G168" s="4">
        <v>-500</v>
      </c>
      <c r="H168" s="6">
        <v>-500</v>
      </c>
      <c r="I168" s="4"/>
      <c r="J168" s="4"/>
      <c r="K168" s="6"/>
      <c r="L168" s="4"/>
      <c r="M168" s="4"/>
      <c r="N168" s="6"/>
      <c r="O168" s="15">
        <v>-500</v>
      </c>
      <c r="P168" s="4"/>
      <c r="Q168" s="4"/>
      <c r="R168" s="6"/>
      <c r="S168" s="4"/>
      <c r="T168" s="4"/>
      <c r="U168" s="6"/>
      <c r="V168" s="4"/>
      <c r="W168" s="4"/>
      <c r="X168" s="6"/>
      <c r="Y168" s="15"/>
      <c r="Z168" s="4"/>
      <c r="AA168" s="4"/>
      <c r="AB168" s="6"/>
      <c r="AC168" s="4"/>
      <c r="AD168" s="4"/>
      <c r="AE168" s="6"/>
      <c r="AF168" s="4"/>
      <c r="AG168" s="4"/>
      <c r="AH168" s="6"/>
      <c r="AI168" s="15"/>
      <c r="AJ168" s="4"/>
      <c r="AK168" s="4"/>
      <c r="AL168" s="6"/>
      <c r="AM168" s="4"/>
      <c r="AN168" s="4"/>
      <c r="AO168" s="6"/>
      <c r="AP168" s="4"/>
      <c r="AQ168" s="4"/>
      <c r="AR168" s="6"/>
      <c r="AS168" s="15"/>
    </row>
    <row r="169" spans="3:45" x14ac:dyDescent="0.3">
      <c r="C169" t="s">
        <v>102</v>
      </c>
      <c r="D169" t="s">
        <v>9</v>
      </c>
      <c r="E169" t="s">
        <v>209</v>
      </c>
      <c r="F169" s="4"/>
      <c r="G169" s="4">
        <v>-866.9</v>
      </c>
      <c r="H169" s="6">
        <v>-866.9</v>
      </c>
      <c r="I169" s="4"/>
      <c r="J169" s="4"/>
      <c r="K169" s="6"/>
      <c r="L169" s="4"/>
      <c r="M169" s="4"/>
      <c r="N169" s="6"/>
      <c r="O169" s="15">
        <v>-866.9</v>
      </c>
      <c r="P169" s="4"/>
      <c r="Q169" s="4"/>
      <c r="R169" s="6"/>
      <c r="S169" s="4"/>
      <c r="T169" s="4"/>
      <c r="U169" s="6"/>
      <c r="V169" s="4"/>
      <c r="W169" s="4"/>
      <c r="X169" s="6"/>
      <c r="Y169" s="15"/>
      <c r="Z169" s="4"/>
      <c r="AA169" s="4"/>
      <c r="AB169" s="6"/>
      <c r="AC169" s="4"/>
      <c r="AD169" s="4"/>
      <c r="AE169" s="6"/>
      <c r="AF169" s="4"/>
      <c r="AG169" s="4"/>
      <c r="AH169" s="6"/>
      <c r="AI169" s="15"/>
      <c r="AJ169" s="4"/>
      <c r="AK169" s="4"/>
      <c r="AL169" s="6"/>
      <c r="AM169" s="4"/>
      <c r="AN169" s="4"/>
      <c r="AO169" s="6"/>
      <c r="AP169" s="4"/>
      <c r="AQ169" s="4"/>
      <c r="AR169" s="6"/>
      <c r="AS169" s="15"/>
    </row>
    <row r="170" spans="3:45" x14ac:dyDescent="0.3">
      <c r="C170" t="s">
        <v>210</v>
      </c>
      <c r="D170" t="s">
        <v>85</v>
      </c>
      <c r="E170" t="s">
        <v>211</v>
      </c>
      <c r="F170" s="4"/>
      <c r="G170" s="4">
        <v>-1539.18</v>
      </c>
      <c r="H170" s="6">
        <v>-1539.18</v>
      </c>
      <c r="I170" s="4"/>
      <c r="J170" s="4"/>
      <c r="K170" s="6"/>
      <c r="L170" s="4"/>
      <c r="M170" s="4"/>
      <c r="N170" s="6"/>
      <c r="O170" s="15">
        <v>-1539.18</v>
      </c>
      <c r="P170" s="4"/>
      <c r="Q170" s="4"/>
      <c r="R170" s="6"/>
      <c r="S170" s="4"/>
      <c r="T170" s="4"/>
      <c r="U170" s="6"/>
      <c r="V170" s="4"/>
      <c r="W170" s="4"/>
      <c r="X170" s="6"/>
      <c r="Y170" s="15"/>
      <c r="Z170" s="4"/>
      <c r="AA170" s="4"/>
      <c r="AB170" s="6"/>
      <c r="AC170" s="4"/>
      <c r="AD170" s="4"/>
      <c r="AE170" s="6"/>
      <c r="AF170" s="4"/>
      <c r="AG170" s="4"/>
      <c r="AH170" s="6"/>
      <c r="AI170" s="15"/>
      <c r="AJ170" s="4"/>
      <c r="AK170" s="4"/>
      <c r="AL170" s="6"/>
      <c r="AM170" s="4"/>
      <c r="AN170" s="4"/>
      <c r="AO170" s="6"/>
      <c r="AP170" s="4"/>
      <c r="AQ170" s="4"/>
      <c r="AR170" s="6"/>
      <c r="AS170" s="15"/>
    </row>
    <row r="171" spans="3:45" x14ac:dyDescent="0.3">
      <c r="E171" t="s">
        <v>268</v>
      </c>
      <c r="F171" s="4"/>
      <c r="G171" s="4">
        <v>-1539.18</v>
      </c>
      <c r="H171" s="6">
        <v>-1539.18</v>
      </c>
      <c r="I171" s="4"/>
      <c r="J171" s="4"/>
      <c r="K171" s="6"/>
      <c r="L171" s="4"/>
      <c r="M171" s="4"/>
      <c r="N171" s="6"/>
      <c r="O171" s="15">
        <v>-1539.18</v>
      </c>
      <c r="P171" s="4"/>
      <c r="Q171" s="4"/>
      <c r="R171" s="6"/>
      <c r="S171" s="4"/>
      <c r="T171" s="4"/>
      <c r="U171" s="6"/>
      <c r="V171" s="4"/>
      <c r="W171" s="4"/>
      <c r="X171" s="6"/>
      <c r="Y171" s="15"/>
      <c r="Z171" s="4"/>
      <c r="AA171" s="4"/>
      <c r="AB171" s="6"/>
      <c r="AC171" s="4"/>
      <c r="AD171" s="4"/>
      <c r="AE171" s="6"/>
      <c r="AF171" s="4"/>
      <c r="AG171" s="4"/>
      <c r="AH171" s="6"/>
      <c r="AI171" s="15"/>
      <c r="AJ171" s="4"/>
      <c r="AK171" s="4"/>
      <c r="AL171" s="6"/>
      <c r="AM171" s="4"/>
      <c r="AN171" s="4"/>
      <c r="AO171" s="6"/>
      <c r="AP171" s="4"/>
      <c r="AQ171" s="4"/>
      <c r="AR171" s="6"/>
      <c r="AS171" s="15"/>
    </row>
    <row r="172" spans="3:45" x14ac:dyDescent="0.3">
      <c r="D172" t="s">
        <v>86</v>
      </c>
      <c r="E172" t="s">
        <v>211</v>
      </c>
      <c r="F172" s="4"/>
      <c r="G172" s="4">
        <v>-1539.16</v>
      </c>
      <c r="H172" s="6">
        <v>-1539.16</v>
      </c>
      <c r="I172" s="4"/>
      <c r="J172" s="4"/>
      <c r="K172" s="6"/>
      <c r="L172" s="4"/>
      <c r="M172" s="4"/>
      <c r="N172" s="6"/>
      <c r="O172" s="15">
        <v>-1539.16</v>
      </c>
      <c r="P172" s="4"/>
      <c r="Q172" s="4"/>
      <c r="R172" s="6"/>
      <c r="S172" s="4"/>
      <c r="T172" s="4"/>
      <c r="U172" s="6"/>
      <c r="V172" s="4"/>
      <c r="W172" s="4"/>
      <c r="X172" s="6"/>
      <c r="Y172" s="15"/>
      <c r="Z172" s="4"/>
      <c r="AA172" s="4"/>
      <c r="AB172" s="6"/>
      <c r="AC172" s="4"/>
      <c r="AD172" s="4"/>
      <c r="AE172" s="6"/>
      <c r="AF172" s="4"/>
      <c r="AG172" s="4"/>
      <c r="AH172" s="6"/>
      <c r="AI172" s="15"/>
      <c r="AJ172" s="4"/>
      <c r="AK172" s="4"/>
      <c r="AL172" s="6"/>
      <c r="AM172" s="4"/>
      <c r="AN172" s="4"/>
      <c r="AO172" s="6"/>
      <c r="AP172" s="4"/>
      <c r="AQ172" s="4"/>
      <c r="AR172" s="6"/>
      <c r="AS172" s="15"/>
    </row>
    <row r="173" spans="3:45" x14ac:dyDescent="0.3">
      <c r="E173" t="s">
        <v>268</v>
      </c>
      <c r="F173" s="4"/>
      <c r="G173" s="4">
        <v>-1539.16</v>
      </c>
      <c r="H173" s="6">
        <v>-1539.16</v>
      </c>
      <c r="I173" s="4"/>
      <c r="J173" s="4"/>
      <c r="K173" s="6"/>
      <c r="L173" s="4"/>
      <c r="M173" s="4"/>
      <c r="N173" s="6"/>
      <c r="O173" s="15">
        <v>-1539.16</v>
      </c>
      <c r="P173" s="4"/>
      <c r="Q173" s="4"/>
      <c r="R173" s="6"/>
      <c r="S173" s="4"/>
      <c r="T173" s="4"/>
      <c r="U173" s="6"/>
      <c r="V173" s="4"/>
      <c r="W173" s="4"/>
      <c r="X173" s="6"/>
      <c r="Y173" s="15"/>
      <c r="Z173" s="4"/>
      <c r="AA173" s="4"/>
      <c r="AB173" s="6"/>
      <c r="AC173" s="4"/>
      <c r="AD173" s="4"/>
      <c r="AE173" s="6"/>
      <c r="AF173" s="4"/>
      <c r="AG173" s="4"/>
      <c r="AH173" s="6"/>
      <c r="AI173" s="15"/>
      <c r="AJ173" s="4"/>
      <c r="AK173" s="4"/>
      <c r="AL173" s="6"/>
      <c r="AM173" s="4"/>
      <c r="AN173" s="4"/>
      <c r="AO173" s="6"/>
      <c r="AP173" s="4"/>
      <c r="AQ173" s="4"/>
      <c r="AR173" s="6"/>
      <c r="AS173" s="15"/>
    </row>
    <row r="174" spans="3:45" x14ac:dyDescent="0.3">
      <c r="D174" t="s">
        <v>87</v>
      </c>
      <c r="E174" t="s">
        <v>211</v>
      </c>
      <c r="F174" s="4"/>
      <c r="G174" s="4">
        <v>-1539.16</v>
      </c>
      <c r="H174" s="6">
        <v>-1539.16</v>
      </c>
      <c r="I174" s="4"/>
      <c r="J174" s="4"/>
      <c r="K174" s="6"/>
      <c r="L174" s="4"/>
      <c r="M174" s="4"/>
      <c r="N174" s="6"/>
      <c r="O174" s="15">
        <v>-1539.16</v>
      </c>
      <c r="P174" s="4"/>
      <c r="Q174" s="4"/>
      <c r="R174" s="6"/>
      <c r="S174" s="4"/>
      <c r="T174" s="4"/>
      <c r="U174" s="6"/>
      <c r="V174" s="4"/>
      <c r="W174" s="4"/>
      <c r="X174" s="6"/>
      <c r="Y174" s="15"/>
      <c r="Z174" s="4"/>
      <c r="AA174" s="4"/>
      <c r="AB174" s="6"/>
      <c r="AC174" s="4"/>
      <c r="AD174" s="4"/>
      <c r="AE174" s="6"/>
      <c r="AF174" s="4"/>
      <c r="AG174" s="4"/>
      <c r="AH174" s="6"/>
      <c r="AI174" s="15"/>
      <c r="AJ174" s="4"/>
      <c r="AK174" s="4"/>
      <c r="AL174" s="6"/>
      <c r="AM174" s="4"/>
      <c r="AN174" s="4"/>
      <c r="AO174" s="6"/>
      <c r="AP174" s="4"/>
      <c r="AQ174" s="4"/>
      <c r="AR174" s="6"/>
      <c r="AS174" s="15"/>
    </row>
    <row r="175" spans="3:45" x14ac:dyDescent="0.3">
      <c r="E175" t="s">
        <v>268</v>
      </c>
      <c r="F175" s="4"/>
      <c r="G175" s="4">
        <v>-1539.16</v>
      </c>
      <c r="H175" s="6">
        <v>-1539.16</v>
      </c>
      <c r="I175" s="4"/>
      <c r="J175" s="4"/>
      <c r="K175" s="6"/>
      <c r="L175" s="4"/>
      <c r="M175" s="4"/>
      <c r="N175" s="6"/>
      <c r="O175" s="15">
        <v>-1539.16</v>
      </c>
      <c r="P175" s="4"/>
      <c r="Q175" s="4"/>
      <c r="R175" s="6"/>
      <c r="S175" s="4"/>
      <c r="T175" s="4"/>
      <c r="U175" s="6"/>
      <c r="V175" s="4"/>
      <c r="W175" s="4"/>
      <c r="X175" s="6"/>
      <c r="Y175" s="15"/>
      <c r="Z175" s="4"/>
      <c r="AA175" s="4"/>
      <c r="AB175" s="6"/>
      <c r="AC175" s="4"/>
      <c r="AD175" s="4"/>
      <c r="AE175" s="6"/>
      <c r="AF175" s="4"/>
      <c r="AG175" s="4"/>
      <c r="AH175" s="6"/>
      <c r="AI175" s="15"/>
      <c r="AJ175" s="4"/>
      <c r="AK175" s="4"/>
      <c r="AL175" s="6"/>
      <c r="AM175" s="4"/>
      <c r="AN175" s="4"/>
      <c r="AO175" s="6"/>
      <c r="AP175" s="4"/>
      <c r="AQ175" s="4"/>
      <c r="AR175" s="6"/>
      <c r="AS175" s="15"/>
    </row>
    <row r="176" spans="3:45" x14ac:dyDescent="0.3">
      <c r="C176" t="s">
        <v>77</v>
      </c>
      <c r="D176" t="s">
        <v>9</v>
      </c>
      <c r="E176" t="s">
        <v>212</v>
      </c>
      <c r="F176" s="4"/>
      <c r="G176" s="4">
        <v>-349.9</v>
      </c>
      <c r="H176" s="6">
        <v>-349.9</v>
      </c>
      <c r="I176" s="4"/>
      <c r="J176" s="4"/>
      <c r="K176" s="6"/>
      <c r="L176" s="4"/>
      <c r="M176" s="4"/>
      <c r="N176" s="6"/>
      <c r="O176" s="15">
        <v>-349.9</v>
      </c>
      <c r="P176" s="4"/>
      <c r="Q176" s="4"/>
      <c r="R176" s="6"/>
      <c r="S176" s="4"/>
      <c r="T176" s="4"/>
      <c r="U176" s="6"/>
      <c r="V176" s="4"/>
      <c r="W176" s="4"/>
      <c r="X176" s="6"/>
      <c r="Y176" s="15"/>
      <c r="Z176" s="4"/>
      <c r="AA176" s="4"/>
      <c r="AB176" s="6"/>
      <c r="AC176" s="4"/>
      <c r="AD176" s="4"/>
      <c r="AE176" s="6"/>
      <c r="AF176" s="4"/>
      <c r="AG176" s="4"/>
      <c r="AH176" s="6"/>
      <c r="AI176" s="15"/>
      <c r="AJ176" s="4"/>
      <c r="AK176" s="4"/>
      <c r="AL176" s="6"/>
      <c r="AM176" s="4"/>
      <c r="AN176" s="4"/>
      <c r="AO176" s="6"/>
      <c r="AP176" s="4"/>
      <c r="AQ176" s="4"/>
      <c r="AR176" s="6"/>
      <c r="AS176" s="15"/>
    </row>
    <row r="177" spans="1:45" x14ac:dyDescent="0.3">
      <c r="C177" t="s">
        <v>78</v>
      </c>
      <c r="D177" t="s">
        <v>9</v>
      </c>
      <c r="E177" t="s">
        <v>213</v>
      </c>
      <c r="F177" s="4"/>
      <c r="G177" s="4">
        <v>-1840</v>
      </c>
      <c r="H177" s="6">
        <v>-1840</v>
      </c>
      <c r="I177" s="4"/>
      <c r="J177" s="4"/>
      <c r="K177" s="6"/>
      <c r="L177" s="4"/>
      <c r="M177" s="4"/>
      <c r="N177" s="6"/>
      <c r="O177" s="15">
        <v>-1840</v>
      </c>
      <c r="P177" s="4"/>
      <c r="Q177" s="4"/>
      <c r="R177" s="6"/>
      <c r="S177" s="4"/>
      <c r="T177" s="4"/>
      <c r="U177" s="6"/>
      <c r="V177" s="4"/>
      <c r="W177" s="4"/>
      <c r="X177" s="6"/>
      <c r="Y177" s="15"/>
      <c r="Z177" s="4"/>
      <c r="AA177" s="4"/>
      <c r="AB177" s="6"/>
      <c r="AC177" s="4"/>
      <c r="AD177" s="4"/>
      <c r="AE177" s="6"/>
      <c r="AF177" s="4"/>
      <c r="AG177" s="4"/>
      <c r="AH177" s="6"/>
      <c r="AI177" s="15"/>
      <c r="AJ177" s="4"/>
      <c r="AK177" s="4"/>
      <c r="AL177" s="6"/>
      <c r="AM177" s="4"/>
      <c r="AN177" s="4"/>
      <c r="AO177" s="6"/>
      <c r="AP177" s="4"/>
      <c r="AQ177" s="4"/>
      <c r="AR177" s="6"/>
      <c r="AS177" s="15"/>
    </row>
    <row r="178" spans="1:45" x14ac:dyDescent="0.3">
      <c r="C178" t="s">
        <v>127</v>
      </c>
      <c r="D178" t="s">
        <v>9</v>
      </c>
      <c r="E178" t="s">
        <v>214</v>
      </c>
      <c r="F178" s="4"/>
      <c r="G178" s="4">
        <v>-1810</v>
      </c>
      <c r="H178" s="6">
        <v>-1810</v>
      </c>
      <c r="I178" s="4"/>
      <c r="J178" s="4"/>
      <c r="K178" s="6"/>
      <c r="L178" s="4"/>
      <c r="M178" s="4"/>
      <c r="N178" s="6"/>
      <c r="O178" s="15">
        <v>-1810</v>
      </c>
      <c r="P178" s="4"/>
      <c r="Q178" s="4"/>
      <c r="R178" s="6"/>
      <c r="S178" s="4"/>
      <c r="T178" s="4"/>
      <c r="U178" s="6"/>
      <c r="V178" s="4"/>
      <c r="W178" s="4"/>
      <c r="X178" s="6"/>
      <c r="Y178" s="15"/>
      <c r="Z178" s="4"/>
      <c r="AA178" s="4"/>
      <c r="AB178" s="6"/>
      <c r="AC178" s="4"/>
      <c r="AD178" s="4"/>
      <c r="AE178" s="6"/>
      <c r="AF178" s="4"/>
      <c r="AG178" s="4"/>
      <c r="AH178" s="6"/>
      <c r="AI178" s="15"/>
      <c r="AJ178" s="4"/>
      <c r="AK178" s="4"/>
      <c r="AL178" s="6"/>
      <c r="AM178" s="4"/>
      <c r="AN178" s="4"/>
      <c r="AO178" s="6"/>
      <c r="AP178" s="4"/>
      <c r="AQ178" s="4"/>
      <c r="AR178" s="6"/>
      <c r="AS178" s="15"/>
    </row>
    <row r="179" spans="1:45" x14ac:dyDescent="0.3">
      <c r="C179" t="s">
        <v>79</v>
      </c>
      <c r="D179" t="s">
        <v>9</v>
      </c>
      <c r="E179" t="s">
        <v>215</v>
      </c>
      <c r="F179" s="4"/>
      <c r="G179" s="4">
        <v>-103.4</v>
      </c>
      <c r="H179" s="6">
        <v>-103.4</v>
      </c>
      <c r="I179" s="4"/>
      <c r="J179" s="4"/>
      <c r="K179" s="6"/>
      <c r="L179" s="4"/>
      <c r="M179" s="4"/>
      <c r="N179" s="6"/>
      <c r="O179" s="15">
        <v>-103.4</v>
      </c>
      <c r="P179" s="4"/>
      <c r="Q179" s="4"/>
      <c r="R179" s="6"/>
      <c r="S179" s="4"/>
      <c r="T179" s="4"/>
      <c r="U179" s="6"/>
      <c r="V179" s="4"/>
      <c r="W179" s="4"/>
      <c r="X179" s="6"/>
      <c r="Y179" s="15"/>
      <c r="Z179" s="4"/>
      <c r="AA179" s="4"/>
      <c r="AB179" s="6"/>
      <c r="AC179" s="4"/>
      <c r="AD179" s="4"/>
      <c r="AE179" s="6"/>
      <c r="AF179" s="4"/>
      <c r="AG179" s="4"/>
      <c r="AH179" s="6"/>
      <c r="AI179" s="15"/>
      <c r="AJ179" s="4"/>
      <c r="AK179" s="4"/>
      <c r="AL179" s="6"/>
      <c r="AM179" s="4"/>
      <c r="AN179" s="4"/>
      <c r="AO179" s="6"/>
      <c r="AP179" s="4"/>
      <c r="AQ179" s="4"/>
      <c r="AR179" s="6"/>
      <c r="AS179" s="15"/>
    </row>
    <row r="180" spans="1:45" x14ac:dyDescent="0.3">
      <c r="C180" t="s">
        <v>103</v>
      </c>
      <c r="D180" t="s">
        <v>9</v>
      </c>
      <c r="E180" t="s">
        <v>216</v>
      </c>
      <c r="F180" s="4"/>
      <c r="G180" s="4">
        <v>-780</v>
      </c>
      <c r="H180" s="6">
        <v>-780</v>
      </c>
      <c r="I180" s="4"/>
      <c r="J180" s="4"/>
      <c r="K180" s="6"/>
      <c r="L180" s="4"/>
      <c r="M180" s="4"/>
      <c r="N180" s="6"/>
      <c r="O180" s="15">
        <v>-780</v>
      </c>
      <c r="P180" s="4"/>
      <c r="Q180" s="4"/>
      <c r="R180" s="6"/>
      <c r="S180" s="4"/>
      <c r="T180" s="4"/>
      <c r="U180" s="6"/>
      <c r="V180" s="4"/>
      <c r="W180" s="4"/>
      <c r="X180" s="6"/>
      <c r="Y180" s="15"/>
      <c r="Z180" s="4"/>
      <c r="AA180" s="4"/>
      <c r="AB180" s="6"/>
      <c r="AC180" s="4"/>
      <c r="AD180" s="4"/>
      <c r="AE180" s="6"/>
      <c r="AF180" s="4"/>
      <c r="AG180" s="4"/>
      <c r="AH180" s="6"/>
      <c r="AI180" s="15"/>
      <c r="AJ180" s="4"/>
      <c r="AK180" s="4"/>
      <c r="AL180" s="6"/>
      <c r="AM180" s="4"/>
      <c r="AN180" s="4"/>
      <c r="AO180" s="6"/>
      <c r="AP180" s="4"/>
      <c r="AQ180" s="4"/>
      <c r="AR180" s="6"/>
      <c r="AS180" s="15"/>
    </row>
    <row r="181" spans="1:45" x14ac:dyDescent="0.3">
      <c r="E181" t="s">
        <v>217</v>
      </c>
      <c r="F181" s="4"/>
      <c r="G181" s="4">
        <v>-2722.07</v>
      </c>
      <c r="H181" s="6">
        <v>-2722.07</v>
      </c>
      <c r="I181" s="4"/>
      <c r="J181" s="4"/>
      <c r="K181" s="6"/>
      <c r="L181" s="4"/>
      <c r="M181" s="4"/>
      <c r="N181" s="6"/>
      <c r="O181" s="15">
        <v>-2722.07</v>
      </c>
      <c r="P181" s="4"/>
      <c r="Q181" s="4"/>
      <c r="R181" s="6"/>
      <c r="S181" s="4"/>
      <c r="T181" s="4"/>
      <c r="U181" s="6"/>
      <c r="V181" s="4"/>
      <c r="W181" s="4"/>
      <c r="X181" s="6"/>
      <c r="Y181" s="15"/>
      <c r="Z181" s="4"/>
      <c r="AA181" s="4"/>
      <c r="AB181" s="6"/>
      <c r="AC181" s="4"/>
      <c r="AD181" s="4"/>
      <c r="AE181" s="6"/>
      <c r="AF181" s="4"/>
      <c r="AG181" s="4"/>
      <c r="AH181" s="6"/>
      <c r="AI181" s="15"/>
      <c r="AJ181" s="4"/>
      <c r="AK181" s="4"/>
      <c r="AL181" s="6"/>
      <c r="AM181" s="4"/>
      <c r="AN181" s="4"/>
      <c r="AO181" s="6"/>
      <c r="AP181" s="4"/>
      <c r="AQ181" s="4"/>
      <c r="AR181" s="6"/>
      <c r="AS181" s="15"/>
    </row>
    <row r="182" spans="1:45" x14ac:dyDescent="0.3">
      <c r="C182" t="s">
        <v>80</v>
      </c>
      <c r="D182" t="s">
        <v>9</v>
      </c>
      <c r="E182" t="s">
        <v>218</v>
      </c>
      <c r="F182" s="4"/>
      <c r="G182" s="4">
        <v>-2685.9</v>
      </c>
      <c r="H182" s="6">
        <v>-2685.9</v>
      </c>
      <c r="I182" s="4"/>
      <c r="J182" s="4"/>
      <c r="K182" s="6"/>
      <c r="L182" s="4"/>
      <c r="M182" s="4"/>
      <c r="N182" s="6"/>
      <c r="O182" s="15">
        <v>-2685.9</v>
      </c>
      <c r="P182" s="4"/>
      <c r="Q182" s="4"/>
      <c r="R182" s="6"/>
      <c r="S182" s="4"/>
      <c r="T182" s="4"/>
      <c r="U182" s="6"/>
      <c r="V182" s="4"/>
      <c r="W182" s="4"/>
      <c r="X182" s="6"/>
      <c r="Y182" s="15"/>
      <c r="Z182" s="4"/>
      <c r="AA182" s="4"/>
      <c r="AB182" s="6"/>
      <c r="AC182" s="4"/>
      <c r="AD182" s="4"/>
      <c r="AE182" s="6"/>
      <c r="AF182" s="4"/>
      <c r="AG182" s="4"/>
      <c r="AH182" s="6"/>
      <c r="AI182" s="15"/>
      <c r="AJ182" s="4"/>
      <c r="AK182" s="4"/>
      <c r="AL182" s="6"/>
      <c r="AM182" s="4"/>
      <c r="AN182" s="4"/>
      <c r="AO182" s="6"/>
      <c r="AP182" s="4"/>
      <c r="AQ182" s="4"/>
      <c r="AR182" s="6"/>
      <c r="AS182" s="15"/>
    </row>
    <row r="183" spans="1:45" x14ac:dyDescent="0.3">
      <c r="E183" t="s">
        <v>219</v>
      </c>
      <c r="F183" s="4"/>
      <c r="G183" s="4">
        <v>-480</v>
      </c>
      <c r="H183" s="6">
        <v>-480</v>
      </c>
      <c r="I183" s="4"/>
      <c r="J183" s="4"/>
      <c r="K183" s="6"/>
      <c r="L183" s="4"/>
      <c r="M183" s="4"/>
      <c r="N183" s="6"/>
      <c r="O183" s="15">
        <v>-480</v>
      </c>
      <c r="P183" s="4"/>
      <c r="Q183" s="4"/>
      <c r="R183" s="6"/>
      <c r="S183" s="4"/>
      <c r="T183" s="4"/>
      <c r="U183" s="6"/>
      <c r="V183" s="4"/>
      <c r="W183" s="4"/>
      <c r="X183" s="6"/>
      <c r="Y183" s="15"/>
      <c r="Z183" s="4"/>
      <c r="AA183" s="4"/>
      <c r="AB183" s="6"/>
      <c r="AC183" s="4"/>
      <c r="AD183" s="4"/>
      <c r="AE183" s="6"/>
      <c r="AF183" s="4"/>
      <c r="AG183" s="4"/>
      <c r="AH183" s="6"/>
      <c r="AI183" s="15"/>
      <c r="AJ183" s="4"/>
      <c r="AK183" s="4"/>
      <c r="AL183" s="6"/>
      <c r="AM183" s="4"/>
      <c r="AN183" s="4"/>
      <c r="AO183" s="6"/>
      <c r="AP183" s="4"/>
      <c r="AQ183" s="4"/>
      <c r="AR183" s="6"/>
      <c r="AS183" s="15"/>
    </row>
    <row r="184" spans="1:45" x14ac:dyDescent="0.3">
      <c r="E184" t="s">
        <v>269</v>
      </c>
      <c r="F184" s="4"/>
      <c r="G184" s="4"/>
      <c r="H184" s="6"/>
      <c r="I184" s="4"/>
      <c r="J184" s="4">
        <v>-790.29</v>
      </c>
      <c r="K184" s="6">
        <v>-790.29</v>
      </c>
      <c r="L184" s="4"/>
      <c r="M184" s="4"/>
      <c r="N184" s="6"/>
      <c r="O184" s="15">
        <v>-790.29</v>
      </c>
      <c r="P184" s="4"/>
      <c r="Q184" s="4"/>
      <c r="R184" s="6"/>
      <c r="S184" s="4"/>
      <c r="T184" s="4"/>
      <c r="U184" s="6"/>
      <c r="V184" s="4"/>
      <c r="W184" s="4"/>
      <c r="X184" s="6"/>
      <c r="Y184" s="15"/>
      <c r="Z184" s="4"/>
      <c r="AA184" s="4"/>
      <c r="AB184" s="6"/>
      <c r="AC184" s="4"/>
      <c r="AD184" s="4"/>
      <c r="AE184" s="6"/>
      <c r="AF184" s="4"/>
      <c r="AG184" s="4"/>
      <c r="AH184" s="6"/>
      <c r="AI184" s="15"/>
      <c r="AJ184" s="4"/>
      <c r="AK184" s="4"/>
      <c r="AL184" s="6"/>
      <c r="AM184" s="4"/>
      <c r="AN184" s="4"/>
      <c r="AO184" s="6"/>
      <c r="AP184" s="4"/>
      <c r="AQ184" s="4"/>
      <c r="AR184" s="6"/>
      <c r="AS184" s="15"/>
    </row>
    <row r="185" spans="1:45" x14ac:dyDescent="0.3">
      <c r="D185" t="s">
        <v>82</v>
      </c>
      <c r="E185" t="s">
        <v>270</v>
      </c>
      <c r="F185" s="4"/>
      <c r="G185" s="4"/>
      <c r="H185" s="6"/>
      <c r="I185" s="4"/>
      <c r="J185" s="4">
        <v>-73</v>
      </c>
      <c r="K185" s="6">
        <v>-73</v>
      </c>
      <c r="L185" s="4"/>
      <c r="M185" s="4"/>
      <c r="N185" s="6"/>
      <c r="O185" s="15">
        <v>-73</v>
      </c>
      <c r="P185" s="4"/>
      <c r="Q185" s="4"/>
      <c r="R185" s="6"/>
      <c r="S185" s="4"/>
      <c r="T185" s="4"/>
      <c r="U185" s="6"/>
      <c r="V185" s="4"/>
      <c r="W185" s="4"/>
      <c r="X185" s="6"/>
      <c r="Y185" s="15"/>
      <c r="Z185" s="4"/>
      <c r="AA185" s="4"/>
      <c r="AB185" s="6"/>
      <c r="AC185" s="4"/>
      <c r="AD185" s="4"/>
      <c r="AE185" s="6"/>
      <c r="AF185" s="4"/>
      <c r="AG185" s="4"/>
      <c r="AH185" s="6"/>
      <c r="AI185" s="15"/>
      <c r="AJ185" s="4"/>
      <c r="AK185" s="4"/>
      <c r="AL185" s="6"/>
      <c r="AM185" s="4"/>
      <c r="AN185" s="4"/>
      <c r="AO185" s="6"/>
      <c r="AP185" s="4"/>
      <c r="AQ185" s="4"/>
      <c r="AR185" s="6"/>
      <c r="AS185" s="15"/>
    </row>
    <row r="186" spans="1:45" x14ac:dyDescent="0.3">
      <c r="F186" s="4"/>
      <c r="G186" s="4"/>
      <c r="H186" s="6"/>
      <c r="I186" s="4"/>
      <c r="J186" s="4"/>
      <c r="K186" s="6"/>
      <c r="L186" s="4"/>
      <c r="M186" s="4"/>
      <c r="N186" s="6"/>
      <c r="O186" s="15"/>
      <c r="P186" s="4"/>
      <c r="Q186" s="4"/>
      <c r="R186" s="6"/>
      <c r="S186" s="4"/>
      <c r="T186" s="4"/>
      <c r="U186" s="6"/>
      <c r="V186" s="4"/>
      <c r="W186" s="4"/>
      <c r="X186" s="6"/>
      <c r="Y186" s="15"/>
      <c r="Z186" s="4"/>
      <c r="AA186" s="4"/>
      <c r="AB186" s="6"/>
      <c r="AC186" s="4"/>
      <c r="AD186" s="4"/>
      <c r="AE186" s="6"/>
      <c r="AF186" s="4"/>
      <c r="AG186" s="4"/>
      <c r="AH186" s="6"/>
      <c r="AI186" s="15"/>
      <c r="AJ186" s="4"/>
      <c r="AK186" s="4"/>
      <c r="AL186" s="6"/>
      <c r="AM186" s="4"/>
      <c r="AN186" s="4"/>
      <c r="AO186" s="6"/>
      <c r="AP186" s="4"/>
      <c r="AQ186" s="4"/>
      <c r="AR186" s="6"/>
      <c r="AS186" s="15"/>
    </row>
    <row r="187" spans="1:45" x14ac:dyDescent="0.3">
      <c r="A187">
        <v>303406</v>
      </c>
      <c r="B187" s="3" t="s">
        <v>47</v>
      </c>
      <c r="C187" s="3"/>
      <c r="D187" s="3"/>
      <c r="E187" s="3"/>
      <c r="F187" s="4">
        <v>300</v>
      </c>
      <c r="G187" s="4"/>
      <c r="H187" s="6">
        <v>300</v>
      </c>
      <c r="I187" s="4">
        <v>300</v>
      </c>
      <c r="J187" s="4"/>
      <c r="K187" s="6">
        <v>300</v>
      </c>
      <c r="L187" s="4">
        <v>300</v>
      </c>
      <c r="M187" s="4"/>
      <c r="N187" s="6">
        <v>300</v>
      </c>
      <c r="O187" s="15">
        <v>900</v>
      </c>
      <c r="P187" s="4">
        <v>300</v>
      </c>
      <c r="Q187" s="4"/>
      <c r="R187" s="6">
        <v>300</v>
      </c>
      <c r="S187" s="4">
        <v>300</v>
      </c>
      <c r="T187" s="4"/>
      <c r="U187" s="6">
        <v>300</v>
      </c>
      <c r="V187" s="4">
        <v>300</v>
      </c>
      <c r="W187" s="4"/>
      <c r="X187" s="6">
        <v>300</v>
      </c>
      <c r="Y187" s="15">
        <v>900</v>
      </c>
      <c r="Z187" s="4">
        <v>300</v>
      </c>
      <c r="AA187" s="4"/>
      <c r="AB187" s="6">
        <v>300</v>
      </c>
      <c r="AC187" s="4">
        <v>300</v>
      </c>
      <c r="AD187" s="4"/>
      <c r="AE187" s="6">
        <v>300</v>
      </c>
      <c r="AF187" s="4">
        <v>300</v>
      </c>
      <c r="AG187" s="4"/>
      <c r="AH187" s="6">
        <v>300</v>
      </c>
      <c r="AI187" s="15">
        <v>900</v>
      </c>
      <c r="AJ187" s="4">
        <v>300</v>
      </c>
      <c r="AK187" s="4"/>
      <c r="AL187" s="6">
        <v>300</v>
      </c>
      <c r="AM187" s="4">
        <v>300</v>
      </c>
      <c r="AN187" s="4"/>
      <c r="AO187" s="6">
        <v>300</v>
      </c>
      <c r="AP187" s="4">
        <v>300</v>
      </c>
      <c r="AQ187" s="4"/>
      <c r="AR187" s="6">
        <v>300</v>
      </c>
      <c r="AS187" s="15">
        <v>900</v>
      </c>
    </row>
    <row r="188" spans="1:45" x14ac:dyDescent="0.3">
      <c r="C188" t="s">
        <v>21</v>
      </c>
      <c r="D188" t="s">
        <v>9</v>
      </c>
      <c r="E188" t="s">
        <v>13</v>
      </c>
      <c r="F188" s="4">
        <v>300</v>
      </c>
      <c r="G188" s="4"/>
      <c r="H188" s="6">
        <v>300</v>
      </c>
      <c r="I188" s="4">
        <v>300</v>
      </c>
      <c r="J188" s="4"/>
      <c r="K188" s="6">
        <v>300</v>
      </c>
      <c r="L188" s="4">
        <v>300</v>
      </c>
      <c r="M188" s="4"/>
      <c r="N188" s="6">
        <v>300</v>
      </c>
      <c r="O188" s="15">
        <v>900</v>
      </c>
      <c r="P188" s="4">
        <v>300</v>
      </c>
      <c r="Q188" s="4"/>
      <c r="R188" s="6">
        <v>300</v>
      </c>
      <c r="S188" s="4">
        <v>300</v>
      </c>
      <c r="T188" s="4"/>
      <c r="U188" s="6">
        <v>300</v>
      </c>
      <c r="V188" s="4">
        <v>300</v>
      </c>
      <c r="W188" s="4"/>
      <c r="X188" s="6">
        <v>300</v>
      </c>
      <c r="Y188" s="15">
        <v>900</v>
      </c>
      <c r="Z188" s="4">
        <v>300</v>
      </c>
      <c r="AA188" s="4"/>
      <c r="AB188" s="6">
        <v>300</v>
      </c>
      <c r="AC188" s="4">
        <v>300</v>
      </c>
      <c r="AD188" s="4"/>
      <c r="AE188" s="6">
        <v>300</v>
      </c>
      <c r="AF188" s="4">
        <v>300</v>
      </c>
      <c r="AG188" s="4"/>
      <c r="AH188" s="6">
        <v>300</v>
      </c>
      <c r="AI188" s="15">
        <v>900</v>
      </c>
      <c r="AJ188" s="4">
        <v>300</v>
      </c>
      <c r="AK188" s="4"/>
      <c r="AL188" s="6">
        <v>300</v>
      </c>
      <c r="AM188" s="4">
        <v>300</v>
      </c>
      <c r="AN188" s="4"/>
      <c r="AO188" s="6">
        <v>300</v>
      </c>
      <c r="AP188" s="4">
        <v>300</v>
      </c>
      <c r="AQ188" s="4"/>
      <c r="AR188" s="6">
        <v>300</v>
      </c>
      <c r="AS188" s="15">
        <v>900</v>
      </c>
    </row>
    <row r="189" spans="1:45" x14ac:dyDescent="0.3">
      <c r="F189" s="4"/>
      <c r="G189" s="4"/>
      <c r="H189" s="6"/>
      <c r="I189" s="4"/>
      <c r="J189" s="4"/>
      <c r="K189" s="6"/>
      <c r="L189" s="4"/>
      <c r="M189" s="4"/>
      <c r="N189" s="6"/>
      <c r="O189" s="15"/>
      <c r="P189" s="4"/>
      <c r="Q189" s="4"/>
      <c r="R189" s="6"/>
      <c r="S189" s="4"/>
      <c r="T189" s="4"/>
      <c r="U189" s="6"/>
      <c r="V189" s="4"/>
      <c r="W189" s="4"/>
      <c r="X189" s="6"/>
      <c r="Y189" s="15"/>
      <c r="Z189" s="4"/>
      <c r="AA189" s="4"/>
      <c r="AB189" s="6"/>
      <c r="AC189" s="4"/>
      <c r="AD189" s="4"/>
      <c r="AE189" s="6"/>
      <c r="AF189" s="4"/>
      <c r="AG189" s="4"/>
      <c r="AH189" s="6"/>
      <c r="AI189" s="15"/>
      <c r="AJ189" s="4"/>
      <c r="AK189" s="4"/>
      <c r="AL189" s="6"/>
      <c r="AM189" s="4"/>
      <c r="AN189" s="4"/>
      <c r="AO189" s="6"/>
      <c r="AP189" s="4"/>
      <c r="AQ189" s="4"/>
      <c r="AR189" s="6"/>
      <c r="AS189" s="15"/>
    </row>
    <row r="190" spans="1:45" x14ac:dyDescent="0.3">
      <c r="A190">
        <v>303416</v>
      </c>
      <c r="B190" s="3" t="s">
        <v>3</v>
      </c>
      <c r="C190" s="3"/>
      <c r="D190" s="3"/>
      <c r="E190" s="3"/>
      <c r="F190" s="4"/>
      <c r="G190" s="4">
        <v>-39.97</v>
      </c>
      <c r="H190" s="6">
        <v>-39.97</v>
      </c>
      <c r="I190" s="4"/>
      <c r="J190" s="4">
        <v>-1249.97</v>
      </c>
      <c r="K190" s="6">
        <v>-1249.97</v>
      </c>
      <c r="L190" s="4"/>
      <c r="M190" s="4">
        <v>0.03</v>
      </c>
      <c r="N190" s="6">
        <v>0.03</v>
      </c>
      <c r="O190" s="15">
        <v>-1289.9100000000001</v>
      </c>
      <c r="P190" s="4"/>
      <c r="Q190" s="4">
        <v>0.03</v>
      </c>
      <c r="R190" s="6">
        <v>0.03</v>
      </c>
      <c r="S190" s="4"/>
      <c r="T190" s="4">
        <v>0.03</v>
      </c>
      <c r="U190" s="6">
        <v>0.03</v>
      </c>
      <c r="V190" s="4"/>
      <c r="W190" s="4">
        <v>0.03</v>
      </c>
      <c r="X190" s="6">
        <v>0.03</v>
      </c>
      <c r="Y190" s="15">
        <v>0.09</v>
      </c>
      <c r="Z190" s="4"/>
      <c r="AA190" s="4">
        <v>0.03</v>
      </c>
      <c r="AB190" s="6">
        <v>0.03</v>
      </c>
      <c r="AC190" s="4"/>
      <c r="AD190" s="4">
        <v>0.03</v>
      </c>
      <c r="AE190" s="6">
        <v>0.03</v>
      </c>
      <c r="AF190" s="4"/>
      <c r="AG190" s="4">
        <v>0.03</v>
      </c>
      <c r="AH190" s="6">
        <v>0.03</v>
      </c>
      <c r="AI190" s="15">
        <v>0.09</v>
      </c>
      <c r="AJ190" s="4"/>
      <c r="AK190" s="4">
        <v>0.03</v>
      </c>
      <c r="AL190" s="6">
        <v>0.03</v>
      </c>
      <c r="AM190" s="4"/>
      <c r="AN190" s="4">
        <v>0.03</v>
      </c>
      <c r="AO190" s="6">
        <v>0.03</v>
      </c>
      <c r="AP190" s="4"/>
      <c r="AQ190" s="4">
        <v>0.03</v>
      </c>
      <c r="AR190" s="6">
        <v>0.03</v>
      </c>
      <c r="AS190" s="15">
        <v>0.09</v>
      </c>
    </row>
    <row r="191" spans="1:45" x14ac:dyDescent="0.3">
      <c r="C191" t="s">
        <v>23</v>
      </c>
      <c r="D191" t="s">
        <v>22</v>
      </c>
      <c r="E191" t="s">
        <v>10</v>
      </c>
      <c r="F191" s="4"/>
      <c r="G191" s="4">
        <v>0.03</v>
      </c>
      <c r="H191" s="6">
        <v>0.03</v>
      </c>
      <c r="I191" s="4"/>
      <c r="J191" s="4">
        <v>0.03</v>
      </c>
      <c r="K191" s="6">
        <v>0.03</v>
      </c>
      <c r="L191" s="4"/>
      <c r="M191" s="4">
        <v>0.03</v>
      </c>
      <c r="N191" s="6">
        <v>0.03</v>
      </c>
      <c r="O191" s="15">
        <v>0.09</v>
      </c>
      <c r="P191" s="4"/>
      <c r="Q191" s="4">
        <v>0.03</v>
      </c>
      <c r="R191" s="6">
        <v>0.03</v>
      </c>
      <c r="S191" s="4"/>
      <c r="T191" s="4">
        <v>0.03</v>
      </c>
      <c r="U191" s="6">
        <v>0.03</v>
      </c>
      <c r="V191" s="4"/>
      <c r="W191" s="4">
        <v>0.03</v>
      </c>
      <c r="X191" s="6">
        <v>0.03</v>
      </c>
      <c r="Y191" s="15">
        <v>0.09</v>
      </c>
      <c r="Z191" s="4"/>
      <c r="AA191" s="4">
        <v>0.03</v>
      </c>
      <c r="AB191" s="6">
        <v>0.03</v>
      </c>
      <c r="AC191" s="4"/>
      <c r="AD191" s="4">
        <v>0.03</v>
      </c>
      <c r="AE191" s="6">
        <v>0.03</v>
      </c>
      <c r="AF191" s="4"/>
      <c r="AG191" s="4">
        <v>0.03</v>
      </c>
      <c r="AH191" s="6">
        <v>0.03</v>
      </c>
      <c r="AI191" s="15">
        <v>0.09</v>
      </c>
      <c r="AJ191" s="4"/>
      <c r="AK191" s="4">
        <v>0.03</v>
      </c>
      <c r="AL191" s="6">
        <v>0.03</v>
      </c>
      <c r="AM191" s="4"/>
      <c r="AN191" s="4">
        <v>0.03</v>
      </c>
      <c r="AO191" s="6">
        <v>0.03</v>
      </c>
      <c r="AP191" s="4"/>
      <c r="AQ191" s="4">
        <v>0.03</v>
      </c>
      <c r="AR191" s="6">
        <v>0.03</v>
      </c>
      <c r="AS191" s="15">
        <v>0.09</v>
      </c>
    </row>
    <row r="192" spans="1:45" x14ac:dyDescent="0.3">
      <c r="C192" t="s">
        <v>72</v>
      </c>
      <c r="D192" t="s">
        <v>9</v>
      </c>
      <c r="E192" t="s">
        <v>220</v>
      </c>
      <c r="F192" s="4"/>
      <c r="G192" s="4">
        <v>-40</v>
      </c>
      <c r="H192" s="6">
        <v>-40</v>
      </c>
      <c r="I192" s="4"/>
      <c r="J192" s="4"/>
      <c r="K192" s="6"/>
      <c r="L192" s="4"/>
      <c r="M192" s="4"/>
      <c r="N192" s="6"/>
      <c r="O192" s="15">
        <v>-40</v>
      </c>
      <c r="P192" s="4"/>
      <c r="Q192" s="4"/>
      <c r="R192" s="6"/>
      <c r="S192" s="4"/>
      <c r="T192" s="4"/>
      <c r="U192" s="6"/>
      <c r="V192" s="4"/>
      <c r="W192" s="4"/>
      <c r="X192" s="6"/>
      <c r="Y192" s="15"/>
      <c r="Z192" s="4"/>
      <c r="AA192" s="4"/>
      <c r="AB192" s="6"/>
      <c r="AC192" s="4"/>
      <c r="AD192" s="4"/>
      <c r="AE192" s="6"/>
      <c r="AF192" s="4"/>
      <c r="AG192" s="4"/>
      <c r="AH192" s="6"/>
      <c r="AI192" s="15"/>
      <c r="AJ192" s="4"/>
      <c r="AK192" s="4"/>
      <c r="AL192" s="6"/>
      <c r="AM192" s="4"/>
      <c r="AN192" s="4"/>
      <c r="AO192" s="6"/>
      <c r="AP192" s="4"/>
      <c r="AQ192" s="4"/>
      <c r="AR192" s="6"/>
      <c r="AS192" s="15"/>
    </row>
    <row r="193" spans="1:45" x14ac:dyDescent="0.3">
      <c r="C193" t="s">
        <v>271</v>
      </c>
      <c r="D193" t="s">
        <v>9</v>
      </c>
      <c r="E193" t="s">
        <v>272</v>
      </c>
      <c r="F193" s="4"/>
      <c r="G193" s="4"/>
      <c r="H193" s="6"/>
      <c r="I193" s="4"/>
      <c r="J193" s="4">
        <v>-1250</v>
      </c>
      <c r="K193" s="6">
        <v>-1250</v>
      </c>
      <c r="L193" s="4"/>
      <c r="M193" s="4"/>
      <c r="N193" s="6"/>
      <c r="O193" s="15">
        <v>-1250</v>
      </c>
      <c r="P193" s="4"/>
      <c r="Q193" s="4"/>
      <c r="R193" s="6"/>
      <c r="S193" s="4"/>
      <c r="T193" s="4"/>
      <c r="U193" s="6"/>
      <c r="V193" s="4"/>
      <c r="W193" s="4"/>
      <c r="X193" s="6"/>
      <c r="Y193" s="15"/>
      <c r="Z193" s="4"/>
      <c r="AA193" s="4"/>
      <c r="AB193" s="6"/>
      <c r="AC193" s="4"/>
      <c r="AD193" s="4"/>
      <c r="AE193" s="6"/>
      <c r="AF193" s="4"/>
      <c r="AG193" s="4"/>
      <c r="AH193" s="6"/>
      <c r="AI193" s="15"/>
      <c r="AJ193" s="4"/>
      <c r="AK193" s="4"/>
      <c r="AL193" s="6"/>
      <c r="AM193" s="4"/>
      <c r="AN193" s="4"/>
      <c r="AO193" s="6"/>
      <c r="AP193" s="4"/>
      <c r="AQ193" s="4"/>
      <c r="AR193" s="6"/>
      <c r="AS193" s="15"/>
    </row>
    <row r="194" spans="1:45" x14ac:dyDescent="0.3">
      <c r="F194" s="4"/>
      <c r="G194" s="4"/>
      <c r="H194" s="6"/>
      <c r="I194" s="4"/>
      <c r="J194" s="4"/>
      <c r="K194" s="6"/>
      <c r="L194" s="4"/>
      <c r="M194" s="4"/>
      <c r="N194" s="6"/>
      <c r="O194" s="15"/>
      <c r="P194" s="4"/>
      <c r="Q194" s="4"/>
      <c r="R194" s="6"/>
      <c r="S194" s="4"/>
      <c r="T194" s="4"/>
      <c r="U194" s="6"/>
      <c r="V194" s="4"/>
      <c r="W194" s="4"/>
      <c r="X194" s="6"/>
      <c r="Y194" s="15"/>
      <c r="Z194" s="4"/>
      <c r="AA194" s="4"/>
      <c r="AB194" s="6"/>
      <c r="AC194" s="4"/>
      <c r="AD194" s="4"/>
      <c r="AE194" s="6"/>
      <c r="AF194" s="4"/>
      <c r="AG194" s="4"/>
      <c r="AH194" s="6"/>
      <c r="AI194" s="15"/>
      <c r="AJ194" s="4"/>
      <c r="AK194" s="4"/>
      <c r="AL194" s="6"/>
      <c r="AM194" s="4"/>
      <c r="AN194" s="4"/>
      <c r="AO194" s="6"/>
      <c r="AP194" s="4"/>
      <c r="AQ194" s="4"/>
      <c r="AR194" s="6"/>
      <c r="AS194" s="15"/>
    </row>
    <row r="195" spans="1:45" x14ac:dyDescent="0.3">
      <c r="A195">
        <v>504104</v>
      </c>
      <c r="B195" s="3" t="s">
        <v>57</v>
      </c>
      <c r="C195" s="3"/>
      <c r="D195" s="3"/>
      <c r="E195" s="3"/>
      <c r="F195" s="4">
        <v>0</v>
      </c>
      <c r="G195" s="4"/>
      <c r="H195" s="6">
        <v>0</v>
      </c>
      <c r="I195" s="4">
        <v>20454.545454545449</v>
      </c>
      <c r="J195" s="4">
        <v>-1327.08</v>
      </c>
      <c r="K195" s="6">
        <v>19127.465454545447</v>
      </c>
      <c r="L195" s="4">
        <v>44454.545454545449</v>
      </c>
      <c r="M195" s="4">
        <v>-1327.08</v>
      </c>
      <c r="N195" s="6">
        <v>43127.465454545447</v>
      </c>
      <c r="O195" s="15">
        <v>62254.930909090894</v>
      </c>
      <c r="P195" s="4">
        <v>2454.54545454545</v>
      </c>
      <c r="Q195" s="4">
        <v>-1327.08</v>
      </c>
      <c r="R195" s="6">
        <v>1127.46545454545</v>
      </c>
      <c r="S195" s="4">
        <v>2454.54545454545</v>
      </c>
      <c r="T195" s="4">
        <v>-1327.08</v>
      </c>
      <c r="U195" s="6">
        <v>1127.46545454545</v>
      </c>
      <c r="V195" s="4">
        <v>2454.54545454545</v>
      </c>
      <c r="W195" s="4">
        <v>-1327.08</v>
      </c>
      <c r="X195" s="6">
        <v>1127.46545454545</v>
      </c>
      <c r="Y195" s="15">
        <v>3382.3963636363496</v>
      </c>
      <c r="Z195" s="4">
        <v>2454.54545454545</v>
      </c>
      <c r="AA195" s="4">
        <v>-1327.08</v>
      </c>
      <c r="AB195" s="6">
        <v>1127.46545454545</v>
      </c>
      <c r="AC195" s="4">
        <v>2454.54545454545</v>
      </c>
      <c r="AD195" s="4">
        <v>-1327.08</v>
      </c>
      <c r="AE195" s="6">
        <v>1127.46545454545</v>
      </c>
      <c r="AF195" s="4">
        <v>2454.54545454545</v>
      </c>
      <c r="AG195" s="4">
        <v>-1327.08</v>
      </c>
      <c r="AH195" s="6">
        <v>1127.46545454545</v>
      </c>
      <c r="AI195" s="15">
        <v>3382.3963636363496</v>
      </c>
      <c r="AJ195" s="4">
        <v>2454.54545454545</v>
      </c>
      <c r="AK195" s="4">
        <v>-1327.08</v>
      </c>
      <c r="AL195" s="6">
        <v>1127.46545454545</v>
      </c>
      <c r="AM195" s="4">
        <v>2454.54545454545</v>
      </c>
      <c r="AN195" s="4">
        <v>-1327.08</v>
      </c>
      <c r="AO195" s="6">
        <v>1127.46545454545</v>
      </c>
      <c r="AP195" s="4">
        <v>2454.54545454545</v>
      </c>
      <c r="AQ195" s="4"/>
      <c r="AR195" s="6">
        <v>2454.54545454545</v>
      </c>
      <c r="AS195" s="15">
        <v>4709.4763636363496</v>
      </c>
    </row>
    <row r="196" spans="1:45" x14ac:dyDescent="0.3">
      <c r="C196" t="s">
        <v>21</v>
      </c>
      <c r="D196" t="s">
        <v>9</v>
      </c>
      <c r="E196" t="s">
        <v>13</v>
      </c>
      <c r="F196" s="4">
        <v>0</v>
      </c>
      <c r="G196" s="4"/>
      <c r="H196" s="6">
        <v>0</v>
      </c>
      <c r="I196" s="4">
        <v>20454.545454545449</v>
      </c>
      <c r="J196" s="4"/>
      <c r="K196" s="6">
        <v>20454.545454545449</v>
      </c>
      <c r="L196" s="4">
        <v>44454.545454545449</v>
      </c>
      <c r="M196" s="4"/>
      <c r="N196" s="6">
        <v>44454.545454545449</v>
      </c>
      <c r="O196" s="15">
        <v>64909.090909090897</v>
      </c>
      <c r="P196" s="4">
        <v>2454.54545454545</v>
      </c>
      <c r="Q196" s="4"/>
      <c r="R196" s="6">
        <v>2454.54545454545</v>
      </c>
      <c r="S196" s="4">
        <v>2454.54545454545</v>
      </c>
      <c r="T196" s="4"/>
      <c r="U196" s="6">
        <v>2454.54545454545</v>
      </c>
      <c r="V196" s="4">
        <v>2454.54545454545</v>
      </c>
      <c r="W196" s="4"/>
      <c r="X196" s="6">
        <v>2454.54545454545</v>
      </c>
      <c r="Y196" s="15">
        <v>7363.6363636363494</v>
      </c>
      <c r="Z196" s="4">
        <v>2454.54545454545</v>
      </c>
      <c r="AA196" s="4"/>
      <c r="AB196" s="6">
        <v>2454.54545454545</v>
      </c>
      <c r="AC196" s="4">
        <v>2454.54545454545</v>
      </c>
      <c r="AD196" s="4"/>
      <c r="AE196" s="6">
        <v>2454.54545454545</v>
      </c>
      <c r="AF196" s="4">
        <v>2454.54545454545</v>
      </c>
      <c r="AG196" s="4"/>
      <c r="AH196" s="6">
        <v>2454.54545454545</v>
      </c>
      <c r="AI196" s="15">
        <v>7363.6363636363494</v>
      </c>
      <c r="AJ196" s="4">
        <v>2454.54545454545</v>
      </c>
      <c r="AK196" s="4"/>
      <c r="AL196" s="6">
        <v>2454.54545454545</v>
      </c>
      <c r="AM196" s="4">
        <v>2454.54545454545</v>
      </c>
      <c r="AN196" s="4"/>
      <c r="AO196" s="6">
        <v>2454.54545454545</v>
      </c>
      <c r="AP196" s="4">
        <v>2454.54545454545</v>
      </c>
      <c r="AQ196" s="4"/>
      <c r="AR196" s="6">
        <v>2454.54545454545</v>
      </c>
      <c r="AS196" s="15">
        <v>7363.6363636363494</v>
      </c>
    </row>
    <row r="197" spans="1:45" x14ac:dyDescent="0.3">
      <c r="C197" t="s">
        <v>148</v>
      </c>
      <c r="D197" t="s">
        <v>125</v>
      </c>
      <c r="E197" t="s">
        <v>221</v>
      </c>
      <c r="F197" s="4"/>
      <c r="G197" s="4"/>
      <c r="H197" s="6"/>
      <c r="I197" s="4"/>
      <c r="J197" s="4">
        <v>-1327.08</v>
      </c>
      <c r="K197" s="6">
        <v>-1327.08</v>
      </c>
      <c r="L197" s="4"/>
      <c r="M197" s="4"/>
      <c r="N197" s="6"/>
      <c r="O197" s="15">
        <v>-1327.08</v>
      </c>
      <c r="P197" s="4"/>
      <c r="Q197" s="4"/>
      <c r="R197" s="6"/>
      <c r="S197" s="4"/>
      <c r="T197" s="4"/>
      <c r="U197" s="6"/>
      <c r="V197" s="4"/>
      <c r="W197" s="4"/>
      <c r="X197" s="6"/>
      <c r="Y197" s="15"/>
      <c r="Z197" s="4"/>
      <c r="AA197" s="4"/>
      <c r="AB197" s="6"/>
      <c r="AC197" s="4"/>
      <c r="AD197" s="4"/>
      <c r="AE197" s="6"/>
      <c r="AF197" s="4"/>
      <c r="AG197" s="4"/>
      <c r="AH197" s="6"/>
      <c r="AI197" s="15"/>
      <c r="AJ197" s="4"/>
      <c r="AK197" s="4"/>
      <c r="AL197" s="6"/>
      <c r="AM197" s="4"/>
      <c r="AN197" s="4"/>
      <c r="AO197" s="6"/>
      <c r="AP197" s="4"/>
      <c r="AQ197" s="4"/>
      <c r="AR197" s="6"/>
      <c r="AS197" s="15"/>
    </row>
    <row r="198" spans="1:45" x14ac:dyDescent="0.3">
      <c r="D198" t="s">
        <v>137</v>
      </c>
      <c r="E198" t="s">
        <v>221</v>
      </c>
      <c r="F198" s="4"/>
      <c r="G198" s="4"/>
      <c r="H198" s="6"/>
      <c r="I198" s="4"/>
      <c r="J198" s="4"/>
      <c r="K198" s="6"/>
      <c r="L198" s="4"/>
      <c r="M198" s="4">
        <v>-1327.08</v>
      </c>
      <c r="N198" s="6">
        <v>-1327.08</v>
      </c>
      <c r="O198" s="15">
        <v>-1327.08</v>
      </c>
      <c r="P198" s="4"/>
      <c r="Q198" s="4"/>
      <c r="R198" s="6"/>
      <c r="S198" s="4"/>
      <c r="T198" s="4"/>
      <c r="U198" s="6"/>
      <c r="V198" s="4"/>
      <c r="W198" s="4"/>
      <c r="X198" s="6"/>
      <c r="Y198" s="15"/>
      <c r="Z198" s="4"/>
      <c r="AA198" s="4"/>
      <c r="AB198" s="6"/>
      <c r="AC198" s="4"/>
      <c r="AD198" s="4"/>
      <c r="AE198" s="6"/>
      <c r="AF198" s="4"/>
      <c r="AG198" s="4"/>
      <c r="AH198" s="6"/>
      <c r="AI198" s="15"/>
      <c r="AJ198" s="4"/>
      <c r="AK198" s="4"/>
      <c r="AL198" s="6"/>
      <c r="AM198" s="4"/>
      <c r="AN198" s="4"/>
      <c r="AO198" s="6"/>
      <c r="AP198" s="4"/>
      <c r="AQ198" s="4"/>
      <c r="AR198" s="6"/>
      <c r="AS198" s="15"/>
    </row>
    <row r="199" spans="1:45" x14ac:dyDescent="0.3">
      <c r="D199" t="s">
        <v>138</v>
      </c>
      <c r="E199" t="s">
        <v>221</v>
      </c>
      <c r="F199" s="4"/>
      <c r="G199" s="4"/>
      <c r="H199" s="6"/>
      <c r="I199" s="4"/>
      <c r="J199" s="4"/>
      <c r="K199" s="6"/>
      <c r="L199" s="4"/>
      <c r="M199" s="4"/>
      <c r="N199" s="6"/>
      <c r="O199" s="15"/>
      <c r="P199" s="4"/>
      <c r="Q199" s="4">
        <v>-1327.08</v>
      </c>
      <c r="R199" s="6">
        <v>-1327.08</v>
      </c>
      <c r="S199" s="4"/>
      <c r="T199" s="4"/>
      <c r="U199" s="6"/>
      <c r="V199" s="4"/>
      <c r="W199" s="4"/>
      <c r="X199" s="6"/>
      <c r="Y199" s="15">
        <v>-1327.08</v>
      </c>
      <c r="Z199" s="4"/>
      <c r="AA199" s="4"/>
      <c r="AB199" s="6"/>
      <c r="AC199" s="4"/>
      <c r="AD199" s="4"/>
      <c r="AE199" s="6"/>
      <c r="AF199" s="4"/>
      <c r="AG199" s="4"/>
      <c r="AH199" s="6"/>
      <c r="AI199" s="15"/>
      <c r="AJ199" s="4"/>
      <c r="AK199" s="4"/>
      <c r="AL199" s="6"/>
      <c r="AM199" s="4"/>
      <c r="AN199" s="4"/>
      <c r="AO199" s="6"/>
      <c r="AP199" s="4"/>
      <c r="AQ199" s="4"/>
      <c r="AR199" s="6"/>
      <c r="AS199" s="15"/>
    </row>
    <row r="200" spans="1:45" x14ac:dyDescent="0.3">
      <c r="D200" t="s">
        <v>139</v>
      </c>
      <c r="E200" t="s">
        <v>221</v>
      </c>
      <c r="F200" s="4"/>
      <c r="G200" s="4"/>
      <c r="H200" s="6"/>
      <c r="I200" s="4"/>
      <c r="J200" s="4"/>
      <c r="K200" s="6"/>
      <c r="L200" s="4"/>
      <c r="M200" s="4"/>
      <c r="N200" s="6"/>
      <c r="O200" s="15"/>
      <c r="P200" s="4"/>
      <c r="Q200" s="4"/>
      <c r="R200" s="6"/>
      <c r="S200" s="4"/>
      <c r="T200" s="4">
        <v>-1327.08</v>
      </c>
      <c r="U200" s="6">
        <v>-1327.08</v>
      </c>
      <c r="V200" s="4"/>
      <c r="W200" s="4"/>
      <c r="X200" s="6"/>
      <c r="Y200" s="15">
        <v>-1327.08</v>
      </c>
      <c r="Z200" s="4"/>
      <c r="AA200" s="4"/>
      <c r="AB200" s="6"/>
      <c r="AC200" s="4"/>
      <c r="AD200" s="4"/>
      <c r="AE200" s="6"/>
      <c r="AF200" s="4"/>
      <c r="AG200" s="4"/>
      <c r="AH200" s="6"/>
      <c r="AI200" s="15"/>
      <c r="AJ200" s="4"/>
      <c r="AK200" s="4"/>
      <c r="AL200" s="6"/>
      <c r="AM200" s="4"/>
      <c r="AN200" s="4"/>
      <c r="AO200" s="6"/>
      <c r="AP200" s="4"/>
      <c r="AQ200" s="4"/>
      <c r="AR200" s="6"/>
      <c r="AS200" s="15"/>
    </row>
    <row r="201" spans="1:45" x14ac:dyDescent="0.3">
      <c r="D201" t="s">
        <v>140</v>
      </c>
      <c r="E201" t="s">
        <v>221</v>
      </c>
      <c r="F201" s="4"/>
      <c r="G201" s="4"/>
      <c r="H201" s="6"/>
      <c r="I201" s="4"/>
      <c r="J201" s="4"/>
      <c r="K201" s="6"/>
      <c r="L201" s="4"/>
      <c r="M201" s="4"/>
      <c r="N201" s="6"/>
      <c r="O201" s="15"/>
      <c r="P201" s="4"/>
      <c r="Q201" s="4"/>
      <c r="R201" s="6"/>
      <c r="S201" s="4"/>
      <c r="T201" s="4"/>
      <c r="U201" s="6"/>
      <c r="V201" s="4"/>
      <c r="W201" s="4">
        <v>-1327.08</v>
      </c>
      <c r="X201" s="6">
        <v>-1327.08</v>
      </c>
      <c r="Y201" s="15">
        <v>-1327.08</v>
      </c>
      <c r="Z201" s="4"/>
      <c r="AA201" s="4"/>
      <c r="AB201" s="6"/>
      <c r="AC201" s="4"/>
      <c r="AD201" s="4"/>
      <c r="AE201" s="6"/>
      <c r="AF201" s="4"/>
      <c r="AG201" s="4"/>
      <c r="AH201" s="6"/>
      <c r="AI201" s="15"/>
      <c r="AJ201" s="4"/>
      <c r="AK201" s="4"/>
      <c r="AL201" s="6"/>
      <c r="AM201" s="4"/>
      <c r="AN201" s="4"/>
      <c r="AO201" s="6"/>
      <c r="AP201" s="4"/>
      <c r="AQ201" s="4"/>
      <c r="AR201" s="6"/>
      <c r="AS201" s="15"/>
    </row>
    <row r="202" spans="1:45" x14ac:dyDescent="0.3">
      <c r="D202" t="s">
        <v>141</v>
      </c>
      <c r="E202" t="s">
        <v>221</v>
      </c>
      <c r="F202" s="4"/>
      <c r="G202" s="4"/>
      <c r="H202" s="6"/>
      <c r="I202" s="4"/>
      <c r="J202" s="4"/>
      <c r="K202" s="6"/>
      <c r="L202" s="4"/>
      <c r="M202" s="4"/>
      <c r="N202" s="6"/>
      <c r="O202" s="15"/>
      <c r="P202" s="4"/>
      <c r="Q202" s="4"/>
      <c r="R202" s="6"/>
      <c r="S202" s="4"/>
      <c r="T202" s="4"/>
      <c r="U202" s="6"/>
      <c r="V202" s="4"/>
      <c r="W202" s="4"/>
      <c r="X202" s="6"/>
      <c r="Y202" s="15"/>
      <c r="Z202" s="4"/>
      <c r="AA202" s="4">
        <v>-1327.08</v>
      </c>
      <c r="AB202" s="6">
        <v>-1327.08</v>
      </c>
      <c r="AC202" s="4"/>
      <c r="AD202" s="4"/>
      <c r="AE202" s="6"/>
      <c r="AF202" s="4"/>
      <c r="AG202" s="4"/>
      <c r="AH202" s="6"/>
      <c r="AI202" s="15">
        <v>-1327.08</v>
      </c>
      <c r="AJ202" s="4"/>
      <c r="AK202" s="4"/>
      <c r="AL202" s="6"/>
      <c r="AM202" s="4"/>
      <c r="AN202" s="4"/>
      <c r="AO202" s="6"/>
      <c r="AP202" s="4"/>
      <c r="AQ202" s="4"/>
      <c r="AR202" s="6"/>
      <c r="AS202" s="15"/>
    </row>
    <row r="203" spans="1:45" x14ac:dyDescent="0.3">
      <c r="D203" t="s">
        <v>142</v>
      </c>
      <c r="E203" t="s">
        <v>221</v>
      </c>
      <c r="F203" s="4"/>
      <c r="G203" s="4"/>
      <c r="H203" s="6"/>
      <c r="I203" s="4"/>
      <c r="J203" s="4"/>
      <c r="K203" s="6"/>
      <c r="L203" s="4"/>
      <c r="M203" s="4"/>
      <c r="N203" s="6"/>
      <c r="O203" s="15"/>
      <c r="P203" s="4"/>
      <c r="Q203" s="4"/>
      <c r="R203" s="6"/>
      <c r="S203" s="4"/>
      <c r="T203" s="4"/>
      <c r="U203" s="6"/>
      <c r="V203" s="4"/>
      <c r="W203" s="4"/>
      <c r="X203" s="6"/>
      <c r="Y203" s="15"/>
      <c r="Z203" s="4"/>
      <c r="AA203" s="4"/>
      <c r="AB203" s="6"/>
      <c r="AC203" s="4"/>
      <c r="AD203" s="4">
        <v>-1327.08</v>
      </c>
      <c r="AE203" s="6">
        <v>-1327.08</v>
      </c>
      <c r="AF203" s="4"/>
      <c r="AG203" s="4"/>
      <c r="AH203" s="6"/>
      <c r="AI203" s="15">
        <v>-1327.08</v>
      </c>
      <c r="AJ203" s="4"/>
      <c r="AK203" s="4"/>
      <c r="AL203" s="6"/>
      <c r="AM203" s="4"/>
      <c r="AN203" s="4"/>
      <c r="AO203" s="6"/>
      <c r="AP203" s="4"/>
      <c r="AQ203" s="4"/>
      <c r="AR203" s="6"/>
      <c r="AS203" s="15"/>
    </row>
    <row r="204" spans="1:45" x14ac:dyDescent="0.3">
      <c r="D204" t="s">
        <v>143</v>
      </c>
      <c r="E204" t="s">
        <v>221</v>
      </c>
      <c r="F204" s="4"/>
      <c r="G204" s="4"/>
      <c r="H204" s="6"/>
      <c r="I204" s="4"/>
      <c r="J204" s="4"/>
      <c r="K204" s="6"/>
      <c r="L204" s="4"/>
      <c r="M204" s="4"/>
      <c r="N204" s="6"/>
      <c r="O204" s="15"/>
      <c r="P204" s="4"/>
      <c r="Q204" s="4"/>
      <c r="R204" s="6"/>
      <c r="S204" s="4"/>
      <c r="T204" s="4"/>
      <c r="U204" s="6"/>
      <c r="V204" s="4"/>
      <c r="W204" s="4"/>
      <c r="X204" s="6"/>
      <c r="Y204" s="15"/>
      <c r="Z204" s="4"/>
      <c r="AA204" s="4"/>
      <c r="AB204" s="6"/>
      <c r="AC204" s="4"/>
      <c r="AD204" s="4"/>
      <c r="AE204" s="6"/>
      <c r="AF204" s="4"/>
      <c r="AG204" s="4">
        <v>-1327.08</v>
      </c>
      <c r="AH204" s="6">
        <v>-1327.08</v>
      </c>
      <c r="AI204" s="15">
        <v>-1327.08</v>
      </c>
      <c r="AJ204" s="4"/>
      <c r="AK204" s="4"/>
      <c r="AL204" s="6"/>
      <c r="AM204" s="4"/>
      <c r="AN204" s="4"/>
      <c r="AO204" s="6"/>
      <c r="AP204" s="4"/>
      <c r="AQ204" s="4"/>
      <c r="AR204" s="6"/>
      <c r="AS204" s="15"/>
    </row>
    <row r="205" spans="1:45" x14ac:dyDescent="0.3">
      <c r="D205" t="s">
        <v>144</v>
      </c>
      <c r="E205" t="s">
        <v>221</v>
      </c>
      <c r="F205" s="4"/>
      <c r="G205" s="4"/>
      <c r="H205" s="6"/>
      <c r="I205" s="4"/>
      <c r="J205" s="4"/>
      <c r="K205" s="6"/>
      <c r="L205" s="4"/>
      <c r="M205" s="4"/>
      <c r="N205" s="6"/>
      <c r="O205" s="15"/>
      <c r="P205" s="4"/>
      <c r="Q205" s="4"/>
      <c r="R205" s="6"/>
      <c r="S205" s="4"/>
      <c r="T205" s="4"/>
      <c r="U205" s="6"/>
      <c r="V205" s="4"/>
      <c r="W205" s="4"/>
      <c r="X205" s="6"/>
      <c r="Y205" s="15"/>
      <c r="Z205" s="4"/>
      <c r="AA205" s="4"/>
      <c r="AB205" s="6"/>
      <c r="AC205" s="4"/>
      <c r="AD205" s="4"/>
      <c r="AE205" s="6"/>
      <c r="AF205" s="4"/>
      <c r="AG205" s="4"/>
      <c r="AH205" s="6"/>
      <c r="AI205" s="15"/>
      <c r="AJ205" s="4"/>
      <c r="AK205" s="4">
        <v>-1327.08</v>
      </c>
      <c r="AL205" s="6">
        <v>-1327.08</v>
      </c>
      <c r="AM205" s="4"/>
      <c r="AN205" s="4"/>
      <c r="AO205" s="6"/>
      <c r="AP205" s="4"/>
      <c r="AQ205" s="4"/>
      <c r="AR205" s="6"/>
      <c r="AS205" s="15">
        <v>-1327.08</v>
      </c>
    </row>
    <row r="206" spans="1:45" x14ac:dyDescent="0.3">
      <c r="D206" t="s">
        <v>145</v>
      </c>
      <c r="E206" t="s">
        <v>221</v>
      </c>
      <c r="F206" s="4"/>
      <c r="G206" s="4"/>
      <c r="H206" s="6"/>
      <c r="I206" s="4"/>
      <c r="J206" s="4"/>
      <c r="K206" s="6"/>
      <c r="L206" s="4"/>
      <c r="M206" s="4"/>
      <c r="N206" s="6"/>
      <c r="O206" s="15"/>
      <c r="P206" s="4"/>
      <c r="Q206" s="4"/>
      <c r="R206" s="6"/>
      <c r="S206" s="4"/>
      <c r="T206" s="4"/>
      <c r="U206" s="6"/>
      <c r="V206" s="4"/>
      <c r="W206" s="4"/>
      <c r="X206" s="6"/>
      <c r="Y206" s="15"/>
      <c r="Z206" s="4"/>
      <c r="AA206" s="4"/>
      <c r="AB206" s="6"/>
      <c r="AC206" s="4"/>
      <c r="AD206" s="4"/>
      <c r="AE206" s="6"/>
      <c r="AF206" s="4"/>
      <c r="AG206" s="4"/>
      <c r="AH206" s="6"/>
      <c r="AI206" s="15"/>
      <c r="AJ206" s="4"/>
      <c r="AK206" s="4"/>
      <c r="AL206" s="6"/>
      <c r="AM206" s="4"/>
      <c r="AN206" s="4">
        <v>-1327.08</v>
      </c>
      <c r="AO206" s="6">
        <v>-1327.08</v>
      </c>
      <c r="AP206" s="4"/>
      <c r="AQ206" s="4"/>
      <c r="AR206" s="6"/>
      <c r="AS206" s="15">
        <v>-1327.08</v>
      </c>
    </row>
    <row r="207" spans="1:45" x14ac:dyDescent="0.3">
      <c r="F207" s="4"/>
      <c r="G207" s="4"/>
      <c r="H207" s="6"/>
      <c r="I207" s="4"/>
      <c r="J207" s="4"/>
      <c r="K207" s="6"/>
      <c r="L207" s="4"/>
      <c r="M207" s="4"/>
      <c r="N207" s="6"/>
      <c r="O207" s="15"/>
      <c r="P207" s="4"/>
      <c r="Q207" s="4"/>
      <c r="R207" s="6"/>
      <c r="S207" s="4"/>
      <c r="T207" s="4"/>
      <c r="U207" s="6"/>
      <c r="V207" s="4"/>
      <c r="W207" s="4"/>
      <c r="X207" s="6"/>
      <c r="Y207" s="15"/>
      <c r="Z207" s="4"/>
      <c r="AA207" s="4"/>
      <c r="AB207" s="6"/>
      <c r="AC207" s="4"/>
      <c r="AD207" s="4"/>
      <c r="AE207" s="6"/>
      <c r="AF207" s="4"/>
      <c r="AG207" s="4"/>
      <c r="AH207" s="6"/>
      <c r="AI207" s="15"/>
      <c r="AJ207" s="4"/>
      <c r="AK207" s="4"/>
      <c r="AL207" s="6"/>
      <c r="AM207" s="4"/>
      <c r="AN207" s="4"/>
      <c r="AO207" s="6"/>
      <c r="AP207" s="4"/>
      <c r="AQ207" s="4"/>
      <c r="AR207" s="6"/>
      <c r="AS207" s="15"/>
    </row>
    <row r="208" spans="1:45" x14ac:dyDescent="0.3">
      <c r="A208" t="s">
        <v>1</v>
      </c>
      <c r="F208" s="4">
        <v>245721.58999999997</v>
      </c>
      <c r="G208" s="4">
        <v>-231576.89999999991</v>
      </c>
      <c r="H208" s="6">
        <v>14144.689999999999</v>
      </c>
      <c r="I208" s="4">
        <v>277213.39545454545</v>
      </c>
      <c r="J208" s="4">
        <v>-69416.169999999984</v>
      </c>
      <c r="K208" s="6">
        <v>207797.22545454549</v>
      </c>
      <c r="L208" s="4">
        <v>301418.76545454544</v>
      </c>
      <c r="M208" s="4">
        <v>-23936.82</v>
      </c>
      <c r="N208" s="6">
        <v>277481.94545454544</v>
      </c>
      <c r="O208" s="15">
        <v>499423.86090909084</v>
      </c>
      <c r="P208" s="4">
        <v>264283.46165454545</v>
      </c>
      <c r="Q208" s="4">
        <v>-23936.82</v>
      </c>
      <c r="R208" s="6">
        <v>240346.64165454544</v>
      </c>
      <c r="S208" s="4">
        <v>264283.46165454545</v>
      </c>
      <c r="T208" s="4">
        <v>-23936.82</v>
      </c>
      <c r="U208" s="6">
        <v>240346.64165454544</v>
      </c>
      <c r="V208" s="4">
        <v>264283.46165454545</v>
      </c>
      <c r="W208" s="4">
        <v>-23936.82</v>
      </c>
      <c r="X208" s="6">
        <v>240346.64165454544</v>
      </c>
      <c r="Y208" s="15">
        <v>721039.92496363644</v>
      </c>
      <c r="Z208" s="4">
        <v>264283.46165454545</v>
      </c>
      <c r="AA208" s="4">
        <v>-8940.25</v>
      </c>
      <c r="AB208" s="6">
        <v>255343.21165454542</v>
      </c>
      <c r="AC208" s="4">
        <v>264283.46165454545</v>
      </c>
      <c r="AD208" s="4">
        <v>-8940.25</v>
      </c>
      <c r="AE208" s="6">
        <v>255343.21165454542</v>
      </c>
      <c r="AF208" s="4">
        <v>264283.46165454545</v>
      </c>
      <c r="AG208" s="4">
        <v>-8940.25</v>
      </c>
      <c r="AH208" s="6">
        <v>255343.21165454542</v>
      </c>
      <c r="AI208" s="15">
        <v>766029.6349636364</v>
      </c>
      <c r="AJ208" s="4">
        <v>264283.46165454545</v>
      </c>
      <c r="AK208" s="4">
        <v>-8940.25</v>
      </c>
      <c r="AL208" s="6">
        <v>255343.21165454542</v>
      </c>
      <c r="AM208" s="4">
        <v>264283.46165454545</v>
      </c>
      <c r="AN208" s="4">
        <v>-8940.25</v>
      </c>
      <c r="AO208" s="6">
        <v>255343.21165454542</v>
      </c>
      <c r="AP208" s="4">
        <v>252835.46165454542</v>
      </c>
      <c r="AQ208" s="4">
        <v>0.03</v>
      </c>
      <c r="AR208" s="6">
        <v>252835.49165454542</v>
      </c>
      <c r="AS208" s="15">
        <v>763521.91496363631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65906-C29D-4C7D-BB58-7A9FEB7BA875}">
  <sheetPr>
    <tabColor rgb="FF00B050"/>
  </sheetPr>
  <dimension ref="A1:AS32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C39" sqref="C39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59</v>
      </c>
      <c r="C2" s="8" t="str">
        <f>B2</f>
        <v>Lavanderia</v>
      </c>
      <c r="F2" s="29">
        <f>F6</f>
        <v>45658</v>
      </c>
      <c r="G2" s="30"/>
      <c r="H2" s="30"/>
      <c r="I2" s="29">
        <f>I6</f>
        <v>45689</v>
      </c>
      <c r="J2" s="30"/>
      <c r="K2" s="30"/>
      <c r="L2" s="29">
        <f>L6</f>
        <v>45717</v>
      </c>
      <c r="M2" s="30"/>
      <c r="N2" s="30"/>
      <c r="O2" s="13" t="s">
        <v>30</v>
      </c>
      <c r="P2" s="29">
        <f>P6</f>
        <v>45748</v>
      </c>
      <c r="Q2" s="30"/>
      <c r="R2" s="30"/>
      <c r="S2" s="29">
        <f>S6</f>
        <v>45778</v>
      </c>
      <c r="T2" s="30"/>
      <c r="U2" s="30"/>
      <c r="V2" s="29">
        <f>V6</f>
        <v>45809</v>
      </c>
      <c r="W2" s="30"/>
      <c r="X2" s="30"/>
      <c r="Y2" s="13" t="s">
        <v>30</v>
      </c>
      <c r="Z2" s="29">
        <f>Z6</f>
        <v>45839</v>
      </c>
      <c r="AA2" s="30"/>
      <c r="AB2" s="30"/>
      <c r="AC2" s="29">
        <f>AC6</f>
        <v>45870</v>
      </c>
      <c r="AD2" s="30"/>
      <c r="AE2" s="30"/>
      <c r="AF2" s="29">
        <f>AF6</f>
        <v>45901</v>
      </c>
      <c r="AG2" s="30"/>
      <c r="AH2" s="30"/>
      <c r="AI2" s="13" t="s">
        <v>30</v>
      </c>
      <c r="AJ2" s="29">
        <f>AJ6</f>
        <v>45931</v>
      </c>
      <c r="AK2" s="30"/>
      <c r="AL2" s="30"/>
      <c r="AM2" s="29">
        <f>AM6</f>
        <v>45962</v>
      </c>
      <c r="AN2" s="30"/>
      <c r="AO2" s="30"/>
      <c r="AP2" s="29">
        <f>AP6</f>
        <v>45992</v>
      </c>
      <c r="AQ2" s="30"/>
      <c r="AR2" s="30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34</v>
      </c>
      <c r="I6" s="2">
        <v>45689</v>
      </c>
      <c r="K6" s="5" t="s">
        <v>35</v>
      </c>
      <c r="L6" s="2">
        <v>45717</v>
      </c>
      <c r="N6" s="5" t="s">
        <v>36</v>
      </c>
      <c r="O6" s="14"/>
      <c r="P6" s="2">
        <v>45748</v>
      </c>
      <c r="R6" s="5" t="s">
        <v>37</v>
      </c>
      <c r="S6" s="2">
        <v>45778</v>
      </c>
      <c r="U6" s="5" t="s">
        <v>38</v>
      </c>
      <c r="V6" s="2">
        <v>45809</v>
      </c>
      <c r="X6" s="5" t="s">
        <v>39</v>
      </c>
      <c r="Y6" s="14"/>
      <c r="Z6" s="2">
        <v>45839</v>
      </c>
      <c r="AB6" s="5" t="s">
        <v>40</v>
      </c>
      <c r="AC6" s="2">
        <v>45870</v>
      </c>
      <c r="AE6" s="5" t="s">
        <v>41</v>
      </c>
      <c r="AF6" s="2">
        <v>45901</v>
      </c>
      <c r="AH6" s="5" t="s">
        <v>42</v>
      </c>
      <c r="AI6" s="14"/>
      <c r="AJ6" s="2">
        <v>45931</v>
      </c>
      <c r="AL6" s="5" t="s">
        <v>43</v>
      </c>
      <c r="AM6" s="2">
        <v>45962</v>
      </c>
      <c r="AO6" s="5" t="s">
        <v>44</v>
      </c>
      <c r="AP6" s="2">
        <v>45992</v>
      </c>
      <c r="AR6" s="5" t="s">
        <v>45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302403</v>
      </c>
      <c r="B8" s="3" t="s">
        <v>60</v>
      </c>
      <c r="C8" s="3"/>
      <c r="D8" s="3"/>
      <c r="E8" s="3"/>
      <c r="F8" s="4">
        <v>32000</v>
      </c>
      <c r="G8" s="4">
        <v>-28673.5</v>
      </c>
      <c r="H8" s="6">
        <v>3326.5</v>
      </c>
      <c r="I8" s="4">
        <v>32000</v>
      </c>
      <c r="J8" s="4">
        <v>-28673.5</v>
      </c>
      <c r="K8" s="6">
        <v>3326.5</v>
      </c>
      <c r="L8" s="4">
        <v>32000</v>
      </c>
      <c r="M8" s="4">
        <v>-28673.5</v>
      </c>
      <c r="N8" s="6">
        <v>3326.5</v>
      </c>
      <c r="O8" s="15">
        <v>9979.5</v>
      </c>
      <c r="P8" s="4">
        <v>29000</v>
      </c>
      <c r="Q8" s="4"/>
      <c r="R8" s="6">
        <v>29000</v>
      </c>
      <c r="S8" s="4">
        <v>29000</v>
      </c>
      <c r="T8" s="4"/>
      <c r="U8" s="6">
        <v>29000</v>
      </c>
      <c r="V8" s="4">
        <v>29000</v>
      </c>
      <c r="W8" s="4"/>
      <c r="X8" s="6">
        <v>29000</v>
      </c>
      <c r="Y8" s="15">
        <v>87000</v>
      </c>
      <c r="Z8" s="4">
        <v>29000</v>
      </c>
      <c r="AA8" s="4"/>
      <c r="AB8" s="6">
        <v>29000</v>
      </c>
      <c r="AC8" s="4">
        <v>29000</v>
      </c>
      <c r="AD8" s="4"/>
      <c r="AE8" s="6">
        <v>29000</v>
      </c>
      <c r="AF8" s="4">
        <v>29000</v>
      </c>
      <c r="AG8" s="4"/>
      <c r="AH8" s="6">
        <v>29000</v>
      </c>
      <c r="AI8" s="15">
        <v>87000</v>
      </c>
      <c r="AJ8" s="4">
        <v>29000</v>
      </c>
      <c r="AK8" s="4"/>
      <c r="AL8" s="6">
        <v>29000</v>
      </c>
      <c r="AM8" s="4">
        <v>29000</v>
      </c>
      <c r="AN8" s="4"/>
      <c r="AO8" s="6">
        <v>29000</v>
      </c>
      <c r="AP8" s="4">
        <v>29000</v>
      </c>
      <c r="AQ8" s="4"/>
      <c r="AR8" s="6">
        <v>29000</v>
      </c>
      <c r="AS8" s="15">
        <v>87000</v>
      </c>
    </row>
    <row r="9" spans="1:45" x14ac:dyDescent="0.3">
      <c r="C9" t="s">
        <v>21</v>
      </c>
      <c r="D9" t="s">
        <v>9</v>
      </c>
      <c r="E9" t="s">
        <v>13</v>
      </c>
      <c r="F9" s="4">
        <v>32000</v>
      </c>
      <c r="G9" s="4"/>
      <c r="H9" s="6">
        <v>32000</v>
      </c>
      <c r="I9" s="4">
        <v>32000</v>
      </c>
      <c r="J9" s="4"/>
      <c r="K9" s="6">
        <v>32000</v>
      </c>
      <c r="L9" s="4">
        <v>32000</v>
      </c>
      <c r="M9" s="4"/>
      <c r="N9" s="6">
        <v>32000</v>
      </c>
      <c r="O9" s="15">
        <v>96000</v>
      </c>
      <c r="P9" s="4">
        <v>29000</v>
      </c>
      <c r="Q9" s="4"/>
      <c r="R9" s="6">
        <v>29000</v>
      </c>
      <c r="S9" s="4">
        <v>29000</v>
      </c>
      <c r="T9" s="4"/>
      <c r="U9" s="6">
        <v>29000</v>
      </c>
      <c r="V9" s="4">
        <v>29000</v>
      </c>
      <c r="W9" s="4"/>
      <c r="X9" s="6">
        <v>29000</v>
      </c>
      <c r="Y9" s="15">
        <v>87000</v>
      </c>
      <c r="Z9" s="4">
        <v>29000</v>
      </c>
      <c r="AA9" s="4"/>
      <c r="AB9" s="6">
        <v>29000</v>
      </c>
      <c r="AC9" s="4">
        <v>29000</v>
      </c>
      <c r="AD9" s="4"/>
      <c r="AE9" s="6">
        <v>29000</v>
      </c>
      <c r="AF9" s="4">
        <v>29000</v>
      </c>
      <c r="AG9" s="4"/>
      <c r="AH9" s="6">
        <v>29000</v>
      </c>
      <c r="AI9" s="15">
        <v>87000</v>
      </c>
      <c r="AJ9" s="4">
        <v>29000</v>
      </c>
      <c r="AK9" s="4"/>
      <c r="AL9" s="6">
        <v>29000</v>
      </c>
      <c r="AM9" s="4">
        <v>29000</v>
      </c>
      <c r="AN9" s="4"/>
      <c r="AO9" s="6">
        <v>29000</v>
      </c>
      <c r="AP9" s="4">
        <v>29000</v>
      </c>
      <c r="AQ9" s="4"/>
      <c r="AR9" s="6">
        <v>29000</v>
      </c>
      <c r="AS9" s="15">
        <v>87000</v>
      </c>
    </row>
    <row r="10" spans="1:45" x14ac:dyDescent="0.3">
      <c r="C10" t="s">
        <v>104</v>
      </c>
      <c r="D10" t="s">
        <v>85</v>
      </c>
      <c r="E10" t="s">
        <v>222</v>
      </c>
      <c r="F10" s="4"/>
      <c r="G10" s="4">
        <v>-28673.5</v>
      </c>
      <c r="H10" s="6">
        <v>-28673.5</v>
      </c>
      <c r="I10" s="4"/>
      <c r="J10" s="4"/>
      <c r="K10" s="6"/>
      <c r="L10" s="4"/>
      <c r="M10" s="4"/>
      <c r="N10" s="6"/>
      <c r="O10" s="15">
        <v>-28673.5</v>
      </c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D11" t="s">
        <v>86</v>
      </c>
      <c r="E11" t="s">
        <v>222</v>
      </c>
      <c r="F11" s="4"/>
      <c r="G11" s="4"/>
      <c r="H11" s="6"/>
      <c r="I11" s="4"/>
      <c r="J11" s="4">
        <v>-28673.5</v>
      </c>
      <c r="K11" s="6">
        <v>-28673.5</v>
      </c>
      <c r="L11" s="4"/>
      <c r="M11" s="4"/>
      <c r="N11" s="6"/>
      <c r="O11" s="15">
        <v>-28673.5</v>
      </c>
      <c r="P11" s="4"/>
      <c r="Q11" s="4"/>
      <c r="R11" s="6"/>
      <c r="S11" s="4"/>
      <c r="T11" s="4"/>
      <c r="U11" s="6"/>
      <c r="V11" s="4"/>
      <c r="W11" s="4"/>
      <c r="X11" s="6"/>
      <c r="Y11" s="15"/>
      <c r="Z11" s="4"/>
      <c r="AA11" s="4"/>
      <c r="AB11" s="6"/>
      <c r="AC11" s="4"/>
      <c r="AD11" s="4"/>
      <c r="AE11" s="6"/>
      <c r="AF11" s="4"/>
      <c r="AG11" s="4"/>
      <c r="AH11" s="6"/>
      <c r="AI11" s="15"/>
      <c r="AJ11" s="4"/>
      <c r="AK11" s="4"/>
      <c r="AL11" s="6"/>
      <c r="AM11" s="4"/>
      <c r="AN11" s="4"/>
      <c r="AO11" s="6"/>
      <c r="AP11" s="4"/>
      <c r="AQ11" s="4"/>
      <c r="AR11" s="6"/>
      <c r="AS11" s="15"/>
    </row>
    <row r="12" spans="1:45" x14ac:dyDescent="0.3">
      <c r="D12" t="s">
        <v>87</v>
      </c>
      <c r="E12" t="s">
        <v>222</v>
      </c>
      <c r="F12" s="4"/>
      <c r="G12" s="4"/>
      <c r="H12" s="6"/>
      <c r="I12" s="4"/>
      <c r="J12" s="4"/>
      <c r="K12" s="6"/>
      <c r="L12" s="4"/>
      <c r="M12" s="4">
        <v>-28673.5</v>
      </c>
      <c r="N12" s="6">
        <v>-28673.5</v>
      </c>
      <c r="O12" s="15">
        <v>-28673.5</v>
      </c>
      <c r="P12" s="4"/>
      <c r="Q12" s="4"/>
      <c r="R12" s="6"/>
      <c r="S12" s="4"/>
      <c r="T12" s="4"/>
      <c r="U12" s="6"/>
      <c r="V12" s="4"/>
      <c r="W12" s="4"/>
      <c r="X12" s="6"/>
      <c r="Y12" s="15"/>
      <c r="Z12" s="4"/>
      <c r="AA12" s="4"/>
      <c r="AB12" s="6"/>
      <c r="AC12" s="4"/>
      <c r="AD12" s="4"/>
      <c r="AE12" s="6"/>
      <c r="AF12" s="4"/>
      <c r="AG12" s="4"/>
      <c r="AH12" s="6"/>
      <c r="AI12" s="15"/>
      <c r="AJ12" s="4"/>
      <c r="AK12" s="4"/>
      <c r="AL12" s="6"/>
      <c r="AM12" s="4"/>
      <c r="AN12" s="4"/>
      <c r="AO12" s="6"/>
      <c r="AP12" s="4"/>
      <c r="AQ12" s="4"/>
      <c r="AR12" s="6"/>
      <c r="AS12" s="15"/>
    </row>
    <row r="13" spans="1:45" x14ac:dyDescent="0.3">
      <c r="F13" s="4"/>
      <c r="G13" s="4"/>
      <c r="H13" s="6"/>
      <c r="I13" s="4"/>
      <c r="J13" s="4"/>
      <c r="K13" s="6"/>
      <c r="L13" s="4"/>
      <c r="M13" s="4"/>
      <c r="N13" s="6"/>
      <c r="O13" s="15"/>
      <c r="P13" s="4"/>
      <c r="Q13" s="4"/>
      <c r="R13" s="6"/>
      <c r="S13" s="4"/>
      <c r="T13" s="4"/>
      <c r="U13" s="6"/>
      <c r="V13" s="4"/>
      <c r="W13" s="4"/>
      <c r="X13" s="6"/>
      <c r="Y13" s="15"/>
      <c r="Z13" s="4"/>
      <c r="AA13" s="4"/>
      <c r="AB13" s="6"/>
      <c r="AC13" s="4"/>
      <c r="AD13" s="4"/>
      <c r="AE13" s="6"/>
      <c r="AF13" s="4"/>
      <c r="AG13" s="4"/>
      <c r="AH13" s="6"/>
      <c r="AI13" s="15"/>
      <c r="AJ13" s="4"/>
      <c r="AK13" s="4"/>
      <c r="AL13" s="6"/>
      <c r="AM13" s="4"/>
      <c r="AN13" s="4"/>
      <c r="AO13" s="6"/>
      <c r="AP13" s="4"/>
      <c r="AQ13" s="4"/>
      <c r="AR13" s="6"/>
      <c r="AS13" s="15"/>
    </row>
    <row r="14" spans="1:45" x14ac:dyDescent="0.3">
      <c r="A14">
        <v>302406</v>
      </c>
      <c r="B14" s="3" t="s">
        <v>61</v>
      </c>
      <c r="C14" s="3"/>
      <c r="D14" s="3"/>
      <c r="E14" s="3"/>
      <c r="F14" s="4">
        <v>8181.65</v>
      </c>
      <c r="G14" s="4">
        <v>-8181.65</v>
      </c>
      <c r="H14" s="6">
        <v>0</v>
      </c>
      <c r="I14" s="4">
        <v>1818.3500000000004</v>
      </c>
      <c r="J14" s="4"/>
      <c r="K14" s="6">
        <v>1818.3500000000004</v>
      </c>
      <c r="L14" s="4">
        <v>5000</v>
      </c>
      <c r="M14" s="4"/>
      <c r="N14" s="6">
        <v>5000</v>
      </c>
      <c r="O14" s="15">
        <v>6818.35</v>
      </c>
      <c r="P14" s="4">
        <v>5000</v>
      </c>
      <c r="Q14" s="4"/>
      <c r="R14" s="6">
        <v>5000</v>
      </c>
      <c r="S14" s="4">
        <v>5000</v>
      </c>
      <c r="T14" s="4"/>
      <c r="U14" s="6">
        <v>5000</v>
      </c>
      <c r="V14" s="4">
        <v>5000</v>
      </c>
      <c r="W14" s="4"/>
      <c r="X14" s="6">
        <v>5000</v>
      </c>
      <c r="Y14" s="15">
        <v>15000</v>
      </c>
      <c r="Z14" s="4">
        <v>5000</v>
      </c>
      <c r="AA14" s="4"/>
      <c r="AB14" s="6">
        <v>5000</v>
      </c>
      <c r="AC14" s="4">
        <v>5000</v>
      </c>
      <c r="AD14" s="4"/>
      <c r="AE14" s="6">
        <v>5000</v>
      </c>
      <c r="AF14" s="4">
        <v>5000</v>
      </c>
      <c r="AG14" s="4"/>
      <c r="AH14" s="6">
        <v>5000</v>
      </c>
      <c r="AI14" s="15">
        <v>15000</v>
      </c>
      <c r="AJ14" s="4">
        <v>5000</v>
      </c>
      <c r="AK14" s="4"/>
      <c r="AL14" s="6">
        <v>5000</v>
      </c>
      <c r="AM14" s="4">
        <v>5000</v>
      </c>
      <c r="AN14" s="4"/>
      <c r="AO14" s="6">
        <v>5000</v>
      </c>
      <c r="AP14" s="4">
        <v>5000</v>
      </c>
      <c r="AQ14" s="4"/>
      <c r="AR14" s="6">
        <v>5000</v>
      </c>
      <c r="AS14" s="15">
        <v>15000</v>
      </c>
    </row>
    <row r="15" spans="1:45" x14ac:dyDescent="0.3">
      <c r="C15" t="s">
        <v>21</v>
      </c>
      <c r="D15" t="s">
        <v>9</v>
      </c>
      <c r="E15" t="s">
        <v>13</v>
      </c>
      <c r="F15" s="4">
        <v>8181.65</v>
      </c>
      <c r="G15" s="4"/>
      <c r="H15" s="6">
        <v>8181.65</v>
      </c>
      <c r="I15" s="4">
        <v>1818.3500000000004</v>
      </c>
      <c r="J15" s="4"/>
      <c r="K15" s="6">
        <v>1818.3500000000004</v>
      </c>
      <c r="L15" s="4">
        <v>5000</v>
      </c>
      <c r="M15" s="4"/>
      <c r="N15" s="6">
        <v>5000</v>
      </c>
      <c r="O15" s="15">
        <v>15000</v>
      </c>
      <c r="P15" s="4">
        <v>5000</v>
      </c>
      <c r="Q15" s="4"/>
      <c r="R15" s="6">
        <v>5000</v>
      </c>
      <c r="S15" s="4">
        <v>5000</v>
      </c>
      <c r="T15" s="4"/>
      <c r="U15" s="6">
        <v>5000</v>
      </c>
      <c r="V15" s="4">
        <v>5000</v>
      </c>
      <c r="W15" s="4"/>
      <c r="X15" s="6">
        <v>5000</v>
      </c>
      <c r="Y15" s="15">
        <v>15000</v>
      </c>
      <c r="Z15" s="4">
        <v>5000</v>
      </c>
      <c r="AA15" s="4"/>
      <c r="AB15" s="6">
        <v>5000</v>
      </c>
      <c r="AC15" s="4">
        <v>5000</v>
      </c>
      <c r="AD15" s="4"/>
      <c r="AE15" s="6">
        <v>5000</v>
      </c>
      <c r="AF15" s="4">
        <v>5000</v>
      </c>
      <c r="AG15" s="4"/>
      <c r="AH15" s="6">
        <v>5000</v>
      </c>
      <c r="AI15" s="15">
        <v>15000</v>
      </c>
      <c r="AJ15" s="4">
        <v>5000</v>
      </c>
      <c r="AK15" s="4"/>
      <c r="AL15" s="6">
        <v>5000</v>
      </c>
      <c r="AM15" s="4">
        <v>5000</v>
      </c>
      <c r="AN15" s="4"/>
      <c r="AO15" s="6">
        <v>5000</v>
      </c>
      <c r="AP15" s="4">
        <v>5000</v>
      </c>
      <c r="AQ15" s="4"/>
      <c r="AR15" s="6">
        <v>5000</v>
      </c>
      <c r="AS15" s="15">
        <v>15000</v>
      </c>
    </row>
    <row r="16" spans="1:45" x14ac:dyDescent="0.3">
      <c r="C16" t="s">
        <v>106</v>
      </c>
      <c r="D16" t="s">
        <v>9</v>
      </c>
      <c r="E16" t="s">
        <v>223</v>
      </c>
      <c r="F16" s="4"/>
      <c r="G16" s="4">
        <v>-3923.65</v>
      </c>
      <c r="H16" s="6">
        <v>-3923.65</v>
      </c>
      <c r="I16" s="4"/>
      <c r="J16" s="4"/>
      <c r="K16" s="6"/>
      <c r="L16" s="4"/>
      <c r="M16" s="4"/>
      <c r="N16" s="6"/>
      <c r="O16" s="15">
        <v>-3923.65</v>
      </c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1:45" x14ac:dyDescent="0.3">
      <c r="C17" t="s">
        <v>72</v>
      </c>
      <c r="D17" t="s">
        <v>9</v>
      </c>
      <c r="E17" t="s">
        <v>224</v>
      </c>
      <c r="F17" s="4"/>
      <c r="G17" s="4">
        <v>-444</v>
      </c>
      <c r="H17" s="6">
        <v>-444</v>
      </c>
      <c r="I17" s="4"/>
      <c r="J17" s="4"/>
      <c r="K17" s="6"/>
      <c r="L17" s="4"/>
      <c r="M17" s="4"/>
      <c r="N17" s="6"/>
      <c r="O17" s="15">
        <v>-444</v>
      </c>
      <c r="P17" s="4"/>
      <c r="Q17" s="4"/>
      <c r="R17" s="6"/>
      <c r="S17" s="4"/>
      <c r="T17" s="4"/>
      <c r="U17" s="6"/>
      <c r="V17" s="4"/>
      <c r="W17" s="4"/>
      <c r="X17" s="6"/>
      <c r="Y17" s="15"/>
      <c r="Z17" s="4"/>
      <c r="AA17" s="4"/>
      <c r="AB17" s="6"/>
      <c r="AC17" s="4"/>
      <c r="AD17" s="4"/>
      <c r="AE17" s="6"/>
      <c r="AF17" s="4"/>
      <c r="AG17" s="4"/>
      <c r="AH17" s="6"/>
      <c r="AI17" s="15"/>
      <c r="AJ17" s="4"/>
      <c r="AK17" s="4"/>
      <c r="AL17" s="6"/>
      <c r="AM17" s="4"/>
      <c r="AN17" s="4"/>
      <c r="AO17" s="6"/>
      <c r="AP17" s="4"/>
      <c r="AQ17" s="4"/>
      <c r="AR17" s="6"/>
      <c r="AS17" s="15"/>
    </row>
    <row r="18" spans="1:45" x14ac:dyDescent="0.3">
      <c r="E18" t="s">
        <v>225</v>
      </c>
      <c r="F18" s="4"/>
      <c r="G18" s="4">
        <v>-394</v>
      </c>
      <c r="H18" s="6">
        <v>-394</v>
      </c>
      <c r="I18" s="4"/>
      <c r="J18" s="4"/>
      <c r="K18" s="6"/>
      <c r="L18" s="4"/>
      <c r="M18" s="4"/>
      <c r="N18" s="6"/>
      <c r="O18" s="15">
        <v>-394</v>
      </c>
      <c r="P18" s="4"/>
      <c r="Q18" s="4"/>
      <c r="R18" s="6"/>
      <c r="S18" s="4"/>
      <c r="T18" s="4"/>
      <c r="U18" s="6"/>
      <c r="V18" s="4"/>
      <c r="W18" s="4"/>
      <c r="X18" s="6"/>
      <c r="Y18" s="15"/>
      <c r="Z18" s="4"/>
      <c r="AA18" s="4"/>
      <c r="AB18" s="6"/>
      <c r="AC18" s="4"/>
      <c r="AD18" s="4"/>
      <c r="AE18" s="6"/>
      <c r="AF18" s="4"/>
      <c r="AG18" s="4"/>
      <c r="AH18" s="6"/>
      <c r="AI18" s="15"/>
      <c r="AJ18" s="4"/>
      <c r="AK18" s="4"/>
      <c r="AL18" s="6"/>
      <c r="AM18" s="4"/>
      <c r="AN18" s="4"/>
      <c r="AO18" s="6"/>
      <c r="AP18" s="4"/>
      <c r="AQ18" s="4"/>
      <c r="AR18" s="6"/>
      <c r="AS18" s="15"/>
    </row>
    <row r="19" spans="1:45" x14ac:dyDescent="0.3">
      <c r="C19" t="s">
        <v>81</v>
      </c>
      <c r="D19" t="s">
        <v>82</v>
      </c>
      <c r="E19" t="s">
        <v>226</v>
      </c>
      <c r="F19" s="4"/>
      <c r="G19" s="4">
        <v>-1710</v>
      </c>
      <c r="H19" s="6">
        <v>-1710</v>
      </c>
      <c r="I19" s="4"/>
      <c r="J19" s="4"/>
      <c r="K19" s="6"/>
      <c r="L19" s="4"/>
      <c r="M19" s="4"/>
      <c r="N19" s="6"/>
      <c r="O19" s="15">
        <v>-1710</v>
      </c>
      <c r="P19" s="4"/>
      <c r="Q19" s="4"/>
      <c r="R19" s="6"/>
      <c r="S19" s="4"/>
      <c r="T19" s="4"/>
      <c r="U19" s="6"/>
      <c r="V19" s="4"/>
      <c r="W19" s="4"/>
      <c r="X19" s="6"/>
      <c r="Y19" s="15"/>
      <c r="Z19" s="4"/>
      <c r="AA19" s="4"/>
      <c r="AB19" s="6"/>
      <c r="AC19" s="4"/>
      <c r="AD19" s="4"/>
      <c r="AE19" s="6"/>
      <c r="AF19" s="4"/>
      <c r="AG19" s="4"/>
      <c r="AH19" s="6"/>
      <c r="AI19" s="15"/>
      <c r="AJ19" s="4"/>
      <c r="AK19" s="4"/>
      <c r="AL19" s="6"/>
      <c r="AM19" s="4"/>
      <c r="AN19" s="4"/>
      <c r="AO19" s="6"/>
      <c r="AP19" s="4"/>
      <c r="AQ19" s="4"/>
      <c r="AR19" s="6"/>
      <c r="AS19" s="15"/>
    </row>
    <row r="20" spans="1:45" x14ac:dyDescent="0.3">
      <c r="D20" t="s">
        <v>83</v>
      </c>
      <c r="E20" t="s">
        <v>226</v>
      </c>
      <c r="F20" s="4"/>
      <c r="G20" s="4">
        <v>-1710</v>
      </c>
      <c r="H20" s="6">
        <v>-1710</v>
      </c>
      <c r="I20" s="4"/>
      <c r="J20" s="4"/>
      <c r="K20" s="6"/>
      <c r="L20" s="4"/>
      <c r="M20" s="4"/>
      <c r="N20" s="6"/>
      <c r="O20" s="15">
        <v>-1710</v>
      </c>
      <c r="P20" s="4"/>
      <c r="Q20" s="4"/>
      <c r="R20" s="6"/>
      <c r="S20" s="4"/>
      <c r="T20" s="4"/>
      <c r="U20" s="6"/>
      <c r="V20" s="4"/>
      <c r="W20" s="4"/>
      <c r="X20" s="6"/>
      <c r="Y20" s="15"/>
      <c r="Z20" s="4"/>
      <c r="AA20" s="4"/>
      <c r="AB20" s="6"/>
      <c r="AC20" s="4"/>
      <c r="AD20" s="4"/>
      <c r="AE20" s="6"/>
      <c r="AF20" s="4"/>
      <c r="AG20" s="4"/>
      <c r="AH20" s="6"/>
      <c r="AI20" s="15"/>
      <c r="AJ20" s="4"/>
      <c r="AK20" s="4"/>
      <c r="AL20" s="6"/>
      <c r="AM20" s="4"/>
      <c r="AN20" s="4"/>
      <c r="AO20" s="6"/>
      <c r="AP20" s="4"/>
      <c r="AQ20" s="4"/>
      <c r="AR20" s="6"/>
      <c r="AS20" s="15"/>
    </row>
    <row r="21" spans="1:45" x14ac:dyDescent="0.3">
      <c r="F21" s="4"/>
      <c r="G21" s="4"/>
      <c r="H21" s="6"/>
      <c r="I21" s="4"/>
      <c r="J21" s="4"/>
      <c r="K21" s="6"/>
      <c r="L21" s="4"/>
      <c r="M21" s="4"/>
      <c r="N21" s="6"/>
      <c r="O21" s="15"/>
      <c r="P21" s="4"/>
      <c r="Q21" s="4"/>
      <c r="R21" s="6"/>
      <c r="S21" s="4"/>
      <c r="T21" s="4"/>
      <c r="U21" s="6"/>
      <c r="V21" s="4"/>
      <c r="W21" s="4"/>
      <c r="X21" s="6"/>
      <c r="Y21" s="15"/>
      <c r="Z21" s="4"/>
      <c r="AA21" s="4"/>
      <c r="AB21" s="6"/>
      <c r="AC21" s="4"/>
      <c r="AD21" s="4"/>
      <c r="AE21" s="6"/>
      <c r="AF21" s="4"/>
      <c r="AG21" s="4"/>
      <c r="AH21" s="6"/>
      <c r="AI21" s="15"/>
      <c r="AJ21" s="4"/>
      <c r="AK21" s="4"/>
      <c r="AL21" s="6"/>
      <c r="AM21" s="4"/>
      <c r="AN21" s="4"/>
      <c r="AO21" s="6"/>
      <c r="AP21" s="4"/>
      <c r="AQ21" s="4"/>
      <c r="AR21" s="6"/>
      <c r="AS21" s="15"/>
    </row>
    <row r="22" spans="1:45" x14ac:dyDescent="0.3">
      <c r="A22">
        <v>303411</v>
      </c>
      <c r="B22" s="3" t="s">
        <v>60</v>
      </c>
      <c r="C22" s="3"/>
      <c r="D22" s="3"/>
      <c r="E22" s="3"/>
      <c r="F22" s="4"/>
      <c r="G22" s="4"/>
      <c r="H22" s="6"/>
      <c r="I22" s="4">
        <v>10000</v>
      </c>
      <c r="J22" s="4">
        <v>-7527.6</v>
      </c>
      <c r="K22" s="6">
        <v>2472.3999999999996</v>
      </c>
      <c r="L22" s="4"/>
      <c r="M22" s="4"/>
      <c r="N22" s="6"/>
      <c r="O22" s="15">
        <v>2472.3999999999996</v>
      </c>
      <c r="P22" s="4"/>
      <c r="Q22" s="4"/>
      <c r="R22" s="6"/>
      <c r="S22" s="4">
        <v>10000</v>
      </c>
      <c r="T22" s="4"/>
      <c r="U22" s="6">
        <v>10000</v>
      </c>
      <c r="V22" s="4"/>
      <c r="W22" s="4"/>
      <c r="X22" s="6"/>
      <c r="Y22" s="15">
        <v>10000</v>
      </c>
      <c r="Z22" s="4"/>
      <c r="AA22" s="4"/>
      <c r="AB22" s="6"/>
      <c r="AC22" s="4"/>
      <c r="AD22" s="4"/>
      <c r="AE22" s="6"/>
      <c r="AF22" s="4">
        <v>10000</v>
      </c>
      <c r="AG22" s="4"/>
      <c r="AH22" s="6">
        <v>10000</v>
      </c>
      <c r="AI22" s="15">
        <v>10000</v>
      </c>
      <c r="AJ22" s="4"/>
      <c r="AK22" s="4"/>
      <c r="AL22" s="6"/>
      <c r="AM22" s="4">
        <v>10000</v>
      </c>
      <c r="AN22" s="4"/>
      <c r="AO22" s="6">
        <v>10000</v>
      </c>
      <c r="AP22" s="4"/>
      <c r="AQ22" s="4"/>
      <c r="AR22" s="6"/>
      <c r="AS22" s="15">
        <v>10000</v>
      </c>
    </row>
    <row r="23" spans="1:45" x14ac:dyDescent="0.3">
      <c r="C23" t="s">
        <v>21</v>
      </c>
      <c r="D23" t="s">
        <v>9</v>
      </c>
      <c r="E23" t="s">
        <v>13</v>
      </c>
      <c r="F23" s="4"/>
      <c r="G23" s="4"/>
      <c r="H23" s="6"/>
      <c r="I23" s="4">
        <v>10000</v>
      </c>
      <c r="J23" s="4"/>
      <c r="K23" s="6">
        <v>10000</v>
      </c>
      <c r="L23" s="4"/>
      <c r="M23" s="4"/>
      <c r="N23" s="6"/>
      <c r="O23" s="15">
        <v>10000</v>
      </c>
      <c r="P23" s="4"/>
      <c r="Q23" s="4"/>
      <c r="R23" s="6"/>
      <c r="S23" s="4">
        <v>10000</v>
      </c>
      <c r="T23" s="4"/>
      <c r="U23" s="6">
        <v>10000</v>
      </c>
      <c r="V23" s="4"/>
      <c r="W23" s="4"/>
      <c r="X23" s="6"/>
      <c r="Y23" s="15">
        <v>10000</v>
      </c>
      <c r="Z23" s="4"/>
      <c r="AA23" s="4"/>
      <c r="AB23" s="6"/>
      <c r="AC23" s="4"/>
      <c r="AD23" s="4"/>
      <c r="AE23" s="6"/>
      <c r="AF23" s="4">
        <v>10000</v>
      </c>
      <c r="AG23" s="4"/>
      <c r="AH23" s="6">
        <v>10000</v>
      </c>
      <c r="AI23" s="15">
        <v>10000</v>
      </c>
      <c r="AJ23" s="4"/>
      <c r="AK23" s="4"/>
      <c r="AL23" s="6"/>
      <c r="AM23" s="4">
        <v>10000</v>
      </c>
      <c r="AN23" s="4"/>
      <c r="AO23" s="6">
        <v>10000</v>
      </c>
      <c r="AP23" s="4"/>
      <c r="AQ23" s="4"/>
      <c r="AR23" s="6"/>
      <c r="AS23" s="15">
        <v>10000</v>
      </c>
    </row>
    <row r="24" spans="1:45" x14ac:dyDescent="0.3">
      <c r="C24" t="s">
        <v>105</v>
      </c>
      <c r="D24" t="s">
        <v>9</v>
      </c>
      <c r="E24" t="s">
        <v>227</v>
      </c>
      <c r="F24" s="4"/>
      <c r="G24" s="4"/>
      <c r="H24" s="6"/>
      <c r="I24" s="4"/>
      <c r="J24" s="4">
        <v>-7527.6</v>
      </c>
      <c r="K24" s="6">
        <v>-7527.6</v>
      </c>
      <c r="L24" s="4"/>
      <c r="M24" s="4"/>
      <c r="N24" s="6"/>
      <c r="O24" s="15">
        <v>-7527.6</v>
      </c>
      <c r="P24" s="4"/>
      <c r="Q24" s="4"/>
      <c r="R24" s="6"/>
      <c r="S24" s="4"/>
      <c r="T24" s="4"/>
      <c r="U24" s="6"/>
      <c r="V24" s="4"/>
      <c r="W24" s="4"/>
      <c r="X24" s="6"/>
      <c r="Y24" s="15"/>
      <c r="Z24" s="4"/>
      <c r="AA24" s="4"/>
      <c r="AB24" s="6"/>
      <c r="AC24" s="4"/>
      <c r="AD24" s="4"/>
      <c r="AE24" s="6"/>
      <c r="AF24" s="4"/>
      <c r="AG24" s="4"/>
      <c r="AH24" s="6"/>
      <c r="AI24" s="15"/>
      <c r="AJ24" s="4"/>
      <c r="AK24" s="4"/>
      <c r="AL24" s="6"/>
      <c r="AM24" s="4"/>
      <c r="AN24" s="4"/>
      <c r="AO24" s="6"/>
      <c r="AP24" s="4"/>
      <c r="AQ24" s="4"/>
      <c r="AR24" s="6"/>
      <c r="AS24" s="15"/>
    </row>
    <row r="25" spans="1:45" x14ac:dyDescent="0.3">
      <c r="F25" s="4"/>
      <c r="G25" s="4"/>
      <c r="H25" s="6"/>
      <c r="I25" s="4"/>
      <c r="J25" s="4"/>
      <c r="K25" s="6"/>
      <c r="L25" s="4"/>
      <c r="M25" s="4"/>
      <c r="N25" s="6"/>
      <c r="O25" s="15"/>
      <c r="P25" s="4"/>
      <c r="Q25" s="4"/>
      <c r="R25" s="6"/>
      <c r="S25" s="4"/>
      <c r="T25" s="4"/>
      <c r="U25" s="6"/>
      <c r="V25" s="4"/>
      <c r="W25" s="4"/>
      <c r="X25" s="6"/>
      <c r="Y25" s="15"/>
      <c r="Z25" s="4"/>
      <c r="AA25" s="4"/>
      <c r="AB25" s="6"/>
      <c r="AC25" s="4"/>
      <c r="AD25" s="4"/>
      <c r="AE25" s="6"/>
      <c r="AF25" s="4"/>
      <c r="AG25" s="4"/>
      <c r="AH25" s="6"/>
      <c r="AI25" s="15"/>
      <c r="AJ25" s="4"/>
      <c r="AK25" s="4"/>
      <c r="AL25" s="6"/>
      <c r="AM25" s="4"/>
      <c r="AN25" s="4"/>
      <c r="AO25" s="6"/>
      <c r="AP25" s="4"/>
      <c r="AQ25" s="4"/>
      <c r="AR25" s="6"/>
      <c r="AS25" s="15"/>
    </row>
    <row r="26" spans="1:45" x14ac:dyDescent="0.3">
      <c r="A26">
        <v>303416</v>
      </c>
      <c r="B26" s="3" t="s">
        <v>3</v>
      </c>
      <c r="C26" s="3"/>
      <c r="D26" s="3"/>
      <c r="E26" s="3"/>
      <c r="F26" s="4"/>
      <c r="G26" s="4">
        <v>0.01</v>
      </c>
      <c r="H26" s="6">
        <v>0.01</v>
      </c>
      <c r="I26" s="4"/>
      <c r="J26" s="4">
        <v>0.01</v>
      </c>
      <c r="K26" s="6">
        <v>0.01</v>
      </c>
      <c r="L26" s="4"/>
      <c r="M26" s="4">
        <v>0.01</v>
      </c>
      <c r="N26" s="6">
        <v>0.01</v>
      </c>
      <c r="O26" s="15">
        <v>0.03</v>
      </c>
      <c r="P26" s="4"/>
      <c r="Q26" s="4">
        <v>0.01</v>
      </c>
      <c r="R26" s="6">
        <v>0.01</v>
      </c>
      <c r="S26" s="4"/>
      <c r="T26" s="4">
        <v>0.01</v>
      </c>
      <c r="U26" s="6">
        <v>0.01</v>
      </c>
      <c r="V26" s="4"/>
      <c r="W26" s="4">
        <v>0.01</v>
      </c>
      <c r="X26" s="6">
        <v>0.01</v>
      </c>
      <c r="Y26" s="15">
        <v>0.03</v>
      </c>
      <c r="Z26" s="4"/>
      <c r="AA26" s="4">
        <v>0.01</v>
      </c>
      <c r="AB26" s="6">
        <v>0.01</v>
      </c>
      <c r="AC26" s="4"/>
      <c r="AD26" s="4">
        <v>0.01</v>
      </c>
      <c r="AE26" s="6">
        <v>0.01</v>
      </c>
      <c r="AF26" s="4"/>
      <c r="AG26" s="4">
        <v>0.01</v>
      </c>
      <c r="AH26" s="6">
        <v>0.01</v>
      </c>
      <c r="AI26" s="15">
        <v>0.03</v>
      </c>
      <c r="AJ26" s="4"/>
      <c r="AK26" s="4">
        <v>0.01</v>
      </c>
      <c r="AL26" s="6">
        <v>0.01</v>
      </c>
      <c r="AM26" s="4"/>
      <c r="AN26" s="4">
        <v>0.01</v>
      </c>
      <c r="AO26" s="6">
        <v>0.01</v>
      </c>
      <c r="AP26" s="4"/>
      <c r="AQ26" s="4">
        <v>0.01</v>
      </c>
      <c r="AR26" s="6">
        <v>0.01</v>
      </c>
      <c r="AS26" s="15">
        <v>0.03</v>
      </c>
    </row>
    <row r="27" spans="1:45" x14ac:dyDescent="0.3">
      <c r="C27" t="s">
        <v>23</v>
      </c>
      <c r="D27" t="s">
        <v>22</v>
      </c>
      <c r="E27" t="s">
        <v>10</v>
      </c>
      <c r="F27" s="4"/>
      <c r="G27" s="4">
        <v>0.01</v>
      </c>
      <c r="H27" s="6">
        <v>0.01</v>
      </c>
      <c r="I27" s="4"/>
      <c r="J27" s="4">
        <v>0.01</v>
      </c>
      <c r="K27" s="6">
        <v>0.01</v>
      </c>
      <c r="L27" s="4"/>
      <c r="M27" s="4">
        <v>0.01</v>
      </c>
      <c r="N27" s="6">
        <v>0.01</v>
      </c>
      <c r="O27" s="15">
        <v>0.03</v>
      </c>
      <c r="P27" s="4"/>
      <c r="Q27" s="4">
        <v>0.01</v>
      </c>
      <c r="R27" s="6">
        <v>0.01</v>
      </c>
      <c r="S27" s="4"/>
      <c r="T27" s="4">
        <v>0.01</v>
      </c>
      <c r="U27" s="6">
        <v>0.01</v>
      </c>
      <c r="V27" s="4"/>
      <c r="W27" s="4">
        <v>0.01</v>
      </c>
      <c r="X27" s="6">
        <v>0.01</v>
      </c>
      <c r="Y27" s="15">
        <v>0.03</v>
      </c>
      <c r="Z27" s="4"/>
      <c r="AA27" s="4">
        <v>0.01</v>
      </c>
      <c r="AB27" s="6">
        <v>0.01</v>
      </c>
      <c r="AC27" s="4"/>
      <c r="AD27" s="4">
        <v>0.01</v>
      </c>
      <c r="AE27" s="6">
        <v>0.01</v>
      </c>
      <c r="AF27" s="4"/>
      <c r="AG27" s="4">
        <v>0.01</v>
      </c>
      <c r="AH27" s="6">
        <v>0.01</v>
      </c>
      <c r="AI27" s="15">
        <v>0.03</v>
      </c>
      <c r="AJ27" s="4"/>
      <c r="AK27" s="4">
        <v>0.01</v>
      </c>
      <c r="AL27" s="6">
        <v>0.01</v>
      </c>
      <c r="AM27" s="4"/>
      <c r="AN27" s="4">
        <v>0.01</v>
      </c>
      <c r="AO27" s="6">
        <v>0.01</v>
      </c>
      <c r="AP27" s="4"/>
      <c r="AQ27" s="4">
        <v>0.01</v>
      </c>
      <c r="AR27" s="6">
        <v>0.01</v>
      </c>
      <c r="AS27" s="15">
        <v>0.03</v>
      </c>
    </row>
    <row r="28" spans="1:45" x14ac:dyDescent="0.3">
      <c r="F28" s="4"/>
      <c r="G28" s="4"/>
      <c r="H28" s="6"/>
      <c r="I28" s="4"/>
      <c r="J28" s="4"/>
      <c r="K28" s="6"/>
      <c r="L28" s="4"/>
      <c r="M28" s="4"/>
      <c r="N28" s="6"/>
      <c r="O28" s="15"/>
      <c r="P28" s="4"/>
      <c r="Q28" s="4"/>
      <c r="R28" s="6"/>
      <c r="S28" s="4"/>
      <c r="T28" s="4"/>
      <c r="U28" s="6"/>
      <c r="V28" s="4"/>
      <c r="W28" s="4"/>
      <c r="X28" s="6"/>
      <c r="Y28" s="15"/>
      <c r="Z28" s="4"/>
      <c r="AA28" s="4"/>
      <c r="AB28" s="6"/>
      <c r="AC28" s="4"/>
      <c r="AD28" s="4"/>
      <c r="AE28" s="6"/>
      <c r="AF28" s="4"/>
      <c r="AG28" s="4"/>
      <c r="AH28" s="6"/>
      <c r="AI28" s="15"/>
      <c r="AJ28" s="4"/>
      <c r="AK28" s="4"/>
      <c r="AL28" s="6"/>
      <c r="AM28" s="4"/>
      <c r="AN28" s="4"/>
      <c r="AO28" s="6"/>
      <c r="AP28" s="4"/>
      <c r="AQ28" s="4"/>
      <c r="AR28" s="6"/>
      <c r="AS28" s="15"/>
    </row>
    <row r="29" spans="1:45" x14ac:dyDescent="0.3">
      <c r="A29">
        <v>504103</v>
      </c>
      <c r="B29" s="3" t="s">
        <v>62</v>
      </c>
      <c r="C29" s="3"/>
      <c r="D29" s="3"/>
      <c r="E29" s="3"/>
      <c r="F29" s="4"/>
      <c r="G29" s="4"/>
      <c r="H29" s="6"/>
      <c r="I29" s="4">
        <v>20000</v>
      </c>
      <c r="J29" s="4"/>
      <c r="K29" s="6">
        <v>20000</v>
      </c>
      <c r="L29" s="4"/>
      <c r="M29" s="4"/>
      <c r="N29" s="6"/>
      <c r="O29" s="15">
        <v>20000</v>
      </c>
      <c r="P29" s="4"/>
      <c r="Q29" s="4"/>
      <c r="R29" s="6"/>
      <c r="S29" s="4"/>
      <c r="T29" s="4"/>
      <c r="U29" s="6"/>
      <c r="V29" s="4"/>
      <c r="W29" s="4"/>
      <c r="X29" s="6"/>
      <c r="Y29" s="15"/>
      <c r="Z29" s="4"/>
      <c r="AA29" s="4"/>
      <c r="AB29" s="6"/>
      <c r="AC29" s="4"/>
      <c r="AD29" s="4"/>
      <c r="AE29" s="6"/>
      <c r="AF29" s="4"/>
      <c r="AG29" s="4"/>
      <c r="AH29" s="6"/>
      <c r="AI29" s="15"/>
      <c r="AJ29" s="4"/>
      <c r="AK29" s="4"/>
      <c r="AL29" s="6"/>
      <c r="AM29" s="4"/>
      <c r="AN29" s="4"/>
      <c r="AO29" s="6"/>
      <c r="AP29" s="4"/>
      <c r="AQ29" s="4"/>
      <c r="AR29" s="6"/>
      <c r="AS29" s="15"/>
    </row>
    <row r="30" spans="1:45" x14ac:dyDescent="0.3">
      <c r="C30" t="s">
        <v>21</v>
      </c>
      <c r="D30" t="s">
        <v>9</v>
      </c>
      <c r="E30" t="s">
        <v>13</v>
      </c>
      <c r="F30" s="4"/>
      <c r="G30" s="4"/>
      <c r="H30" s="6"/>
      <c r="I30" s="4">
        <v>20000</v>
      </c>
      <c r="J30" s="4"/>
      <c r="K30" s="6">
        <v>20000</v>
      </c>
      <c r="L30" s="4"/>
      <c r="M30" s="4"/>
      <c r="N30" s="6"/>
      <c r="O30" s="15">
        <v>20000</v>
      </c>
      <c r="P30" s="4"/>
      <c r="Q30" s="4"/>
      <c r="R30" s="6"/>
      <c r="S30" s="4"/>
      <c r="T30" s="4"/>
      <c r="U30" s="6"/>
      <c r="V30" s="4"/>
      <c r="W30" s="4"/>
      <c r="X30" s="6"/>
      <c r="Y30" s="15"/>
      <c r="Z30" s="4"/>
      <c r="AA30" s="4"/>
      <c r="AB30" s="6"/>
      <c r="AC30" s="4"/>
      <c r="AD30" s="4"/>
      <c r="AE30" s="6"/>
      <c r="AF30" s="4"/>
      <c r="AG30" s="4"/>
      <c r="AH30" s="6"/>
      <c r="AI30" s="15"/>
      <c r="AJ30" s="4"/>
      <c r="AK30" s="4"/>
      <c r="AL30" s="6"/>
      <c r="AM30" s="4"/>
      <c r="AN30" s="4"/>
      <c r="AO30" s="6"/>
      <c r="AP30" s="4"/>
      <c r="AQ30" s="4"/>
      <c r="AR30" s="6"/>
      <c r="AS30" s="15"/>
    </row>
    <row r="31" spans="1:45" x14ac:dyDescent="0.3">
      <c r="F31" s="4"/>
      <c r="G31" s="4"/>
      <c r="H31" s="6"/>
      <c r="I31" s="4"/>
      <c r="J31" s="4"/>
      <c r="K31" s="6"/>
      <c r="L31" s="4"/>
      <c r="M31" s="4"/>
      <c r="N31" s="6"/>
      <c r="O31" s="15"/>
      <c r="P31" s="4"/>
      <c r="Q31" s="4"/>
      <c r="R31" s="6"/>
      <c r="S31" s="4"/>
      <c r="T31" s="4"/>
      <c r="U31" s="6"/>
      <c r="V31" s="4"/>
      <c r="W31" s="4"/>
      <c r="X31" s="6"/>
      <c r="Y31" s="15"/>
      <c r="Z31" s="4"/>
      <c r="AA31" s="4"/>
      <c r="AB31" s="6"/>
      <c r="AC31" s="4"/>
      <c r="AD31" s="4"/>
      <c r="AE31" s="6"/>
      <c r="AF31" s="4"/>
      <c r="AG31" s="4"/>
      <c r="AH31" s="6"/>
      <c r="AI31" s="15"/>
      <c r="AJ31" s="4"/>
      <c r="AK31" s="4"/>
      <c r="AL31" s="6"/>
      <c r="AM31" s="4"/>
      <c r="AN31" s="4"/>
      <c r="AO31" s="6"/>
      <c r="AP31" s="4"/>
      <c r="AQ31" s="4"/>
      <c r="AR31" s="6"/>
      <c r="AS31" s="15"/>
    </row>
    <row r="32" spans="1:45" x14ac:dyDescent="0.3">
      <c r="A32" t="s">
        <v>1</v>
      </c>
      <c r="F32" s="4">
        <v>40181.65</v>
      </c>
      <c r="G32" s="4">
        <v>-36855.14</v>
      </c>
      <c r="H32" s="6">
        <v>3326.51</v>
      </c>
      <c r="I32" s="4">
        <v>63818.35</v>
      </c>
      <c r="J32" s="4">
        <v>-36201.089999999997</v>
      </c>
      <c r="K32" s="6">
        <v>27617.260000000002</v>
      </c>
      <c r="L32" s="4">
        <v>37000</v>
      </c>
      <c r="M32" s="4">
        <v>-28673.49</v>
      </c>
      <c r="N32" s="6">
        <v>8326.51</v>
      </c>
      <c r="O32" s="15">
        <v>39270.28</v>
      </c>
      <c r="P32" s="4">
        <v>34000</v>
      </c>
      <c r="Q32" s="4">
        <v>0.01</v>
      </c>
      <c r="R32" s="6">
        <v>34000.01</v>
      </c>
      <c r="S32" s="4">
        <v>44000</v>
      </c>
      <c r="T32" s="4">
        <v>0.01</v>
      </c>
      <c r="U32" s="6">
        <v>44000.01</v>
      </c>
      <c r="V32" s="4">
        <v>34000</v>
      </c>
      <c r="W32" s="4">
        <v>0.01</v>
      </c>
      <c r="X32" s="6">
        <v>34000.01</v>
      </c>
      <c r="Y32" s="15">
        <v>112000.03</v>
      </c>
      <c r="Z32" s="4">
        <v>34000</v>
      </c>
      <c r="AA32" s="4">
        <v>0.01</v>
      </c>
      <c r="AB32" s="6">
        <v>34000.01</v>
      </c>
      <c r="AC32" s="4">
        <v>34000</v>
      </c>
      <c r="AD32" s="4">
        <v>0.01</v>
      </c>
      <c r="AE32" s="6">
        <v>34000.01</v>
      </c>
      <c r="AF32" s="4">
        <v>44000</v>
      </c>
      <c r="AG32" s="4">
        <v>0.01</v>
      </c>
      <c r="AH32" s="6">
        <v>44000.01</v>
      </c>
      <c r="AI32" s="15">
        <v>112000.03</v>
      </c>
      <c r="AJ32" s="4">
        <v>34000</v>
      </c>
      <c r="AK32" s="4">
        <v>0.01</v>
      </c>
      <c r="AL32" s="6">
        <v>34000.01</v>
      </c>
      <c r="AM32" s="4">
        <v>44000</v>
      </c>
      <c r="AN32" s="4">
        <v>0.01</v>
      </c>
      <c r="AO32" s="6">
        <v>44000.01</v>
      </c>
      <c r="AP32" s="4">
        <v>34000</v>
      </c>
      <c r="AQ32" s="4">
        <v>0.01</v>
      </c>
      <c r="AR32" s="6">
        <v>34000.01</v>
      </c>
      <c r="AS32" s="15">
        <v>112000.03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84761-9818-4199-807A-059EFA67B3FC}">
  <sheetPr>
    <tabColor rgb="FF00B050"/>
  </sheetPr>
  <dimension ref="A1:AS26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C39" sqref="C39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63</v>
      </c>
      <c r="C2" s="8" t="str">
        <f>B2</f>
        <v>Segurança do Trabalho</v>
      </c>
      <c r="F2" s="29">
        <f>F6</f>
        <v>45658</v>
      </c>
      <c r="G2" s="30"/>
      <c r="H2" s="30"/>
      <c r="I2" s="29">
        <f>I6</f>
        <v>45689</v>
      </c>
      <c r="J2" s="30"/>
      <c r="K2" s="30"/>
      <c r="L2" s="29">
        <f>L6</f>
        <v>45717</v>
      </c>
      <c r="M2" s="30"/>
      <c r="N2" s="30"/>
      <c r="O2" s="13" t="s">
        <v>30</v>
      </c>
      <c r="P2" s="29">
        <f>P6</f>
        <v>45748</v>
      </c>
      <c r="Q2" s="30"/>
      <c r="R2" s="30"/>
      <c r="S2" s="29">
        <f>S6</f>
        <v>45778</v>
      </c>
      <c r="T2" s="30"/>
      <c r="U2" s="30"/>
      <c r="V2" s="29">
        <f>V6</f>
        <v>45809</v>
      </c>
      <c r="W2" s="30"/>
      <c r="X2" s="30"/>
      <c r="Y2" s="13" t="s">
        <v>30</v>
      </c>
      <c r="Z2" s="29">
        <f>Z6</f>
        <v>45839</v>
      </c>
      <c r="AA2" s="30"/>
      <c r="AB2" s="30"/>
      <c r="AC2" s="29">
        <f>AC6</f>
        <v>45870</v>
      </c>
      <c r="AD2" s="30"/>
      <c r="AE2" s="30"/>
      <c r="AF2" s="29">
        <f>AF6</f>
        <v>45901</v>
      </c>
      <c r="AG2" s="30"/>
      <c r="AH2" s="30"/>
      <c r="AI2" s="13" t="s">
        <v>30</v>
      </c>
      <c r="AJ2" s="29">
        <f>AJ6</f>
        <v>45931</v>
      </c>
      <c r="AK2" s="30"/>
      <c r="AL2" s="30"/>
      <c r="AM2" s="29">
        <f>AM6</f>
        <v>45962</v>
      </c>
      <c r="AN2" s="30"/>
      <c r="AO2" s="30"/>
      <c r="AP2" s="29">
        <f>AP6</f>
        <v>45992</v>
      </c>
      <c r="AQ2" s="30"/>
      <c r="AR2" s="30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34</v>
      </c>
      <c r="I6" s="2">
        <v>45689</v>
      </c>
      <c r="K6" s="5" t="s">
        <v>35</v>
      </c>
      <c r="L6" s="2">
        <v>45717</v>
      </c>
      <c r="N6" s="5" t="s">
        <v>36</v>
      </c>
      <c r="O6" s="14"/>
      <c r="P6" s="2">
        <v>45748</v>
      </c>
      <c r="R6" s="5" t="s">
        <v>37</v>
      </c>
      <c r="S6" s="2">
        <v>45778</v>
      </c>
      <c r="U6" s="5" t="s">
        <v>38</v>
      </c>
      <c r="V6" s="2">
        <v>45809</v>
      </c>
      <c r="X6" s="5" t="s">
        <v>39</v>
      </c>
      <c r="Y6" s="14"/>
      <c r="Z6" s="2">
        <v>45839</v>
      </c>
      <c r="AB6" s="5" t="s">
        <v>40</v>
      </c>
      <c r="AC6" s="2">
        <v>45870</v>
      </c>
      <c r="AE6" s="5" t="s">
        <v>41</v>
      </c>
      <c r="AF6" s="2">
        <v>45901</v>
      </c>
      <c r="AH6" s="5" t="s">
        <v>42</v>
      </c>
      <c r="AI6" s="14"/>
      <c r="AJ6" s="2">
        <v>45931</v>
      </c>
      <c r="AL6" s="5" t="s">
        <v>43</v>
      </c>
      <c r="AM6" s="2">
        <v>45962</v>
      </c>
      <c r="AO6" s="5" t="s">
        <v>44</v>
      </c>
      <c r="AP6" s="2">
        <v>45992</v>
      </c>
      <c r="AR6" s="5" t="s">
        <v>45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301306</v>
      </c>
      <c r="B8" s="3" t="s">
        <v>48</v>
      </c>
      <c r="C8" s="3"/>
      <c r="D8" s="3"/>
      <c r="E8" s="3"/>
      <c r="F8" s="4">
        <v>200</v>
      </c>
      <c r="G8" s="4">
        <v>-196.98</v>
      </c>
      <c r="H8" s="6">
        <v>3.02</v>
      </c>
      <c r="I8" s="4">
        <v>200</v>
      </c>
      <c r="J8" s="4">
        <v>-193</v>
      </c>
      <c r="K8" s="6">
        <v>7</v>
      </c>
      <c r="L8" s="4">
        <v>200</v>
      </c>
      <c r="M8" s="4"/>
      <c r="N8" s="6">
        <v>200</v>
      </c>
      <c r="O8" s="15">
        <v>210.01999999999998</v>
      </c>
      <c r="P8" s="4">
        <v>9700</v>
      </c>
      <c r="Q8" s="4"/>
      <c r="R8" s="6">
        <v>9700</v>
      </c>
      <c r="S8" s="4">
        <v>200</v>
      </c>
      <c r="T8" s="4"/>
      <c r="U8" s="6">
        <v>200</v>
      </c>
      <c r="V8" s="4">
        <v>200</v>
      </c>
      <c r="W8" s="4"/>
      <c r="X8" s="6">
        <v>200</v>
      </c>
      <c r="Y8" s="15">
        <v>10100</v>
      </c>
      <c r="Z8" s="4">
        <v>200</v>
      </c>
      <c r="AA8" s="4"/>
      <c r="AB8" s="6">
        <v>200</v>
      </c>
      <c r="AC8" s="4">
        <v>200</v>
      </c>
      <c r="AD8" s="4"/>
      <c r="AE8" s="6">
        <v>200</v>
      </c>
      <c r="AF8" s="4">
        <v>5200</v>
      </c>
      <c r="AG8" s="4"/>
      <c r="AH8" s="6">
        <v>5200</v>
      </c>
      <c r="AI8" s="15">
        <v>5600</v>
      </c>
      <c r="AJ8" s="4">
        <v>200</v>
      </c>
      <c r="AK8" s="4"/>
      <c r="AL8" s="6">
        <v>200</v>
      </c>
      <c r="AM8" s="4">
        <v>200</v>
      </c>
      <c r="AN8" s="4"/>
      <c r="AO8" s="6">
        <v>200</v>
      </c>
      <c r="AP8" s="4">
        <v>200</v>
      </c>
      <c r="AQ8" s="4"/>
      <c r="AR8" s="6">
        <v>200</v>
      </c>
      <c r="AS8" s="15">
        <v>600</v>
      </c>
    </row>
    <row r="9" spans="1:45" x14ac:dyDescent="0.3">
      <c r="C9" t="s">
        <v>21</v>
      </c>
      <c r="D9" t="s">
        <v>9</v>
      </c>
      <c r="E9" t="s">
        <v>13</v>
      </c>
      <c r="F9" s="4">
        <v>200</v>
      </c>
      <c r="G9" s="4"/>
      <c r="H9" s="6">
        <v>200</v>
      </c>
      <c r="I9" s="4">
        <v>200</v>
      </c>
      <c r="J9" s="4"/>
      <c r="K9" s="6">
        <v>200</v>
      </c>
      <c r="L9" s="4">
        <v>200</v>
      </c>
      <c r="M9" s="4"/>
      <c r="N9" s="6">
        <v>200</v>
      </c>
      <c r="O9" s="15">
        <v>600</v>
      </c>
      <c r="P9" s="4">
        <v>9700</v>
      </c>
      <c r="Q9" s="4"/>
      <c r="R9" s="6">
        <v>9700</v>
      </c>
      <c r="S9" s="4">
        <v>200</v>
      </c>
      <c r="T9" s="4"/>
      <c r="U9" s="6">
        <v>200</v>
      </c>
      <c r="V9" s="4">
        <v>200</v>
      </c>
      <c r="W9" s="4"/>
      <c r="X9" s="6">
        <v>200</v>
      </c>
      <c r="Y9" s="15">
        <v>10100</v>
      </c>
      <c r="Z9" s="4">
        <v>200</v>
      </c>
      <c r="AA9" s="4"/>
      <c r="AB9" s="6">
        <v>200</v>
      </c>
      <c r="AC9" s="4">
        <v>200</v>
      </c>
      <c r="AD9" s="4"/>
      <c r="AE9" s="6">
        <v>200</v>
      </c>
      <c r="AF9" s="4">
        <v>5200</v>
      </c>
      <c r="AG9" s="4"/>
      <c r="AH9" s="6">
        <v>5200</v>
      </c>
      <c r="AI9" s="15">
        <v>5600</v>
      </c>
      <c r="AJ9" s="4">
        <v>200</v>
      </c>
      <c r="AK9" s="4"/>
      <c r="AL9" s="6">
        <v>200</v>
      </c>
      <c r="AM9" s="4">
        <v>200</v>
      </c>
      <c r="AN9" s="4"/>
      <c r="AO9" s="6">
        <v>200</v>
      </c>
      <c r="AP9" s="4">
        <v>200</v>
      </c>
      <c r="AQ9" s="4"/>
      <c r="AR9" s="6">
        <v>200</v>
      </c>
      <c r="AS9" s="15">
        <v>600</v>
      </c>
    </row>
    <row r="10" spans="1:45" x14ac:dyDescent="0.3">
      <c r="C10" t="s">
        <v>107</v>
      </c>
      <c r="D10" t="s">
        <v>9</v>
      </c>
      <c r="E10" t="s">
        <v>228</v>
      </c>
      <c r="F10" s="4"/>
      <c r="G10" s="4">
        <v>-193</v>
      </c>
      <c r="H10" s="6">
        <v>-193</v>
      </c>
      <c r="I10" s="4"/>
      <c r="J10" s="4"/>
      <c r="K10" s="6"/>
      <c r="L10" s="4"/>
      <c r="M10" s="4"/>
      <c r="N10" s="6"/>
      <c r="O10" s="15">
        <v>-193</v>
      </c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E11" t="s">
        <v>229</v>
      </c>
      <c r="F11" s="4"/>
      <c r="G11" s="4">
        <v>-3.98</v>
      </c>
      <c r="H11" s="6">
        <v>-3.98</v>
      </c>
      <c r="I11" s="4"/>
      <c r="J11" s="4"/>
      <c r="K11" s="6"/>
      <c r="L11" s="4"/>
      <c r="M11" s="4"/>
      <c r="N11" s="6"/>
      <c r="O11" s="15">
        <v>-3.98</v>
      </c>
      <c r="P11" s="4"/>
      <c r="Q11" s="4"/>
      <c r="R11" s="6"/>
      <c r="S11" s="4"/>
      <c r="T11" s="4"/>
      <c r="U11" s="6"/>
      <c r="V11" s="4"/>
      <c r="W11" s="4"/>
      <c r="X11" s="6"/>
      <c r="Y11" s="15"/>
      <c r="Z11" s="4"/>
      <c r="AA11" s="4"/>
      <c r="AB11" s="6"/>
      <c r="AC11" s="4"/>
      <c r="AD11" s="4"/>
      <c r="AE11" s="6"/>
      <c r="AF11" s="4"/>
      <c r="AG11" s="4"/>
      <c r="AH11" s="6"/>
      <c r="AI11" s="15"/>
      <c r="AJ11" s="4"/>
      <c r="AK11" s="4"/>
      <c r="AL11" s="6"/>
      <c r="AM11" s="4"/>
      <c r="AN11" s="4"/>
      <c r="AO11" s="6"/>
      <c r="AP11" s="4"/>
      <c r="AQ11" s="4"/>
      <c r="AR11" s="6"/>
      <c r="AS11" s="15"/>
    </row>
    <row r="12" spans="1:45" x14ac:dyDescent="0.3">
      <c r="E12" t="s">
        <v>230</v>
      </c>
      <c r="F12" s="4"/>
      <c r="G12" s="4"/>
      <c r="H12" s="6"/>
      <c r="I12" s="4"/>
      <c r="J12" s="4">
        <v>-193</v>
      </c>
      <c r="K12" s="6">
        <v>-193</v>
      </c>
      <c r="L12" s="4"/>
      <c r="M12" s="4"/>
      <c r="N12" s="6"/>
      <c r="O12" s="15">
        <v>-193</v>
      </c>
      <c r="P12" s="4"/>
      <c r="Q12" s="4"/>
      <c r="R12" s="6"/>
      <c r="S12" s="4"/>
      <c r="T12" s="4"/>
      <c r="U12" s="6"/>
      <c r="V12" s="4"/>
      <c r="W12" s="4"/>
      <c r="X12" s="6"/>
      <c r="Y12" s="15"/>
      <c r="Z12" s="4"/>
      <c r="AA12" s="4"/>
      <c r="AB12" s="6"/>
      <c r="AC12" s="4"/>
      <c r="AD12" s="4"/>
      <c r="AE12" s="6"/>
      <c r="AF12" s="4"/>
      <c r="AG12" s="4"/>
      <c r="AH12" s="6"/>
      <c r="AI12" s="15"/>
      <c r="AJ12" s="4"/>
      <c r="AK12" s="4"/>
      <c r="AL12" s="6"/>
      <c r="AM12" s="4"/>
      <c r="AN12" s="4"/>
      <c r="AO12" s="6"/>
      <c r="AP12" s="4"/>
      <c r="AQ12" s="4"/>
      <c r="AR12" s="6"/>
      <c r="AS12" s="15"/>
    </row>
    <row r="13" spans="1:45" x14ac:dyDescent="0.3">
      <c r="F13" s="4"/>
      <c r="G13" s="4"/>
      <c r="H13" s="6"/>
      <c r="I13" s="4"/>
      <c r="J13" s="4"/>
      <c r="K13" s="6"/>
      <c r="L13" s="4"/>
      <c r="M13" s="4"/>
      <c r="N13" s="6"/>
      <c r="O13" s="15"/>
      <c r="P13" s="4"/>
      <c r="Q13" s="4"/>
      <c r="R13" s="6"/>
      <c r="S13" s="4"/>
      <c r="T13" s="4"/>
      <c r="U13" s="6"/>
      <c r="V13" s="4"/>
      <c r="W13" s="4"/>
      <c r="X13" s="6"/>
      <c r="Y13" s="15"/>
      <c r="Z13" s="4"/>
      <c r="AA13" s="4"/>
      <c r="AB13" s="6"/>
      <c r="AC13" s="4"/>
      <c r="AD13" s="4"/>
      <c r="AE13" s="6"/>
      <c r="AF13" s="4"/>
      <c r="AG13" s="4"/>
      <c r="AH13" s="6"/>
      <c r="AI13" s="15"/>
      <c r="AJ13" s="4"/>
      <c r="AK13" s="4"/>
      <c r="AL13" s="6"/>
      <c r="AM13" s="4"/>
      <c r="AN13" s="4"/>
      <c r="AO13" s="6"/>
      <c r="AP13" s="4"/>
      <c r="AQ13" s="4"/>
      <c r="AR13" s="6"/>
      <c r="AS13" s="15"/>
    </row>
    <row r="14" spans="1:45" x14ac:dyDescent="0.3">
      <c r="A14">
        <v>302402</v>
      </c>
      <c r="B14" s="3" t="s">
        <v>64</v>
      </c>
      <c r="C14" s="3"/>
      <c r="D14" s="3"/>
      <c r="E14" s="3"/>
      <c r="F14" s="4">
        <v>15525.61</v>
      </c>
      <c r="G14" s="4">
        <v>-15525.61</v>
      </c>
      <c r="H14" s="6">
        <v>0</v>
      </c>
      <c r="I14" s="4">
        <v>14474.39</v>
      </c>
      <c r="J14" s="4">
        <v>-11206.32</v>
      </c>
      <c r="K14" s="6">
        <v>3268.0699999999983</v>
      </c>
      <c r="L14" s="4">
        <v>15000</v>
      </c>
      <c r="M14" s="4"/>
      <c r="N14" s="6">
        <v>15000</v>
      </c>
      <c r="O14" s="15">
        <v>18268.070000000003</v>
      </c>
      <c r="P14" s="4">
        <v>15000</v>
      </c>
      <c r="Q14" s="4"/>
      <c r="R14" s="6">
        <v>15000</v>
      </c>
      <c r="S14" s="4">
        <v>15000</v>
      </c>
      <c r="T14" s="4"/>
      <c r="U14" s="6">
        <v>15000</v>
      </c>
      <c r="V14" s="4">
        <v>15000</v>
      </c>
      <c r="W14" s="4"/>
      <c r="X14" s="6">
        <v>15000</v>
      </c>
      <c r="Y14" s="15">
        <v>45000</v>
      </c>
      <c r="Z14" s="4">
        <v>15000</v>
      </c>
      <c r="AA14" s="4"/>
      <c r="AB14" s="6">
        <v>15000</v>
      </c>
      <c r="AC14" s="4">
        <v>15000</v>
      </c>
      <c r="AD14" s="4"/>
      <c r="AE14" s="6">
        <v>15000</v>
      </c>
      <c r="AF14" s="4">
        <v>15000</v>
      </c>
      <c r="AG14" s="4"/>
      <c r="AH14" s="6">
        <v>15000</v>
      </c>
      <c r="AI14" s="15">
        <v>45000</v>
      </c>
      <c r="AJ14" s="4">
        <v>15000</v>
      </c>
      <c r="AK14" s="4"/>
      <c r="AL14" s="6">
        <v>15000</v>
      </c>
      <c r="AM14" s="4">
        <v>15000</v>
      </c>
      <c r="AN14" s="4"/>
      <c r="AO14" s="6">
        <v>15000</v>
      </c>
      <c r="AP14" s="4">
        <v>15000</v>
      </c>
      <c r="AQ14" s="4"/>
      <c r="AR14" s="6">
        <v>15000</v>
      </c>
      <c r="AS14" s="15">
        <v>45000</v>
      </c>
    </row>
    <row r="15" spans="1:45" x14ac:dyDescent="0.3">
      <c r="C15" t="s">
        <v>21</v>
      </c>
      <c r="D15" t="s">
        <v>9</v>
      </c>
      <c r="E15" t="s">
        <v>13</v>
      </c>
      <c r="F15" s="4">
        <v>15525.61</v>
      </c>
      <c r="G15" s="4"/>
      <c r="H15" s="6">
        <v>15525.61</v>
      </c>
      <c r="I15" s="4">
        <v>14474.39</v>
      </c>
      <c r="J15" s="4"/>
      <c r="K15" s="6">
        <v>14474.39</v>
      </c>
      <c r="L15" s="4">
        <v>15000</v>
      </c>
      <c r="M15" s="4"/>
      <c r="N15" s="6">
        <v>15000</v>
      </c>
      <c r="O15" s="15">
        <v>45000</v>
      </c>
      <c r="P15" s="4">
        <v>15000</v>
      </c>
      <c r="Q15" s="4"/>
      <c r="R15" s="6">
        <v>15000</v>
      </c>
      <c r="S15" s="4">
        <v>15000</v>
      </c>
      <c r="T15" s="4"/>
      <c r="U15" s="6">
        <v>15000</v>
      </c>
      <c r="V15" s="4">
        <v>15000</v>
      </c>
      <c r="W15" s="4"/>
      <c r="X15" s="6">
        <v>15000</v>
      </c>
      <c r="Y15" s="15">
        <v>45000</v>
      </c>
      <c r="Z15" s="4">
        <v>15000</v>
      </c>
      <c r="AA15" s="4"/>
      <c r="AB15" s="6">
        <v>15000</v>
      </c>
      <c r="AC15" s="4">
        <v>15000</v>
      </c>
      <c r="AD15" s="4"/>
      <c r="AE15" s="6">
        <v>15000</v>
      </c>
      <c r="AF15" s="4">
        <v>15000</v>
      </c>
      <c r="AG15" s="4"/>
      <c r="AH15" s="6">
        <v>15000</v>
      </c>
      <c r="AI15" s="15">
        <v>45000</v>
      </c>
      <c r="AJ15" s="4">
        <v>15000</v>
      </c>
      <c r="AK15" s="4"/>
      <c r="AL15" s="6">
        <v>15000</v>
      </c>
      <c r="AM15" s="4">
        <v>15000</v>
      </c>
      <c r="AN15" s="4"/>
      <c r="AO15" s="6">
        <v>15000</v>
      </c>
      <c r="AP15" s="4">
        <v>15000</v>
      </c>
      <c r="AQ15" s="4"/>
      <c r="AR15" s="6">
        <v>15000</v>
      </c>
      <c r="AS15" s="15">
        <v>45000</v>
      </c>
    </row>
    <row r="16" spans="1:45" x14ac:dyDescent="0.3">
      <c r="C16" t="s">
        <v>84</v>
      </c>
      <c r="D16" t="s">
        <v>85</v>
      </c>
      <c r="E16" t="s">
        <v>231</v>
      </c>
      <c r="F16" s="4"/>
      <c r="G16" s="4">
        <v>-5175.2</v>
      </c>
      <c r="H16" s="6">
        <v>-5175.2</v>
      </c>
      <c r="I16" s="4"/>
      <c r="J16" s="4"/>
      <c r="K16" s="6"/>
      <c r="L16" s="4"/>
      <c r="M16" s="4"/>
      <c r="N16" s="6"/>
      <c r="O16" s="15">
        <v>-5175.2</v>
      </c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1:45" x14ac:dyDescent="0.3">
      <c r="E17" t="s">
        <v>232</v>
      </c>
      <c r="F17" s="4"/>
      <c r="G17" s="4"/>
      <c r="H17" s="6"/>
      <c r="I17" s="4"/>
      <c r="J17" s="4">
        <v>-3735.44</v>
      </c>
      <c r="K17" s="6">
        <v>-3735.44</v>
      </c>
      <c r="L17" s="4"/>
      <c r="M17" s="4"/>
      <c r="N17" s="6"/>
      <c r="O17" s="15">
        <v>-3735.44</v>
      </c>
      <c r="P17" s="4"/>
      <c r="Q17" s="4"/>
      <c r="R17" s="6"/>
      <c r="S17" s="4"/>
      <c r="T17" s="4"/>
      <c r="U17" s="6"/>
      <c r="V17" s="4"/>
      <c r="W17" s="4"/>
      <c r="X17" s="6"/>
      <c r="Y17" s="15"/>
      <c r="Z17" s="4"/>
      <c r="AA17" s="4"/>
      <c r="AB17" s="6"/>
      <c r="AC17" s="4"/>
      <c r="AD17" s="4"/>
      <c r="AE17" s="6"/>
      <c r="AF17" s="4"/>
      <c r="AG17" s="4"/>
      <c r="AH17" s="6"/>
      <c r="AI17" s="15"/>
      <c r="AJ17" s="4"/>
      <c r="AK17" s="4"/>
      <c r="AL17" s="6"/>
      <c r="AM17" s="4"/>
      <c r="AN17" s="4"/>
      <c r="AO17" s="6"/>
      <c r="AP17" s="4"/>
      <c r="AQ17" s="4"/>
      <c r="AR17" s="6"/>
      <c r="AS17" s="15"/>
    </row>
    <row r="18" spans="1:45" x14ac:dyDescent="0.3">
      <c r="D18" t="s">
        <v>86</v>
      </c>
      <c r="E18" t="s">
        <v>231</v>
      </c>
      <c r="F18" s="4"/>
      <c r="G18" s="4">
        <v>-5175.2</v>
      </c>
      <c r="H18" s="6">
        <v>-5175.2</v>
      </c>
      <c r="I18" s="4"/>
      <c r="J18" s="4"/>
      <c r="K18" s="6"/>
      <c r="L18" s="4"/>
      <c r="M18" s="4"/>
      <c r="N18" s="6"/>
      <c r="O18" s="15">
        <v>-5175.2</v>
      </c>
      <c r="P18" s="4"/>
      <c r="Q18" s="4"/>
      <c r="R18" s="6"/>
      <c r="S18" s="4"/>
      <c r="T18" s="4"/>
      <c r="U18" s="6"/>
      <c r="V18" s="4"/>
      <c r="W18" s="4"/>
      <c r="X18" s="6"/>
      <c r="Y18" s="15"/>
      <c r="Z18" s="4"/>
      <c r="AA18" s="4"/>
      <c r="AB18" s="6"/>
      <c r="AC18" s="4"/>
      <c r="AD18" s="4"/>
      <c r="AE18" s="6"/>
      <c r="AF18" s="4"/>
      <c r="AG18" s="4"/>
      <c r="AH18" s="6"/>
      <c r="AI18" s="15"/>
      <c r="AJ18" s="4"/>
      <c r="AK18" s="4"/>
      <c r="AL18" s="6"/>
      <c r="AM18" s="4"/>
      <c r="AN18" s="4"/>
      <c r="AO18" s="6"/>
      <c r="AP18" s="4"/>
      <c r="AQ18" s="4"/>
      <c r="AR18" s="6"/>
      <c r="AS18" s="15"/>
    </row>
    <row r="19" spans="1:45" x14ac:dyDescent="0.3">
      <c r="E19" t="s">
        <v>232</v>
      </c>
      <c r="F19" s="4"/>
      <c r="G19" s="4"/>
      <c r="H19" s="6"/>
      <c r="I19" s="4"/>
      <c r="J19" s="4">
        <v>-3735.44</v>
      </c>
      <c r="K19" s="6">
        <v>-3735.44</v>
      </c>
      <c r="L19" s="4"/>
      <c r="M19" s="4"/>
      <c r="N19" s="6"/>
      <c r="O19" s="15">
        <v>-3735.44</v>
      </c>
      <c r="P19" s="4"/>
      <c r="Q19" s="4"/>
      <c r="R19" s="6"/>
      <c r="S19" s="4"/>
      <c r="T19" s="4"/>
      <c r="U19" s="6"/>
      <c r="V19" s="4"/>
      <c r="W19" s="4"/>
      <c r="X19" s="6"/>
      <c r="Y19" s="15"/>
      <c r="Z19" s="4"/>
      <c r="AA19" s="4"/>
      <c r="AB19" s="6"/>
      <c r="AC19" s="4"/>
      <c r="AD19" s="4"/>
      <c r="AE19" s="6"/>
      <c r="AF19" s="4"/>
      <c r="AG19" s="4"/>
      <c r="AH19" s="6"/>
      <c r="AI19" s="15"/>
      <c r="AJ19" s="4"/>
      <c r="AK19" s="4"/>
      <c r="AL19" s="6"/>
      <c r="AM19" s="4"/>
      <c r="AN19" s="4"/>
      <c r="AO19" s="6"/>
      <c r="AP19" s="4"/>
      <c r="AQ19" s="4"/>
      <c r="AR19" s="6"/>
      <c r="AS19" s="15"/>
    </row>
    <row r="20" spans="1:45" x14ac:dyDescent="0.3">
      <c r="D20" t="s">
        <v>87</v>
      </c>
      <c r="E20" t="s">
        <v>231</v>
      </c>
      <c r="F20" s="4"/>
      <c r="G20" s="4">
        <v>-5175.21</v>
      </c>
      <c r="H20" s="6">
        <v>-5175.21</v>
      </c>
      <c r="I20" s="4"/>
      <c r="J20" s="4"/>
      <c r="K20" s="6"/>
      <c r="L20" s="4"/>
      <c r="M20" s="4"/>
      <c r="N20" s="6"/>
      <c r="O20" s="15">
        <v>-5175.21</v>
      </c>
      <c r="P20" s="4"/>
      <c r="Q20" s="4"/>
      <c r="R20" s="6"/>
      <c r="S20" s="4"/>
      <c r="T20" s="4"/>
      <c r="U20" s="6"/>
      <c r="V20" s="4"/>
      <c r="W20" s="4"/>
      <c r="X20" s="6"/>
      <c r="Y20" s="15"/>
      <c r="Z20" s="4"/>
      <c r="AA20" s="4"/>
      <c r="AB20" s="6"/>
      <c r="AC20" s="4"/>
      <c r="AD20" s="4"/>
      <c r="AE20" s="6"/>
      <c r="AF20" s="4"/>
      <c r="AG20" s="4"/>
      <c r="AH20" s="6"/>
      <c r="AI20" s="15"/>
      <c r="AJ20" s="4"/>
      <c r="AK20" s="4"/>
      <c r="AL20" s="6"/>
      <c r="AM20" s="4"/>
      <c r="AN20" s="4"/>
      <c r="AO20" s="6"/>
      <c r="AP20" s="4"/>
      <c r="AQ20" s="4"/>
      <c r="AR20" s="6"/>
      <c r="AS20" s="15"/>
    </row>
    <row r="21" spans="1:45" x14ac:dyDescent="0.3">
      <c r="E21" t="s">
        <v>232</v>
      </c>
      <c r="F21" s="4"/>
      <c r="G21" s="4"/>
      <c r="H21" s="6"/>
      <c r="I21" s="4"/>
      <c r="J21" s="4">
        <v>-3735.44</v>
      </c>
      <c r="K21" s="6">
        <v>-3735.44</v>
      </c>
      <c r="L21" s="4"/>
      <c r="M21" s="4"/>
      <c r="N21" s="6"/>
      <c r="O21" s="15">
        <v>-3735.44</v>
      </c>
      <c r="P21" s="4"/>
      <c r="Q21" s="4"/>
      <c r="R21" s="6"/>
      <c r="S21" s="4"/>
      <c r="T21" s="4"/>
      <c r="U21" s="6"/>
      <c r="V21" s="4"/>
      <c r="W21" s="4"/>
      <c r="X21" s="6"/>
      <c r="Y21" s="15"/>
      <c r="Z21" s="4"/>
      <c r="AA21" s="4"/>
      <c r="AB21" s="6"/>
      <c r="AC21" s="4"/>
      <c r="AD21" s="4"/>
      <c r="AE21" s="6"/>
      <c r="AF21" s="4"/>
      <c r="AG21" s="4"/>
      <c r="AH21" s="6"/>
      <c r="AI21" s="15"/>
      <c r="AJ21" s="4"/>
      <c r="AK21" s="4"/>
      <c r="AL21" s="6"/>
      <c r="AM21" s="4"/>
      <c r="AN21" s="4"/>
      <c r="AO21" s="6"/>
      <c r="AP21" s="4"/>
      <c r="AQ21" s="4"/>
      <c r="AR21" s="6"/>
      <c r="AS21" s="15"/>
    </row>
    <row r="22" spans="1:45" x14ac:dyDescent="0.3">
      <c r="F22" s="4"/>
      <c r="G22" s="4"/>
      <c r="H22" s="6"/>
      <c r="I22" s="4"/>
      <c r="J22" s="4"/>
      <c r="K22" s="6"/>
      <c r="L22" s="4"/>
      <c r="M22" s="4"/>
      <c r="N22" s="6"/>
      <c r="O22" s="15"/>
      <c r="P22" s="4"/>
      <c r="Q22" s="4"/>
      <c r="R22" s="6"/>
      <c r="S22" s="4"/>
      <c r="T22" s="4"/>
      <c r="U22" s="6"/>
      <c r="V22" s="4"/>
      <c r="W22" s="4"/>
      <c r="X22" s="6"/>
      <c r="Y22" s="15"/>
      <c r="Z22" s="4"/>
      <c r="AA22" s="4"/>
      <c r="AB22" s="6"/>
      <c r="AC22" s="4"/>
      <c r="AD22" s="4"/>
      <c r="AE22" s="6"/>
      <c r="AF22" s="4"/>
      <c r="AG22" s="4"/>
      <c r="AH22" s="6"/>
      <c r="AI22" s="15"/>
      <c r="AJ22" s="4"/>
      <c r="AK22" s="4"/>
      <c r="AL22" s="6"/>
      <c r="AM22" s="4"/>
      <c r="AN22" s="4"/>
      <c r="AO22" s="6"/>
      <c r="AP22" s="4"/>
      <c r="AQ22" s="4"/>
      <c r="AR22" s="6"/>
      <c r="AS22" s="15"/>
    </row>
    <row r="23" spans="1:45" x14ac:dyDescent="0.3">
      <c r="A23">
        <v>303416</v>
      </c>
      <c r="B23" s="3" t="s">
        <v>3</v>
      </c>
      <c r="C23" s="3"/>
      <c r="D23" s="3"/>
      <c r="E23" s="3"/>
      <c r="F23" s="4"/>
      <c r="G23" s="4">
        <v>0.01</v>
      </c>
      <c r="H23" s="6">
        <v>0.01</v>
      </c>
      <c r="I23" s="4"/>
      <c r="J23" s="4">
        <v>0.01</v>
      </c>
      <c r="K23" s="6">
        <v>0.01</v>
      </c>
      <c r="L23" s="4"/>
      <c r="M23" s="4">
        <v>0.01</v>
      </c>
      <c r="N23" s="6">
        <v>0.01</v>
      </c>
      <c r="O23" s="15">
        <v>0.03</v>
      </c>
      <c r="P23" s="4"/>
      <c r="Q23" s="4">
        <v>0.01</v>
      </c>
      <c r="R23" s="6">
        <v>0.01</v>
      </c>
      <c r="S23" s="4"/>
      <c r="T23" s="4">
        <v>0.01</v>
      </c>
      <c r="U23" s="6">
        <v>0.01</v>
      </c>
      <c r="V23" s="4"/>
      <c r="W23" s="4">
        <v>0.01</v>
      </c>
      <c r="X23" s="6">
        <v>0.01</v>
      </c>
      <c r="Y23" s="15">
        <v>0.03</v>
      </c>
      <c r="Z23" s="4"/>
      <c r="AA23" s="4">
        <v>0.01</v>
      </c>
      <c r="AB23" s="6">
        <v>0.01</v>
      </c>
      <c r="AC23" s="4"/>
      <c r="AD23" s="4">
        <v>0.01</v>
      </c>
      <c r="AE23" s="6">
        <v>0.01</v>
      </c>
      <c r="AF23" s="4"/>
      <c r="AG23" s="4">
        <v>0.01</v>
      </c>
      <c r="AH23" s="6">
        <v>0.01</v>
      </c>
      <c r="AI23" s="15">
        <v>0.03</v>
      </c>
      <c r="AJ23" s="4"/>
      <c r="AK23" s="4">
        <v>0.01</v>
      </c>
      <c r="AL23" s="6">
        <v>0.01</v>
      </c>
      <c r="AM23" s="4"/>
      <c r="AN23" s="4">
        <v>0.01</v>
      </c>
      <c r="AO23" s="6">
        <v>0.01</v>
      </c>
      <c r="AP23" s="4"/>
      <c r="AQ23" s="4">
        <v>0.01</v>
      </c>
      <c r="AR23" s="6">
        <v>0.01</v>
      </c>
      <c r="AS23" s="15">
        <v>0.03</v>
      </c>
    </row>
    <row r="24" spans="1:45" x14ac:dyDescent="0.3">
      <c r="C24" t="s">
        <v>23</v>
      </c>
      <c r="D24" t="s">
        <v>22</v>
      </c>
      <c r="E24" t="s">
        <v>10</v>
      </c>
      <c r="F24" s="4"/>
      <c r="G24" s="4">
        <v>0.01</v>
      </c>
      <c r="H24" s="6">
        <v>0.01</v>
      </c>
      <c r="I24" s="4"/>
      <c r="J24" s="4">
        <v>0.01</v>
      </c>
      <c r="K24" s="6">
        <v>0.01</v>
      </c>
      <c r="L24" s="4"/>
      <c r="M24" s="4">
        <v>0.01</v>
      </c>
      <c r="N24" s="6">
        <v>0.01</v>
      </c>
      <c r="O24" s="15">
        <v>0.03</v>
      </c>
      <c r="P24" s="4"/>
      <c r="Q24" s="4">
        <v>0.01</v>
      </c>
      <c r="R24" s="6">
        <v>0.01</v>
      </c>
      <c r="S24" s="4"/>
      <c r="T24" s="4">
        <v>0.01</v>
      </c>
      <c r="U24" s="6">
        <v>0.01</v>
      </c>
      <c r="V24" s="4"/>
      <c r="W24" s="4">
        <v>0.01</v>
      </c>
      <c r="X24" s="6">
        <v>0.01</v>
      </c>
      <c r="Y24" s="15">
        <v>0.03</v>
      </c>
      <c r="Z24" s="4"/>
      <c r="AA24" s="4">
        <v>0.01</v>
      </c>
      <c r="AB24" s="6">
        <v>0.01</v>
      </c>
      <c r="AC24" s="4"/>
      <c r="AD24" s="4">
        <v>0.01</v>
      </c>
      <c r="AE24" s="6">
        <v>0.01</v>
      </c>
      <c r="AF24" s="4"/>
      <c r="AG24" s="4">
        <v>0.01</v>
      </c>
      <c r="AH24" s="6">
        <v>0.01</v>
      </c>
      <c r="AI24" s="15">
        <v>0.03</v>
      </c>
      <c r="AJ24" s="4"/>
      <c r="AK24" s="4">
        <v>0.01</v>
      </c>
      <c r="AL24" s="6">
        <v>0.01</v>
      </c>
      <c r="AM24" s="4"/>
      <c r="AN24" s="4">
        <v>0.01</v>
      </c>
      <c r="AO24" s="6">
        <v>0.01</v>
      </c>
      <c r="AP24" s="4"/>
      <c r="AQ24" s="4">
        <v>0.01</v>
      </c>
      <c r="AR24" s="6">
        <v>0.01</v>
      </c>
      <c r="AS24" s="15">
        <v>0.03</v>
      </c>
    </row>
    <row r="25" spans="1:45" x14ac:dyDescent="0.3">
      <c r="F25" s="4"/>
      <c r="G25" s="4"/>
      <c r="H25" s="6"/>
      <c r="I25" s="4"/>
      <c r="J25" s="4"/>
      <c r="K25" s="6"/>
      <c r="L25" s="4"/>
      <c r="M25" s="4"/>
      <c r="N25" s="6"/>
      <c r="O25" s="15"/>
      <c r="P25" s="4"/>
      <c r="Q25" s="4"/>
      <c r="R25" s="6"/>
      <c r="S25" s="4"/>
      <c r="T25" s="4"/>
      <c r="U25" s="6"/>
      <c r="V25" s="4"/>
      <c r="W25" s="4"/>
      <c r="X25" s="6"/>
      <c r="Y25" s="15"/>
      <c r="Z25" s="4"/>
      <c r="AA25" s="4"/>
      <c r="AB25" s="6"/>
      <c r="AC25" s="4"/>
      <c r="AD25" s="4"/>
      <c r="AE25" s="6"/>
      <c r="AF25" s="4"/>
      <c r="AG25" s="4"/>
      <c r="AH25" s="6"/>
      <c r="AI25" s="15"/>
      <c r="AJ25" s="4"/>
      <c r="AK25" s="4"/>
      <c r="AL25" s="6"/>
      <c r="AM25" s="4"/>
      <c r="AN25" s="4"/>
      <c r="AO25" s="6"/>
      <c r="AP25" s="4"/>
      <c r="AQ25" s="4"/>
      <c r="AR25" s="6"/>
      <c r="AS25" s="15"/>
    </row>
    <row r="26" spans="1:45" x14ac:dyDescent="0.3">
      <c r="A26" t="s">
        <v>1</v>
      </c>
      <c r="F26" s="4">
        <v>15725.61</v>
      </c>
      <c r="G26" s="4">
        <v>-15722.58</v>
      </c>
      <c r="H26" s="6">
        <v>3.0300000000004363</v>
      </c>
      <c r="I26" s="4">
        <v>14674.39</v>
      </c>
      <c r="J26" s="4">
        <v>-11399.31</v>
      </c>
      <c r="K26" s="6">
        <v>3275.0799999999986</v>
      </c>
      <c r="L26" s="4">
        <v>15200</v>
      </c>
      <c r="M26" s="4">
        <v>0.01</v>
      </c>
      <c r="N26" s="6">
        <v>15200.01</v>
      </c>
      <c r="O26" s="15">
        <v>18478.12</v>
      </c>
      <c r="P26" s="4">
        <v>24700</v>
      </c>
      <c r="Q26" s="4">
        <v>0.01</v>
      </c>
      <c r="R26" s="6">
        <v>24700.01</v>
      </c>
      <c r="S26" s="4">
        <v>15200</v>
      </c>
      <c r="T26" s="4">
        <v>0.01</v>
      </c>
      <c r="U26" s="6">
        <v>15200.01</v>
      </c>
      <c r="V26" s="4">
        <v>15200</v>
      </c>
      <c r="W26" s="4">
        <v>0.01</v>
      </c>
      <c r="X26" s="6">
        <v>15200.01</v>
      </c>
      <c r="Y26" s="15">
        <v>55100.03</v>
      </c>
      <c r="Z26" s="4">
        <v>15200</v>
      </c>
      <c r="AA26" s="4">
        <v>0.01</v>
      </c>
      <c r="AB26" s="6">
        <v>15200.01</v>
      </c>
      <c r="AC26" s="4">
        <v>15200</v>
      </c>
      <c r="AD26" s="4">
        <v>0.01</v>
      </c>
      <c r="AE26" s="6">
        <v>15200.01</v>
      </c>
      <c r="AF26" s="4">
        <v>20200</v>
      </c>
      <c r="AG26" s="4">
        <v>0.01</v>
      </c>
      <c r="AH26" s="6">
        <v>20200.009999999998</v>
      </c>
      <c r="AI26" s="15">
        <v>50600.03</v>
      </c>
      <c r="AJ26" s="4">
        <v>15200</v>
      </c>
      <c r="AK26" s="4">
        <v>0.01</v>
      </c>
      <c r="AL26" s="6">
        <v>15200.01</v>
      </c>
      <c r="AM26" s="4">
        <v>15200</v>
      </c>
      <c r="AN26" s="4">
        <v>0.01</v>
      </c>
      <c r="AO26" s="6">
        <v>15200.01</v>
      </c>
      <c r="AP26" s="4">
        <v>15200</v>
      </c>
      <c r="AQ26" s="4">
        <v>0.01</v>
      </c>
      <c r="AR26" s="6">
        <v>15200.01</v>
      </c>
      <c r="AS26" s="15">
        <v>45600.03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0A47-6D46-480C-9D2A-96D99D3F7CB7}">
  <sheetPr>
    <tabColor rgb="FF00B050"/>
  </sheetPr>
  <dimension ref="A1:AS34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C2" sqref="C2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65</v>
      </c>
      <c r="C2" s="8" t="str">
        <f>B2</f>
        <v>Lavagem</v>
      </c>
      <c r="F2" s="29">
        <f>F6</f>
        <v>45658</v>
      </c>
      <c r="G2" s="30"/>
      <c r="H2" s="30"/>
      <c r="I2" s="29">
        <f>I6</f>
        <v>45689</v>
      </c>
      <c r="J2" s="30"/>
      <c r="K2" s="30"/>
      <c r="L2" s="29">
        <f>L6</f>
        <v>45717</v>
      </c>
      <c r="M2" s="30"/>
      <c r="N2" s="30"/>
      <c r="O2" s="13" t="s">
        <v>30</v>
      </c>
      <c r="P2" s="29">
        <f>P6</f>
        <v>45748</v>
      </c>
      <c r="Q2" s="30"/>
      <c r="R2" s="30"/>
      <c r="S2" s="29">
        <f>S6</f>
        <v>45778</v>
      </c>
      <c r="T2" s="30"/>
      <c r="U2" s="30"/>
      <c r="V2" s="29">
        <f>V6</f>
        <v>45809</v>
      </c>
      <c r="W2" s="30"/>
      <c r="X2" s="30"/>
      <c r="Y2" s="13" t="s">
        <v>30</v>
      </c>
      <c r="Z2" s="29">
        <f>Z6</f>
        <v>45839</v>
      </c>
      <c r="AA2" s="30"/>
      <c r="AB2" s="30"/>
      <c r="AC2" s="29">
        <f>AC6</f>
        <v>45870</v>
      </c>
      <c r="AD2" s="30"/>
      <c r="AE2" s="30"/>
      <c r="AF2" s="29">
        <f>AF6</f>
        <v>45901</v>
      </c>
      <c r="AG2" s="30"/>
      <c r="AH2" s="30"/>
      <c r="AI2" s="13" t="s">
        <v>30</v>
      </c>
      <c r="AJ2" s="29">
        <f>AJ6</f>
        <v>45931</v>
      </c>
      <c r="AK2" s="30"/>
      <c r="AL2" s="30"/>
      <c r="AM2" s="29">
        <f>AM6</f>
        <v>45962</v>
      </c>
      <c r="AN2" s="30"/>
      <c r="AO2" s="30"/>
      <c r="AP2" s="29">
        <f>AP6</f>
        <v>45992</v>
      </c>
      <c r="AQ2" s="30"/>
      <c r="AR2" s="30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34</v>
      </c>
      <c r="I6" s="2">
        <v>45689</v>
      </c>
      <c r="K6" s="5" t="s">
        <v>35</v>
      </c>
      <c r="L6" s="2">
        <v>45717</v>
      </c>
      <c r="N6" s="5" t="s">
        <v>36</v>
      </c>
      <c r="O6" s="14"/>
      <c r="P6" s="2">
        <v>45748</v>
      </c>
      <c r="R6" s="5" t="s">
        <v>37</v>
      </c>
      <c r="S6" s="2">
        <v>45778</v>
      </c>
      <c r="U6" s="5" t="s">
        <v>38</v>
      </c>
      <c r="V6" s="2">
        <v>45809</v>
      </c>
      <c r="X6" s="5" t="s">
        <v>39</v>
      </c>
      <c r="Y6" s="14"/>
      <c r="Z6" s="2">
        <v>45839</v>
      </c>
      <c r="AB6" s="5" t="s">
        <v>40</v>
      </c>
      <c r="AC6" s="2">
        <v>45870</v>
      </c>
      <c r="AE6" s="5" t="s">
        <v>41</v>
      </c>
      <c r="AF6" s="2">
        <v>45901</v>
      </c>
      <c r="AH6" s="5" t="s">
        <v>42</v>
      </c>
      <c r="AI6" s="14"/>
      <c r="AJ6" s="2">
        <v>45931</v>
      </c>
      <c r="AL6" s="5" t="s">
        <v>43</v>
      </c>
      <c r="AM6" s="2">
        <v>45962</v>
      </c>
      <c r="AO6" s="5" t="s">
        <v>44</v>
      </c>
      <c r="AP6" s="2">
        <v>45992</v>
      </c>
      <c r="AR6" s="5" t="s">
        <v>45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301108</v>
      </c>
      <c r="B8" s="3" t="s">
        <v>258</v>
      </c>
      <c r="C8" s="3"/>
      <c r="D8" s="3"/>
      <c r="E8" s="3"/>
      <c r="F8" s="4"/>
      <c r="G8" s="4">
        <v>0</v>
      </c>
      <c r="H8" s="6">
        <v>0</v>
      </c>
      <c r="I8" s="4"/>
      <c r="J8" s="4"/>
      <c r="K8" s="6"/>
      <c r="L8" s="4"/>
      <c r="M8" s="4"/>
      <c r="N8" s="6"/>
      <c r="O8" s="15">
        <v>0</v>
      </c>
      <c r="P8" s="4"/>
      <c r="Q8" s="4"/>
      <c r="R8" s="6"/>
      <c r="S8" s="4"/>
      <c r="T8" s="4"/>
      <c r="U8" s="6"/>
      <c r="V8" s="4"/>
      <c r="W8" s="4"/>
      <c r="X8" s="6"/>
      <c r="Y8" s="15"/>
      <c r="Z8" s="4"/>
      <c r="AA8" s="4"/>
      <c r="AB8" s="6"/>
      <c r="AC8" s="4"/>
      <c r="AD8" s="4"/>
      <c r="AE8" s="6"/>
      <c r="AF8" s="4"/>
      <c r="AG8" s="4"/>
      <c r="AH8" s="6"/>
      <c r="AI8" s="15"/>
      <c r="AJ8" s="4"/>
      <c r="AK8" s="4"/>
      <c r="AL8" s="6"/>
      <c r="AM8" s="4"/>
      <c r="AN8" s="4"/>
      <c r="AO8" s="6"/>
      <c r="AP8" s="4"/>
      <c r="AQ8" s="4"/>
      <c r="AR8" s="6"/>
      <c r="AS8" s="15"/>
    </row>
    <row r="9" spans="1:45" x14ac:dyDescent="0.3">
      <c r="C9" t="s">
        <v>273</v>
      </c>
      <c r="D9" t="s">
        <v>9</v>
      </c>
      <c r="E9" t="s">
        <v>274</v>
      </c>
      <c r="F9" s="4"/>
      <c r="G9" s="4">
        <v>0</v>
      </c>
      <c r="H9" s="6">
        <v>0</v>
      </c>
      <c r="I9" s="4"/>
      <c r="J9" s="4"/>
      <c r="K9" s="6"/>
      <c r="L9" s="4"/>
      <c r="M9" s="4"/>
      <c r="N9" s="6"/>
      <c r="O9" s="15">
        <v>0</v>
      </c>
      <c r="P9" s="4"/>
      <c r="Q9" s="4"/>
      <c r="R9" s="6"/>
      <c r="S9" s="4"/>
      <c r="T9" s="4"/>
      <c r="U9" s="6"/>
      <c r="V9" s="4"/>
      <c r="W9" s="4"/>
      <c r="X9" s="6"/>
      <c r="Y9" s="15"/>
      <c r="Z9" s="4"/>
      <c r="AA9" s="4"/>
      <c r="AB9" s="6"/>
      <c r="AC9" s="4"/>
      <c r="AD9" s="4"/>
      <c r="AE9" s="6"/>
      <c r="AF9" s="4"/>
      <c r="AG9" s="4"/>
      <c r="AH9" s="6"/>
      <c r="AI9" s="15"/>
      <c r="AJ9" s="4"/>
      <c r="AK9" s="4"/>
      <c r="AL9" s="6"/>
      <c r="AM9" s="4"/>
      <c r="AN9" s="4"/>
      <c r="AO9" s="6"/>
      <c r="AP9" s="4"/>
      <c r="AQ9" s="4"/>
      <c r="AR9" s="6"/>
      <c r="AS9" s="15"/>
    </row>
    <row r="10" spans="1:45" x14ac:dyDescent="0.3">
      <c r="F10" s="4"/>
      <c r="G10" s="4"/>
      <c r="H10" s="6"/>
      <c r="I10" s="4"/>
      <c r="J10" s="4"/>
      <c r="K10" s="6"/>
      <c r="L10" s="4"/>
      <c r="M10" s="4"/>
      <c r="N10" s="6"/>
      <c r="O10" s="15"/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A11">
        <v>302112</v>
      </c>
      <c r="B11" s="3" t="s">
        <v>66</v>
      </c>
      <c r="C11" s="3"/>
      <c r="D11" s="3"/>
      <c r="E11" s="3"/>
      <c r="F11" s="4">
        <v>11000</v>
      </c>
      <c r="G11" s="4">
        <v>-6995.95</v>
      </c>
      <c r="H11" s="6">
        <v>4004.0500000000011</v>
      </c>
      <c r="I11" s="4">
        <v>11000</v>
      </c>
      <c r="J11" s="4">
        <v>-4115</v>
      </c>
      <c r="K11" s="6">
        <v>6885</v>
      </c>
      <c r="L11" s="4">
        <v>11000</v>
      </c>
      <c r="M11" s="4"/>
      <c r="N11" s="6">
        <v>11000</v>
      </c>
      <c r="O11" s="15">
        <v>21889.05</v>
      </c>
      <c r="P11" s="4">
        <v>11000</v>
      </c>
      <c r="Q11" s="4"/>
      <c r="R11" s="6">
        <v>11000</v>
      </c>
      <c r="S11" s="4">
        <v>11000</v>
      </c>
      <c r="T11" s="4"/>
      <c r="U11" s="6">
        <v>11000</v>
      </c>
      <c r="V11" s="4">
        <v>11000</v>
      </c>
      <c r="W11" s="4"/>
      <c r="X11" s="6">
        <v>11000</v>
      </c>
      <c r="Y11" s="15">
        <v>33000</v>
      </c>
      <c r="Z11" s="4">
        <v>11000</v>
      </c>
      <c r="AA11" s="4"/>
      <c r="AB11" s="6">
        <v>11000</v>
      </c>
      <c r="AC11" s="4">
        <v>11000</v>
      </c>
      <c r="AD11" s="4"/>
      <c r="AE11" s="6">
        <v>11000</v>
      </c>
      <c r="AF11" s="4">
        <v>11000</v>
      </c>
      <c r="AG11" s="4"/>
      <c r="AH11" s="6">
        <v>11000</v>
      </c>
      <c r="AI11" s="15">
        <v>33000</v>
      </c>
      <c r="AJ11" s="4">
        <v>11000</v>
      </c>
      <c r="AK11" s="4"/>
      <c r="AL11" s="6">
        <v>11000</v>
      </c>
      <c r="AM11" s="4">
        <v>11000</v>
      </c>
      <c r="AN11" s="4"/>
      <c r="AO11" s="6">
        <v>11000</v>
      </c>
      <c r="AP11" s="4">
        <v>11000</v>
      </c>
      <c r="AQ11" s="4"/>
      <c r="AR11" s="6">
        <v>11000</v>
      </c>
      <c r="AS11" s="15">
        <v>33000</v>
      </c>
    </row>
    <row r="12" spans="1:45" x14ac:dyDescent="0.3">
      <c r="C12" t="s">
        <v>21</v>
      </c>
      <c r="D12" t="s">
        <v>9</v>
      </c>
      <c r="E12" t="s">
        <v>13</v>
      </c>
      <c r="F12" s="4">
        <v>11000</v>
      </c>
      <c r="G12" s="4"/>
      <c r="H12" s="6">
        <v>11000</v>
      </c>
      <c r="I12" s="4">
        <v>11000</v>
      </c>
      <c r="J12" s="4"/>
      <c r="K12" s="6">
        <v>11000</v>
      </c>
      <c r="L12" s="4">
        <v>11000</v>
      </c>
      <c r="M12" s="4"/>
      <c r="N12" s="6">
        <v>11000</v>
      </c>
      <c r="O12" s="15">
        <v>33000</v>
      </c>
      <c r="P12" s="4">
        <v>11000</v>
      </c>
      <c r="Q12" s="4"/>
      <c r="R12" s="6">
        <v>11000</v>
      </c>
      <c r="S12" s="4">
        <v>11000</v>
      </c>
      <c r="T12" s="4"/>
      <c r="U12" s="6">
        <v>11000</v>
      </c>
      <c r="V12" s="4">
        <v>11000</v>
      </c>
      <c r="W12" s="4"/>
      <c r="X12" s="6">
        <v>11000</v>
      </c>
      <c r="Y12" s="15">
        <v>33000</v>
      </c>
      <c r="Z12" s="4">
        <v>11000</v>
      </c>
      <c r="AA12" s="4"/>
      <c r="AB12" s="6">
        <v>11000</v>
      </c>
      <c r="AC12" s="4">
        <v>11000</v>
      </c>
      <c r="AD12" s="4"/>
      <c r="AE12" s="6">
        <v>11000</v>
      </c>
      <c r="AF12" s="4">
        <v>11000</v>
      </c>
      <c r="AG12" s="4"/>
      <c r="AH12" s="6">
        <v>11000</v>
      </c>
      <c r="AI12" s="15">
        <v>33000</v>
      </c>
      <c r="AJ12" s="4">
        <v>11000</v>
      </c>
      <c r="AK12" s="4"/>
      <c r="AL12" s="6">
        <v>11000</v>
      </c>
      <c r="AM12" s="4">
        <v>11000</v>
      </c>
      <c r="AN12" s="4"/>
      <c r="AO12" s="6">
        <v>11000</v>
      </c>
      <c r="AP12" s="4">
        <v>11000</v>
      </c>
      <c r="AQ12" s="4"/>
      <c r="AR12" s="6">
        <v>11000</v>
      </c>
      <c r="AS12" s="15">
        <v>33000</v>
      </c>
    </row>
    <row r="13" spans="1:45" x14ac:dyDescent="0.3">
      <c r="C13" t="s">
        <v>88</v>
      </c>
      <c r="D13" t="s">
        <v>9</v>
      </c>
      <c r="E13" t="s">
        <v>233</v>
      </c>
      <c r="F13" s="4"/>
      <c r="G13" s="4">
        <v>-84</v>
      </c>
      <c r="H13" s="6">
        <v>-84</v>
      </c>
      <c r="I13" s="4"/>
      <c r="J13" s="4"/>
      <c r="K13" s="6"/>
      <c r="L13" s="4"/>
      <c r="M13" s="4"/>
      <c r="N13" s="6"/>
      <c r="O13" s="15">
        <v>-84</v>
      </c>
      <c r="P13" s="4"/>
      <c r="Q13" s="4"/>
      <c r="R13" s="6"/>
      <c r="S13" s="4"/>
      <c r="T13" s="4"/>
      <c r="U13" s="6"/>
      <c r="V13" s="4"/>
      <c r="W13" s="4"/>
      <c r="X13" s="6"/>
      <c r="Y13" s="15"/>
      <c r="Z13" s="4"/>
      <c r="AA13" s="4"/>
      <c r="AB13" s="6"/>
      <c r="AC13" s="4"/>
      <c r="AD13" s="4"/>
      <c r="AE13" s="6"/>
      <c r="AF13" s="4"/>
      <c r="AG13" s="4"/>
      <c r="AH13" s="6"/>
      <c r="AI13" s="15"/>
      <c r="AJ13" s="4"/>
      <c r="AK13" s="4"/>
      <c r="AL13" s="6"/>
      <c r="AM13" s="4"/>
      <c r="AN13" s="4"/>
      <c r="AO13" s="6"/>
      <c r="AP13" s="4"/>
      <c r="AQ13" s="4"/>
      <c r="AR13" s="6"/>
      <c r="AS13" s="15"/>
    </row>
    <row r="14" spans="1:45" x14ac:dyDescent="0.3">
      <c r="C14" t="s">
        <v>275</v>
      </c>
      <c r="D14" t="s">
        <v>9</v>
      </c>
      <c r="E14" t="s">
        <v>276</v>
      </c>
      <c r="F14" s="4"/>
      <c r="G14" s="4"/>
      <c r="H14" s="6"/>
      <c r="I14" s="4"/>
      <c r="J14" s="4">
        <v>-265</v>
      </c>
      <c r="K14" s="6">
        <v>-265</v>
      </c>
      <c r="L14" s="4"/>
      <c r="M14" s="4"/>
      <c r="N14" s="6"/>
      <c r="O14" s="15">
        <v>-265</v>
      </c>
      <c r="P14" s="4"/>
      <c r="Q14" s="4"/>
      <c r="R14" s="6"/>
      <c r="S14" s="4"/>
      <c r="T14" s="4"/>
      <c r="U14" s="6"/>
      <c r="V14" s="4"/>
      <c r="W14" s="4"/>
      <c r="X14" s="6"/>
      <c r="Y14" s="15"/>
      <c r="Z14" s="4"/>
      <c r="AA14" s="4"/>
      <c r="AB14" s="6"/>
      <c r="AC14" s="4"/>
      <c r="AD14" s="4"/>
      <c r="AE14" s="6"/>
      <c r="AF14" s="4"/>
      <c r="AG14" s="4"/>
      <c r="AH14" s="6"/>
      <c r="AI14" s="15"/>
      <c r="AJ14" s="4"/>
      <c r="AK14" s="4"/>
      <c r="AL14" s="6"/>
      <c r="AM14" s="4"/>
      <c r="AN14" s="4"/>
      <c r="AO14" s="6"/>
      <c r="AP14" s="4"/>
      <c r="AQ14" s="4"/>
      <c r="AR14" s="6"/>
      <c r="AS14" s="15"/>
    </row>
    <row r="15" spans="1:45" x14ac:dyDescent="0.3">
      <c r="C15" t="s">
        <v>234</v>
      </c>
      <c r="D15" t="s">
        <v>9</v>
      </c>
      <c r="E15" t="s">
        <v>235</v>
      </c>
      <c r="F15" s="4"/>
      <c r="G15" s="4">
        <v>-1600</v>
      </c>
      <c r="H15" s="6">
        <v>-1600</v>
      </c>
      <c r="I15" s="4"/>
      <c r="J15" s="4"/>
      <c r="K15" s="6"/>
      <c r="L15" s="4"/>
      <c r="M15" s="4"/>
      <c r="N15" s="6"/>
      <c r="O15" s="15">
        <v>-1600</v>
      </c>
      <c r="P15" s="4"/>
      <c r="Q15" s="4"/>
      <c r="R15" s="6"/>
      <c r="S15" s="4"/>
      <c r="T15" s="4"/>
      <c r="U15" s="6"/>
      <c r="V15" s="4"/>
      <c r="W15" s="4"/>
      <c r="X15" s="6"/>
      <c r="Y15" s="15"/>
      <c r="Z15" s="4"/>
      <c r="AA15" s="4"/>
      <c r="AB15" s="6"/>
      <c r="AC15" s="4"/>
      <c r="AD15" s="4"/>
      <c r="AE15" s="6"/>
      <c r="AF15" s="4"/>
      <c r="AG15" s="4"/>
      <c r="AH15" s="6"/>
      <c r="AI15" s="15"/>
      <c r="AJ15" s="4"/>
      <c r="AK15" s="4"/>
      <c r="AL15" s="6"/>
      <c r="AM15" s="4"/>
      <c r="AN15" s="4"/>
      <c r="AO15" s="6"/>
      <c r="AP15" s="4"/>
      <c r="AQ15" s="4"/>
      <c r="AR15" s="6"/>
      <c r="AS15" s="15"/>
    </row>
    <row r="16" spans="1:45" x14ac:dyDescent="0.3">
      <c r="C16" t="s">
        <v>108</v>
      </c>
      <c r="D16" t="s">
        <v>9</v>
      </c>
      <c r="E16" t="s">
        <v>236</v>
      </c>
      <c r="F16" s="4"/>
      <c r="G16" s="4">
        <v>-455.4</v>
      </c>
      <c r="H16" s="6">
        <v>-455.4</v>
      </c>
      <c r="I16" s="4"/>
      <c r="J16" s="4"/>
      <c r="K16" s="6"/>
      <c r="L16" s="4"/>
      <c r="M16" s="4"/>
      <c r="N16" s="6"/>
      <c r="O16" s="15">
        <v>-455.4</v>
      </c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1:45" x14ac:dyDescent="0.3">
      <c r="D17" t="s">
        <v>82</v>
      </c>
      <c r="E17" t="s">
        <v>237</v>
      </c>
      <c r="F17" s="4"/>
      <c r="G17" s="4">
        <v>-1220.78</v>
      </c>
      <c r="H17" s="6">
        <v>-1220.78</v>
      </c>
      <c r="I17" s="4"/>
      <c r="J17" s="4"/>
      <c r="K17" s="6"/>
      <c r="L17" s="4"/>
      <c r="M17" s="4"/>
      <c r="N17" s="6"/>
      <c r="O17" s="15">
        <v>-1220.78</v>
      </c>
      <c r="P17" s="4"/>
      <c r="Q17" s="4"/>
      <c r="R17" s="6"/>
      <c r="S17" s="4"/>
      <c r="T17" s="4"/>
      <c r="U17" s="6"/>
      <c r="V17" s="4"/>
      <c r="W17" s="4"/>
      <c r="X17" s="6"/>
      <c r="Y17" s="15"/>
      <c r="Z17" s="4"/>
      <c r="AA17" s="4"/>
      <c r="AB17" s="6"/>
      <c r="AC17" s="4"/>
      <c r="AD17" s="4"/>
      <c r="AE17" s="6"/>
      <c r="AF17" s="4"/>
      <c r="AG17" s="4"/>
      <c r="AH17" s="6"/>
      <c r="AI17" s="15"/>
      <c r="AJ17" s="4"/>
      <c r="AK17" s="4"/>
      <c r="AL17" s="6"/>
      <c r="AM17" s="4"/>
      <c r="AN17" s="4"/>
      <c r="AO17" s="6"/>
      <c r="AP17" s="4"/>
      <c r="AQ17" s="4"/>
      <c r="AR17" s="6"/>
      <c r="AS17" s="15"/>
    </row>
    <row r="18" spans="1:45" x14ac:dyDescent="0.3">
      <c r="D18" t="s">
        <v>83</v>
      </c>
      <c r="E18" t="s">
        <v>237</v>
      </c>
      <c r="F18" s="4"/>
      <c r="G18" s="4">
        <v>-1220.78</v>
      </c>
      <c r="H18" s="6">
        <v>-1220.78</v>
      </c>
      <c r="I18" s="4"/>
      <c r="J18" s="4"/>
      <c r="K18" s="6"/>
      <c r="L18" s="4"/>
      <c r="M18" s="4"/>
      <c r="N18" s="6"/>
      <c r="O18" s="15">
        <v>-1220.78</v>
      </c>
      <c r="P18" s="4"/>
      <c r="Q18" s="4"/>
      <c r="R18" s="6"/>
      <c r="S18" s="4"/>
      <c r="T18" s="4"/>
      <c r="U18" s="6"/>
      <c r="V18" s="4"/>
      <c r="W18" s="4"/>
      <c r="X18" s="6"/>
      <c r="Y18" s="15"/>
      <c r="Z18" s="4"/>
      <c r="AA18" s="4"/>
      <c r="AB18" s="6"/>
      <c r="AC18" s="4"/>
      <c r="AD18" s="4"/>
      <c r="AE18" s="6"/>
      <c r="AF18" s="4"/>
      <c r="AG18" s="4"/>
      <c r="AH18" s="6"/>
      <c r="AI18" s="15"/>
      <c r="AJ18" s="4"/>
      <c r="AK18" s="4"/>
      <c r="AL18" s="6"/>
      <c r="AM18" s="4"/>
      <c r="AN18" s="4"/>
      <c r="AO18" s="6"/>
      <c r="AP18" s="4"/>
      <c r="AQ18" s="4"/>
      <c r="AR18" s="6"/>
      <c r="AS18" s="15"/>
    </row>
    <row r="19" spans="1:45" x14ac:dyDescent="0.3">
      <c r="C19" t="s">
        <v>128</v>
      </c>
      <c r="D19" t="s">
        <v>9</v>
      </c>
      <c r="E19" t="s">
        <v>238</v>
      </c>
      <c r="F19" s="4"/>
      <c r="G19" s="4">
        <v>-184.99</v>
      </c>
      <c r="H19" s="6">
        <v>-184.99</v>
      </c>
      <c r="I19" s="4"/>
      <c r="J19" s="4"/>
      <c r="K19" s="6"/>
      <c r="L19" s="4"/>
      <c r="M19" s="4"/>
      <c r="N19" s="6"/>
      <c r="O19" s="15">
        <v>-184.99</v>
      </c>
      <c r="P19" s="4"/>
      <c r="Q19" s="4"/>
      <c r="R19" s="6"/>
      <c r="S19" s="4"/>
      <c r="T19" s="4"/>
      <c r="U19" s="6"/>
      <c r="V19" s="4"/>
      <c r="W19" s="4"/>
      <c r="X19" s="6"/>
      <c r="Y19" s="15"/>
      <c r="Z19" s="4"/>
      <c r="AA19" s="4"/>
      <c r="AB19" s="6"/>
      <c r="AC19" s="4"/>
      <c r="AD19" s="4"/>
      <c r="AE19" s="6"/>
      <c r="AF19" s="4"/>
      <c r="AG19" s="4"/>
      <c r="AH19" s="6"/>
      <c r="AI19" s="15"/>
      <c r="AJ19" s="4"/>
      <c r="AK19" s="4"/>
      <c r="AL19" s="6"/>
      <c r="AM19" s="4"/>
      <c r="AN19" s="4"/>
      <c r="AO19" s="6"/>
      <c r="AP19" s="4"/>
      <c r="AQ19" s="4"/>
      <c r="AR19" s="6"/>
      <c r="AS19" s="15"/>
    </row>
    <row r="20" spans="1:45" x14ac:dyDescent="0.3">
      <c r="C20" t="s">
        <v>109</v>
      </c>
      <c r="D20" t="s">
        <v>9</v>
      </c>
      <c r="E20" t="s">
        <v>239</v>
      </c>
      <c r="F20" s="4"/>
      <c r="G20" s="4">
        <v>-1540</v>
      </c>
      <c r="H20" s="6">
        <v>-1540</v>
      </c>
      <c r="I20" s="4"/>
      <c r="J20" s="4"/>
      <c r="K20" s="6"/>
      <c r="L20" s="4"/>
      <c r="M20" s="4"/>
      <c r="N20" s="6"/>
      <c r="O20" s="15">
        <v>-1540</v>
      </c>
      <c r="P20" s="4"/>
      <c r="Q20" s="4"/>
      <c r="R20" s="6"/>
      <c r="S20" s="4"/>
      <c r="T20" s="4"/>
      <c r="U20" s="6"/>
      <c r="V20" s="4"/>
      <c r="W20" s="4"/>
      <c r="X20" s="6"/>
      <c r="Y20" s="15"/>
      <c r="Z20" s="4"/>
      <c r="AA20" s="4"/>
      <c r="AB20" s="6"/>
      <c r="AC20" s="4"/>
      <c r="AD20" s="4"/>
      <c r="AE20" s="6"/>
      <c r="AF20" s="4"/>
      <c r="AG20" s="4"/>
      <c r="AH20" s="6"/>
      <c r="AI20" s="15"/>
      <c r="AJ20" s="4"/>
      <c r="AK20" s="4"/>
      <c r="AL20" s="6"/>
      <c r="AM20" s="4"/>
      <c r="AN20" s="4"/>
      <c r="AO20" s="6"/>
      <c r="AP20" s="4"/>
      <c r="AQ20" s="4"/>
      <c r="AR20" s="6"/>
      <c r="AS20" s="15"/>
    </row>
    <row r="21" spans="1:45" x14ac:dyDescent="0.3">
      <c r="E21" t="s">
        <v>277</v>
      </c>
      <c r="F21" s="4"/>
      <c r="G21" s="4"/>
      <c r="H21" s="6"/>
      <c r="I21" s="4"/>
      <c r="J21" s="4">
        <v>-1540</v>
      </c>
      <c r="K21" s="6">
        <v>-1540</v>
      </c>
      <c r="L21" s="4"/>
      <c r="M21" s="4"/>
      <c r="N21" s="6"/>
      <c r="O21" s="15">
        <v>-1540</v>
      </c>
      <c r="P21" s="4"/>
      <c r="Q21" s="4"/>
      <c r="R21" s="6"/>
      <c r="S21" s="4"/>
      <c r="T21" s="4"/>
      <c r="U21" s="6"/>
      <c r="V21" s="4"/>
      <c r="W21" s="4"/>
      <c r="X21" s="6"/>
      <c r="Y21" s="15"/>
      <c r="Z21" s="4"/>
      <c r="AA21" s="4"/>
      <c r="AB21" s="6"/>
      <c r="AC21" s="4"/>
      <c r="AD21" s="4"/>
      <c r="AE21" s="6"/>
      <c r="AF21" s="4"/>
      <c r="AG21" s="4"/>
      <c r="AH21" s="6"/>
      <c r="AI21" s="15"/>
      <c r="AJ21" s="4"/>
      <c r="AK21" s="4"/>
      <c r="AL21" s="6"/>
      <c r="AM21" s="4"/>
      <c r="AN21" s="4"/>
      <c r="AO21" s="6"/>
      <c r="AP21" s="4"/>
      <c r="AQ21" s="4"/>
      <c r="AR21" s="6"/>
      <c r="AS21" s="15"/>
    </row>
    <row r="22" spans="1:45" x14ac:dyDescent="0.3">
      <c r="E22" t="s">
        <v>278</v>
      </c>
      <c r="F22" s="4"/>
      <c r="G22" s="4"/>
      <c r="H22" s="6"/>
      <c r="I22" s="4"/>
      <c r="J22" s="4">
        <v>-2310</v>
      </c>
      <c r="K22" s="6">
        <v>-2310</v>
      </c>
      <c r="L22" s="4"/>
      <c r="M22" s="4"/>
      <c r="N22" s="6"/>
      <c r="O22" s="15">
        <v>-2310</v>
      </c>
      <c r="P22" s="4"/>
      <c r="Q22" s="4"/>
      <c r="R22" s="6"/>
      <c r="S22" s="4"/>
      <c r="T22" s="4"/>
      <c r="U22" s="6"/>
      <c r="V22" s="4"/>
      <c r="W22" s="4"/>
      <c r="X22" s="6"/>
      <c r="Y22" s="15"/>
      <c r="Z22" s="4"/>
      <c r="AA22" s="4"/>
      <c r="AB22" s="6"/>
      <c r="AC22" s="4"/>
      <c r="AD22" s="4"/>
      <c r="AE22" s="6"/>
      <c r="AF22" s="4"/>
      <c r="AG22" s="4"/>
      <c r="AH22" s="6"/>
      <c r="AI22" s="15"/>
      <c r="AJ22" s="4"/>
      <c r="AK22" s="4"/>
      <c r="AL22" s="6"/>
      <c r="AM22" s="4"/>
      <c r="AN22" s="4"/>
      <c r="AO22" s="6"/>
      <c r="AP22" s="4"/>
      <c r="AQ22" s="4"/>
      <c r="AR22" s="6"/>
      <c r="AS22" s="15"/>
    </row>
    <row r="23" spans="1:45" x14ac:dyDescent="0.3">
      <c r="C23" t="s">
        <v>110</v>
      </c>
      <c r="D23" t="s">
        <v>9</v>
      </c>
      <c r="E23" t="s">
        <v>240</v>
      </c>
      <c r="F23" s="4"/>
      <c r="G23" s="4">
        <v>-690</v>
      </c>
      <c r="H23" s="6">
        <v>-690</v>
      </c>
      <c r="I23" s="4"/>
      <c r="J23" s="4"/>
      <c r="K23" s="6"/>
      <c r="L23" s="4"/>
      <c r="M23" s="4"/>
      <c r="N23" s="6"/>
      <c r="O23" s="15">
        <v>-690</v>
      </c>
      <c r="P23" s="4"/>
      <c r="Q23" s="4"/>
      <c r="R23" s="6"/>
      <c r="S23" s="4"/>
      <c r="T23" s="4"/>
      <c r="U23" s="6"/>
      <c r="V23" s="4"/>
      <c r="W23" s="4"/>
      <c r="X23" s="6"/>
      <c r="Y23" s="15"/>
      <c r="Z23" s="4"/>
      <c r="AA23" s="4"/>
      <c r="AB23" s="6"/>
      <c r="AC23" s="4"/>
      <c r="AD23" s="4"/>
      <c r="AE23" s="6"/>
      <c r="AF23" s="4"/>
      <c r="AG23" s="4"/>
      <c r="AH23" s="6"/>
      <c r="AI23" s="15"/>
      <c r="AJ23" s="4"/>
      <c r="AK23" s="4"/>
      <c r="AL23" s="6"/>
      <c r="AM23" s="4"/>
      <c r="AN23" s="4"/>
      <c r="AO23" s="6"/>
      <c r="AP23" s="4"/>
      <c r="AQ23" s="4"/>
      <c r="AR23" s="6"/>
      <c r="AS23" s="15"/>
    </row>
    <row r="24" spans="1:45" x14ac:dyDescent="0.3">
      <c r="F24" s="4"/>
      <c r="G24" s="4"/>
      <c r="H24" s="6"/>
      <c r="I24" s="4"/>
      <c r="J24" s="4"/>
      <c r="K24" s="6"/>
      <c r="L24" s="4"/>
      <c r="M24" s="4"/>
      <c r="N24" s="6"/>
      <c r="O24" s="15"/>
      <c r="P24" s="4"/>
      <c r="Q24" s="4"/>
      <c r="R24" s="6"/>
      <c r="S24" s="4"/>
      <c r="T24" s="4"/>
      <c r="U24" s="6"/>
      <c r="V24" s="4"/>
      <c r="W24" s="4"/>
      <c r="X24" s="6"/>
      <c r="Y24" s="15"/>
      <c r="Z24" s="4"/>
      <c r="AA24" s="4"/>
      <c r="AB24" s="6"/>
      <c r="AC24" s="4"/>
      <c r="AD24" s="4"/>
      <c r="AE24" s="6"/>
      <c r="AF24" s="4"/>
      <c r="AG24" s="4"/>
      <c r="AH24" s="6"/>
      <c r="AI24" s="15"/>
      <c r="AJ24" s="4"/>
      <c r="AK24" s="4"/>
      <c r="AL24" s="6"/>
      <c r="AM24" s="4"/>
      <c r="AN24" s="4"/>
      <c r="AO24" s="6"/>
      <c r="AP24" s="4"/>
      <c r="AQ24" s="4"/>
      <c r="AR24" s="6"/>
      <c r="AS24" s="15"/>
    </row>
    <row r="25" spans="1:45" x14ac:dyDescent="0.3">
      <c r="A25">
        <v>303416</v>
      </c>
      <c r="B25" s="3" t="s">
        <v>3</v>
      </c>
      <c r="C25" s="3"/>
      <c r="D25" s="3"/>
      <c r="E25" s="3"/>
      <c r="F25" s="4"/>
      <c r="G25" s="4">
        <v>0.01</v>
      </c>
      <c r="H25" s="6">
        <v>0.01</v>
      </c>
      <c r="I25" s="4"/>
      <c r="J25" s="4">
        <v>0.01</v>
      </c>
      <c r="K25" s="6">
        <v>0.01</v>
      </c>
      <c r="L25" s="4"/>
      <c r="M25" s="4">
        <v>0.01</v>
      </c>
      <c r="N25" s="6">
        <v>0.01</v>
      </c>
      <c r="O25" s="15">
        <v>0.03</v>
      </c>
      <c r="P25" s="4"/>
      <c r="Q25" s="4">
        <v>0.01</v>
      </c>
      <c r="R25" s="6">
        <v>0.01</v>
      </c>
      <c r="S25" s="4"/>
      <c r="T25" s="4">
        <v>0.01</v>
      </c>
      <c r="U25" s="6">
        <v>0.01</v>
      </c>
      <c r="V25" s="4"/>
      <c r="W25" s="4">
        <v>0.01</v>
      </c>
      <c r="X25" s="6">
        <v>0.01</v>
      </c>
      <c r="Y25" s="15">
        <v>0.03</v>
      </c>
      <c r="Z25" s="4"/>
      <c r="AA25" s="4">
        <v>0.01</v>
      </c>
      <c r="AB25" s="6">
        <v>0.01</v>
      </c>
      <c r="AC25" s="4"/>
      <c r="AD25" s="4">
        <v>0.01</v>
      </c>
      <c r="AE25" s="6">
        <v>0.01</v>
      </c>
      <c r="AF25" s="4"/>
      <c r="AG25" s="4">
        <v>0.01</v>
      </c>
      <c r="AH25" s="6">
        <v>0.01</v>
      </c>
      <c r="AI25" s="15">
        <v>0.03</v>
      </c>
      <c r="AJ25" s="4"/>
      <c r="AK25" s="4">
        <v>0.01</v>
      </c>
      <c r="AL25" s="6">
        <v>0.01</v>
      </c>
      <c r="AM25" s="4"/>
      <c r="AN25" s="4">
        <v>0.01</v>
      </c>
      <c r="AO25" s="6">
        <v>0.01</v>
      </c>
      <c r="AP25" s="4"/>
      <c r="AQ25" s="4">
        <v>0.01</v>
      </c>
      <c r="AR25" s="6">
        <v>0.01</v>
      </c>
      <c r="AS25" s="15">
        <v>0.03</v>
      </c>
    </row>
    <row r="26" spans="1:45" x14ac:dyDescent="0.3">
      <c r="C26" t="s">
        <v>23</v>
      </c>
      <c r="D26" t="s">
        <v>22</v>
      </c>
      <c r="E26" t="s">
        <v>10</v>
      </c>
      <c r="F26" s="4"/>
      <c r="G26" s="4">
        <v>0.01</v>
      </c>
      <c r="H26" s="6">
        <v>0.01</v>
      </c>
      <c r="I26" s="4"/>
      <c r="J26" s="4">
        <v>0.01</v>
      </c>
      <c r="K26" s="6">
        <v>0.01</v>
      </c>
      <c r="L26" s="4"/>
      <c r="M26" s="4">
        <v>0.01</v>
      </c>
      <c r="N26" s="6">
        <v>0.01</v>
      </c>
      <c r="O26" s="15">
        <v>0.03</v>
      </c>
      <c r="P26" s="4"/>
      <c r="Q26" s="4">
        <v>0.01</v>
      </c>
      <c r="R26" s="6">
        <v>0.01</v>
      </c>
      <c r="S26" s="4"/>
      <c r="T26" s="4">
        <v>0.01</v>
      </c>
      <c r="U26" s="6">
        <v>0.01</v>
      </c>
      <c r="V26" s="4"/>
      <c r="W26" s="4">
        <v>0.01</v>
      </c>
      <c r="X26" s="6">
        <v>0.01</v>
      </c>
      <c r="Y26" s="15">
        <v>0.03</v>
      </c>
      <c r="Z26" s="4"/>
      <c r="AA26" s="4">
        <v>0.01</v>
      </c>
      <c r="AB26" s="6">
        <v>0.01</v>
      </c>
      <c r="AC26" s="4"/>
      <c r="AD26" s="4">
        <v>0.01</v>
      </c>
      <c r="AE26" s="6">
        <v>0.01</v>
      </c>
      <c r="AF26" s="4"/>
      <c r="AG26" s="4">
        <v>0.01</v>
      </c>
      <c r="AH26" s="6">
        <v>0.01</v>
      </c>
      <c r="AI26" s="15">
        <v>0.03</v>
      </c>
      <c r="AJ26" s="4"/>
      <c r="AK26" s="4">
        <v>0.01</v>
      </c>
      <c r="AL26" s="6">
        <v>0.01</v>
      </c>
      <c r="AM26" s="4"/>
      <c r="AN26" s="4">
        <v>0.01</v>
      </c>
      <c r="AO26" s="6">
        <v>0.01</v>
      </c>
      <c r="AP26" s="4"/>
      <c r="AQ26" s="4">
        <v>0.01</v>
      </c>
      <c r="AR26" s="6">
        <v>0.01</v>
      </c>
      <c r="AS26" s="15">
        <v>0.03</v>
      </c>
    </row>
    <row r="27" spans="1:45" x14ac:dyDescent="0.3">
      <c r="F27" s="4"/>
      <c r="G27" s="4"/>
      <c r="H27" s="6"/>
      <c r="I27" s="4"/>
      <c r="J27" s="4"/>
      <c r="K27" s="6"/>
      <c r="L27" s="4"/>
      <c r="M27" s="4"/>
      <c r="N27" s="6"/>
      <c r="O27" s="15"/>
      <c r="P27" s="4"/>
      <c r="Q27" s="4"/>
      <c r="R27" s="6"/>
      <c r="S27" s="4"/>
      <c r="T27" s="4"/>
      <c r="U27" s="6"/>
      <c r="V27" s="4"/>
      <c r="W27" s="4"/>
      <c r="X27" s="6"/>
      <c r="Y27" s="15"/>
      <c r="Z27" s="4"/>
      <c r="AA27" s="4"/>
      <c r="AB27" s="6"/>
      <c r="AC27" s="4"/>
      <c r="AD27" s="4"/>
      <c r="AE27" s="6"/>
      <c r="AF27" s="4"/>
      <c r="AG27" s="4"/>
      <c r="AH27" s="6"/>
      <c r="AI27" s="15"/>
      <c r="AJ27" s="4"/>
      <c r="AK27" s="4"/>
      <c r="AL27" s="6"/>
      <c r="AM27" s="4"/>
      <c r="AN27" s="4"/>
      <c r="AO27" s="6"/>
      <c r="AP27" s="4"/>
      <c r="AQ27" s="4"/>
      <c r="AR27" s="6"/>
      <c r="AS27" s="15"/>
    </row>
    <row r="28" spans="1:45" x14ac:dyDescent="0.3">
      <c r="A28">
        <v>504103</v>
      </c>
      <c r="B28" s="3" t="s">
        <v>62</v>
      </c>
      <c r="C28" s="3"/>
      <c r="D28" s="3"/>
      <c r="E28" s="3"/>
      <c r="F28" s="4">
        <v>6000</v>
      </c>
      <c r="G28" s="4">
        <v>-6000</v>
      </c>
      <c r="H28" s="6">
        <v>0</v>
      </c>
      <c r="I28" s="4"/>
      <c r="J28" s="4"/>
      <c r="K28" s="6"/>
      <c r="L28" s="4"/>
      <c r="M28" s="4"/>
      <c r="N28" s="6"/>
      <c r="O28" s="15">
        <v>0</v>
      </c>
      <c r="P28" s="4">
        <v>15000</v>
      </c>
      <c r="Q28" s="4"/>
      <c r="R28" s="6">
        <v>15000</v>
      </c>
      <c r="S28" s="4"/>
      <c r="T28" s="4"/>
      <c r="U28" s="6"/>
      <c r="V28" s="4"/>
      <c r="W28" s="4"/>
      <c r="X28" s="6"/>
      <c r="Y28" s="15">
        <v>15000</v>
      </c>
      <c r="Z28" s="4"/>
      <c r="AA28" s="4"/>
      <c r="AB28" s="6"/>
      <c r="AC28" s="4"/>
      <c r="AD28" s="4"/>
      <c r="AE28" s="6"/>
      <c r="AF28" s="4"/>
      <c r="AG28" s="4"/>
      <c r="AH28" s="6"/>
      <c r="AI28" s="15"/>
      <c r="AJ28" s="4"/>
      <c r="AK28" s="4"/>
      <c r="AL28" s="6"/>
      <c r="AM28" s="4"/>
      <c r="AN28" s="4"/>
      <c r="AO28" s="6"/>
      <c r="AP28" s="4"/>
      <c r="AQ28" s="4"/>
      <c r="AR28" s="6"/>
      <c r="AS28" s="15"/>
    </row>
    <row r="29" spans="1:45" x14ac:dyDescent="0.3">
      <c r="C29" t="s">
        <v>21</v>
      </c>
      <c r="D29" t="s">
        <v>9</v>
      </c>
      <c r="E29" t="s">
        <v>13</v>
      </c>
      <c r="F29" s="4">
        <v>6000</v>
      </c>
      <c r="G29" s="4"/>
      <c r="H29" s="6">
        <v>6000</v>
      </c>
      <c r="I29" s="4"/>
      <c r="J29" s="4"/>
      <c r="K29" s="6"/>
      <c r="L29" s="4"/>
      <c r="M29" s="4"/>
      <c r="N29" s="6"/>
      <c r="O29" s="15">
        <v>6000</v>
      </c>
      <c r="P29" s="4">
        <v>15000</v>
      </c>
      <c r="Q29" s="4"/>
      <c r="R29" s="6">
        <v>15000</v>
      </c>
      <c r="S29" s="4"/>
      <c r="T29" s="4"/>
      <c r="U29" s="6"/>
      <c r="V29" s="4"/>
      <c r="W29" s="4"/>
      <c r="X29" s="6"/>
      <c r="Y29" s="15">
        <v>15000</v>
      </c>
      <c r="Z29" s="4"/>
      <c r="AA29" s="4"/>
      <c r="AB29" s="6"/>
      <c r="AC29" s="4"/>
      <c r="AD29" s="4"/>
      <c r="AE29" s="6"/>
      <c r="AF29" s="4"/>
      <c r="AG29" s="4"/>
      <c r="AH29" s="6"/>
      <c r="AI29" s="15"/>
      <c r="AJ29" s="4"/>
      <c r="AK29" s="4"/>
      <c r="AL29" s="6"/>
      <c r="AM29" s="4"/>
      <c r="AN29" s="4"/>
      <c r="AO29" s="6"/>
      <c r="AP29" s="4"/>
      <c r="AQ29" s="4"/>
      <c r="AR29" s="6"/>
      <c r="AS29" s="15"/>
    </row>
    <row r="30" spans="1:45" x14ac:dyDescent="0.3">
      <c r="C30" t="s">
        <v>108</v>
      </c>
      <c r="D30" t="s">
        <v>85</v>
      </c>
      <c r="E30" t="s">
        <v>241</v>
      </c>
      <c r="F30" s="4"/>
      <c r="G30" s="4">
        <v>-2000</v>
      </c>
      <c r="H30" s="6">
        <v>-2000</v>
      </c>
      <c r="I30" s="4"/>
      <c r="J30" s="4"/>
      <c r="K30" s="6"/>
      <c r="L30" s="4"/>
      <c r="M30" s="4"/>
      <c r="N30" s="6"/>
      <c r="O30" s="15">
        <v>-2000</v>
      </c>
      <c r="P30" s="4"/>
      <c r="Q30" s="4"/>
      <c r="R30" s="6"/>
      <c r="S30" s="4"/>
      <c r="T30" s="4"/>
      <c r="U30" s="6"/>
      <c r="V30" s="4"/>
      <c r="W30" s="4"/>
      <c r="X30" s="6"/>
      <c r="Y30" s="15"/>
      <c r="Z30" s="4"/>
      <c r="AA30" s="4"/>
      <c r="AB30" s="6"/>
      <c r="AC30" s="4"/>
      <c r="AD30" s="4"/>
      <c r="AE30" s="6"/>
      <c r="AF30" s="4"/>
      <c r="AG30" s="4"/>
      <c r="AH30" s="6"/>
      <c r="AI30" s="15"/>
      <c r="AJ30" s="4"/>
      <c r="AK30" s="4"/>
      <c r="AL30" s="6"/>
      <c r="AM30" s="4"/>
      <c r="AN30" s="4"/>
      <c r="AO30" s="6"/>
      <c r="AP30" s="4"/>
      <c r="AQ30" s="4"/>
      <c r="AR30" s="6"/>
      <c r="AS30" s="15"/>
    </row>
    <row r="31" spans="1:45" x14ac:dyDescent="0.3">
      <c r="D31" t="s">
        <v>86</v>
      </c>
      <c r="E31" t="s">
        <v>241</v>
      </c>
      <c r="F31" s="4"/>
      <c r="G31" s="4">
        <v>-2000</v>
      </c>
      <c r="H31" s="6">
        <v>-2000</v>
      </c>
      <c r="I31" s="4"/>
      <c r="J31" s="4"/>
      <c r="K31" s="6"/>
      <c r="L31" s="4"/>
      <c r="M31" s="4"/>
      <c r="N31" s="6"/>
      <c r="O31" s="15">
        <v>-2000</v>
      </c>
      <c r="P31" s="4"/>
      <c r="Q31" s="4"/>
      <c r="R31" s="6"/>
      <c r="S31" s="4"/>
      <c r="T31" s="4"/>
      <c r="U31" s="6"/>
      <c r="V31" s="4"/>
      <c r="W31" s="4"/>
      <c r="X31" s="6"/>
      <c r="Y31" s="15"/>
      <c r="Z31" s="4"/>
      <c r="AA31" s="4"/>
      <c r="AB31" s="6"/>
      <c r="AC31" s="4"/>
      <c r="AD31" s="4"/>
      <c r="AE31" s="6"/>
      <c r="AF31" s="4"/>
      <c r="AG31" s="4"/>
      <c r="AH31" s="6"/>
      <c r="AI31" s="15"/>
      <c r="AJ31" s="4"/>
      <c r="AK31" s="4"/>
      <c r="AL31" s="6"/>
      <c r="AM31" s="4"/>
      <c r="AN31" s="4"/>
      <c r="AO31" s="6"/>
      <c r="AP31" s="4"/>
      <c r="AQ31" s="4"/>
      <c r="AR31" s="6"/>
      <c r="AS31" s="15"/>
    </row>
    <row r="32" spans="1:45" x14ac:dyDescent="0.3">
      <c r="D32" t="s">
        <v>87</v>
      </c>
      <c r="E32" t="s">
        <v>241</v>
      </c>
      <c r="F32" s="4"/>
      <c r="G32" s="4">
        <v>-2000</v>
      </c>
      <c r="H32" s="6">
        <v>-2000</v>
      </c>
      <c r="I32" s="4"/>
      <c r="J32" s="4"/>
      <c r="K32" s="6"/>
      <c r="L32" s="4"/>
      <c r="M32" s="4"/>
      <c r="N32" s="6"/>
      <c r="O32" s="15">
        <v>-2000</v>
      </c>
      <c r="P32" s="4"/>
      <c r="Q32" s="4"/>
      <c r="R32" s="6"/>
      <c r="S32" s="4"/>
      <c r="T32" s="4"/>
      <c r="U32" s="6"/>
      <c r="V32" s="4"/>
      <c r="W32" s="4"/>
      <c r="X32" s="6"/>
      <c r="Y32" s="15"/>
      <c r="Z32" s="4"/>
      <c r="AA32" s="4"/>
      <c r="AB32" s="6"/>
      <c r="AC32" s="4"/>
      <c r="AD32" s="4"/>
      <c r="AE32" s="6"/>
      <c r="AF32" s="4"/>
      <c r="AG32" s="4"/>
      <c r="AH32" s="6"/>
      <c r="AI32" s="15"/>
      <c r="AJ32" s="4"/>
      <c r="AK32" s="4"/>
      <c r="AL32" s="6"/>
      <c r="AM32" s="4"/>
      <c r="AN32" s="4"/>
      <c r="AO32" s="6"/>
      <c r="AP32" s="4"/>
      <c r="AQ32" s="4"/>
      <c r="AR32" s="6"/>
      <c r="AS32" s="15"/>
    </row>
    <row r="33" spans="1:45" x14ac:dyDescent="0.3">
      <c r="F33" s="4"/>
      <c r="G33" s="4"/>
      <c r="H33" s="6"/>
      <c r="I33" s="4"/>
      <c r="J33" s="4"/>
      <c r="K33" s="6"/>
      <c r="L33" s="4"/>
      <c r="M33" s="4"/>
      <c r="N33" s="6"/>
      <c r="O33" s="15"/>
      <c r="P33" s="4"/>
      <c r="Q33" s="4"/>
      <c r="R33" s="6"/>
      <c r="S33" s="4"/>
      <c r="T33" s="4"/>
      <c r="U33" s="6"/>
      <c r="V33" s="4"/>
      <c r="W33" s="4"/>
      <c r="X33" s="6"/>
      <c r="Y33" s="15"/>
      <c r="Z33" s="4"/>
      <c r="AA33" s="4"/>
      <c r="AB33" s="6"/>
      <c r="AC33" s="4"/>
      <c r="AD33" s="4"/>
      <c r="AE33" s="6"/>
      <c r="AF33" s="4"/>
      <c r="AG33" s="4"/>
      <c r="AH33" s="6"/>
      <c r="AI33" s="15"/>
      <c r="AJ33" s="4"/>
      <c r="AK33" s="4"/>
      <c r="AL33" s="6"/>
      <c r="AM33" s="4"/>
      <c r="AN33" s="4"/>
      <c r="AO33" s="6"/>
      <c r="AP33" s="4"/>
      <c r="AQ33" s="4"/>
      <c r="AR33" s="6"/>
      <c r="AS33" s="15"/>
    </row>
    <row r="34" spans="1:45" x14ac:dyDescent="0.3">
      <c r="A34" t="s">
        <v>1</v>
      </c>
      <c r="F34" s="4">
        <v>17000</v>
      </c>
      <c r="G34" s="4">
        <v>-12995.939999999999</v>
      </c>
      <c r="H34" s="6">
        <v>4004.0600000000013</v>
      </c>
      <c r="I34" s="4">
        <v>11000</v>
      </c>
      <c r="J34" s="4">
        <v>-4114.99</v>
      </c>
      <c r="K34" s="6">
        <v>6885.01</v>
      </c>
      <c r="L34" s="4">
        <v>11000</v>
      </c>
      <c r="M34" s="4">
        <v>0.01</v>
      </c>
      <c r="N34" s="6">
        <v>11000.01</v>
      </c>
      <c r="O34" s="15">
        <v>21889.079999999998</v>
      </c>
      <c r="P34" s="4">
        <v>26000</v>
      </c>
      <c r="Q34" s="4">
        <v>0.01</v>
      </c>
      <c r="R34" s="6">
        <v>26000.010000000002</v>
      </c>
      <c r="S34" s="4">
        <v>11000</v>
      </c>
      <c r="T34" s="4">
        <v>0.01</v>
      </c>
      <c r="U34" s="6">
        <v>11000.01</v>
      </c>
      <c r="V34" s="4">
        <v>11000</v>
      </c>
      <c r="W34" s="4">
        <v>0.01</v>
      </c>
      <c r="X34" s="6">
        <v>11000.01</v>
      </c>
      <c r="Y34" s="15">
        <v>48000.03</v>
      </c>
      <c r="Z34" s="4">
        <v>11000</v>
      </c>
      <c r="AA34" s="4">
        <v>0.01</v>
      </c>
      <c r="AB34" s="6">
        <v>11000.01</v>
      </c>
      <c r="AC34" s="4">
        <v>11000</v>
      </c>
      <c r="AD34" s="4">
        <v>0.01</v>
      </c>
      <c r="AE34" s="6">
        <v>11000.01</v>
      </c>
      <c r="AF34" s="4">
        <v>11000</v>
      </c>
      <c r="AG34" s="4">
        <v>0.01</v>
      </c>
      <c r="AH34" s="6">
        <v>11000.01</v>
      </c>
      <c r="AI34" s="15">
        <v>33000.03</v>
      </c>
      <c r="AJ34" s="4">
        <v>11000</v>
      </c>
      <c r="AK34" s="4">
        <v>0.01</v>
      </c>
      <c r="AL34" s="6">
        <v>11000.01</v>
      </c>
      <c r="AM34" s="4">
        <v>11000</v>
      </c>
      <c r="AN34" s="4">
        <v>0.01</v>
      </c>
      <c r="AO34" s="6">
        <v>11000.01</v>
      </c>
      <c r="AP34" s="4">
        <v>11000</v>
      </c>
      <c r="AQ34" s="4">
        <v>0.01</v>
      </c>
      <c r="AR34" s="6">
        <v>11000.01</v>
      </c>
      <c r="AS34" s="15">
        <v>33000.03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Detalhes1</vt:lpstr>
      <vt:lpstr>Resumo</vt:lpstr>
      <vt:lpstr>Patrimônio</vt:lpstr>
      <vt:lpstr>Lavanderia</vt:lpstr>
      <vt:lpstr>Seg Trab</vt:lpstr>
      <vt:lpstr>Lavagem</vt:lpstr>
      <vt:lpstr>Lavagem!Titulos_de_impressao</vt:lpstr>
      <vt:lpstr>Lavanderia!Titulos_de_impressao</vt:lpstr>
      <vt:lpstr>Patrimônio!Titulos_de_impressao</vt:lpstr>
      <vt:lpstr>Resumo!Titulos_de_impressao</vt:lpstr>
      <vt:lpstr>'Seg Trab'!Titulos_de_impressao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2025-02-14T18:04:39Z</dcterms:modified>
</cp:coreProperties>
</file>