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Z:\C - Relatórios\"/>
    </mc:Choice>
  </mc:AlternateContent>
  <xr:revisionPtr revIDLastSave="0" documentId="13_ncr:1_{B915785B-46B2-4423-A414-4B9CA1DB0CAE}" xr6:coauthVersionLast="47" xr6:coauthVersionMax="47" xr10:uidLastSave="{00000000-0000-0000-0000-000000000000}"/>
  <bookViews>
    <workbookView xWindow="-108" yWindow="-108" windowWidth="23256" windowHeight="12456" xr2:uid="{9916F932-500B-4D0C-BC10-F376753C1D65}"/>
  </bookViews>
  <sheets>
    <sheet name="Resumo" sheetId="6" r:id="rId1"/>
    <sheet name="Cntr" sheetId="5" r:id="rId2"/>
  </sheets>
  <definedNames>
    <definedName name="_xlnm.Print_Titles" localSheetId="1">Cntr!$A:$E,Cntr!$1:$3</definedName>
    <definedName name="_xlnm.Print_Titles" localSheetId="0">Resumo!$A:$C,Resumo!$1:$7</definedName>
  </definedNames>
  <calcPr calcId="191029"/>
  <pivotCaches>
    <pivotCache cacheId="128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6" l="1"/>
  <c r="E7" i="6"/>
  <c r="G7" i="6"/>
  <c r="H7" i="6"/>
  <c r="J7" i="6"/>
  <c r="K7" i="6"/>
  <c r="N7" i="6"/>
  <c r="O7" i="6"/>
  <c r="AO7" i="6"/>
  <c r="AN7" i="6"/>
  <c r="AL7" i="6"/>
  <c r="AK7" i="6"/>
  <c r="AI7" i="6"/>
  <c r="AH7" i="6"/>
  <c r="AE7" i="6"/>
  <c r="AD7" i="6"/>
  <c r="AB7" i="6"/>
  <c r="AA7" i="6"/>
  <c r="Y7" i="6"/>
  <c r="X7" i="6"/>
  <c r="U7" i="6"/>
  <c r="T7" i="6"/>
  <c r="R7" i="6"/>
  <c r="Q7" i="6"/>
  <c r="AN6" i="6"/>
  <c r="AK6" i="6"/>
  <c r="AH6" i="6"/>
  <c r="AD6" i="6"/>
  <c r="AA6" i="6"/>
  <c r="X6" i="6"/>
  <c r="T6" i="6"/>
  <c r="Q6" i="6"/>
  <c r="N6" i="6"/>
  <c r="J6" i="6"/>
  <c r="G6" i="6"/>
  <c r="D6" i="6"/>
  <c r="AQ3" i="5"/>
  <c r="AP3" i="5"/>
  <c r="AN3" i="5"/>
  <c r="AM3" i="5"/>
  <c r="AK3" i="5"/>
  <c r="AJ3" i="5"/>
  <c r="AG3" i="5"/>
  <c r="AF3" i="5"/>
  <c r="AD3" i="5"/>
  <c r="AC3" i="5"/>
  <c r="AA3" i="5"/>
  <c r="Z3" i="5"/>
  <c r="W3" i="5"/>
  <c r="V3" i="5"/>
  <c r="T3" i="5"/>
  <c r="S3" i="5"/>
  <c r="Q3" i="5"/>
  <c r="P3" i="5"/>
  <c r="M3" i="5"/>
  <c r="L3" i="5"/>
  <c r="J3" i="5"/>
  <c r="I3" i="5"/>
  <c r="G3" i="5"/>
  <c r="F3" i="5"/>
  <c r="AP2" i="5"/>
  <c r="AM2" i="5"/>
  <c r="AJ2" i="5"/>
  <c r="AF2" i="5"/>
  <c r="AC2" i="5"/>
  <c r="Z2" i="5"/>
  <c r="V2" i="5"/>
  <c r="S2" i="5"/>
  <c r="P2" i="5"/>
  <c r="L2" i="5"/>
  <c r="I2" i="5"/>
  <c r="F2" i="5"/>
  <c r="C2" i="5"/>
  <c r="D3" i="6"/>
  <c r="D4" i="6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A3E6B1E-CED4-496A-987F-B72C64F13C02}" name="Consulta de MS Access Database" type="1" refreshedVersion="8" background="1" saveData="1">
    <dbPr connection="DSN=MS Access Database;DBQ=Z:\B - Consultas\Query_Resultado.accdb;DefaultDir=Z:\B - Consultas;DriverId=25;FIL=MS Access;MaxBufferSize=2048;PageTimeout=5;" command="SELECT `Comparativo_A- Tonico`.Empresa, `Comparativo_A- Tonico`.`Nome Fornecedor`, `Comparativo_A- Tonico`.Competencia, `Comparativo_A- Tonico`.Emissao, `Comparativo_A- Tonico`.Vencimento, `Comparativo_A- Tonico`.Documento, `Comparativo_A- Tonico`.Parcela, `Comparativo_A- Tonico`.`Tipo doc`, `Comparativo_A- Tonico`.Status, `Comparativo_A- Tonico`.Valor, `Comparativo_A- Tonico`.`Cod Categoria`, `Comparativo_A- Tonico`.`Novo Categoria`, `Comparativo_A- Tonico`.Comentario, `Comparativo_A- Tonico`.Repsonsável, `Comparativo_A- Tonico`.Tipo, `Comparativo_A- Tonico`.`Código Grupo`, `Comparativo_A- Tonico`.Grupo, `Comparativo_A- Tonico`.Trimestre_x000d__x000a_FROM `Z:\B - Consultas\Query_Resultado.accdb`.`Comparativo_A- Tonico` `Comparativo_A- Tonico`"/>
  </connection>
</connections>
</file>

<file path=xl/sharedStrings.xml><?xml version="1.0" encoding="utf-8"?>
<sst xmlns="http://schemas.openxmlformats.org/spreadsheetml/2006/main" count="380" uniqueCount="149">
  <si>
    <t>Cod Categoria</t>
  </si>
  <si>
    <t>Total Geral</t>
  </si>
  <si>
    <t>Novo Categoria</t>
  </si>
  <si>
    <t>OUTRAS DESPESAS ADMINISTRATIVAS</t>
  </si>
  <si>
    <t>Tipo</t>
  </si>
  <si>
    <t>Orçado</t>
  </si>
  <si>
    <t>Realizado</t>
  </si>
  <si>
    <t>Soma de Valor</t>
  </si>
  <si>
    <t>Parcela</t>
  </si>
  <si>
    <t>1 | 1</t>
  </si>
  <si>
    <t>(vazio)</t>
  </si>
  <si>
    <t>Nome Fornecedor</t>
  </si>
  <si>
    <t>Documento</t>
  </si>
  <si>
    <t>Orçamento</t>
  </si>
  <si>
    <t>Competencia</t>
  </si>
  <si>
    <t>Comparativo Orçado x Realizado</t>
  </si>
  <si>
    <t>Saldo</t>
  </si>
  <si>
    <t>Ccusto</t>
  </si>
  <si>
    <t>Categoria</t>
  </si>
  <si>
    <t>Fornecedor</t>
  </si>
  <si>
    <t>Parc.</t>
  </si>
  <si>
    <t xml:space="preserve"> ORÇAMENTO</t>
  </si>
  <si>
    <t xml:space="preserve"> </t>
  </si>
  <si>
    <t>"-"</t>
  </si>
  <si>
    <t>2 Total</t>
  </si>
  <si>
    <t>3 Total</t>
  </si>
  <si>
    <t>4 Total</t>
  </si>
  <si>
    <t>2º Trimestre</t>
  </si>
  <si>
    <t>3º Trimestre</t>
  </si>
  <si>
    <t>4º Trimestre</t>
  </si>
  <si>
    <t>SALDO</t>
  </si>
  <si>
    <t>1 Total</t>
  </si>
  <si>
    <t>1º Trimestre</t>
  </si>
  <si>
    <t>Trimestre</t>
  </si>
  <si>
    <t>01/01/2025 Total</t>
  </si>
  <si>
    <t>01/02/2025 Total</t>
  </si>
  <si>
    <t>01/03/2025 Total</t>
  </si>
  <si>
    <t>01/04/2025 Total</t>
  </si>
  <si>
    <t>01/05/2025 Total</t>
  </si>
  <si>
    <t>01/06/2025 Total</t>
  </si>
  <si>
    <t>01/07/2025 Total</t>
  </si>
  <si>
    <t>01/08/2025 Total</t>
  </si>
  <si>
    <t>01/09/2025 Total</t>
  </si>
  <si>
    <t>01/10/2025 Total</t>
  </si>
  <si>
    <t>01/11/2025 Total</t>
  </si>
  <si>
    <t>01/12/2025 Total</t>
  </si>
  <si>
    <t>TOTAL 2025</t>
  </si>
  <si>
    <t>Fábrica Cntr</t>
  </si>
  <si>
    <t>MANUTENÇÃO DE CNTR 240 L</t>
  </si>
  <si>
    <t>MATÉRIA PRIMA POLIETILENO</t>
  </si>
  <si>
    <t>RODÍZIOS</t>
  </si>
  <si>
    <t>MATERIAL DIVERSO FABRICACAO CNTR</t>
  </si>
  <si>
    <t>GLP</t>
  </si>
  <si>
    <t>MANUTENÇÃO EQUIPAMENTOS CNTR</t>
  </si>
  <si>
    <t>GÁS, SOLDA - SERRALHERIA E MANUTENÇÃO</t>
  </si>
  <si>
    <t>OUTROS CUSTOS</t>
  </si>
  <si>
    <t>ALUGUEL DE IMOVEL</t>
  </si>
  <si>
    <t>IPTU / TAXA DE INCÊNDIO</t>
  </si>
  <si>
    <t>ENERGIA ELÉTRICA</t>
  </si>
  <si>
    <t>MATERIAL DE HIGIENE E LIMPEZA</t>
  </si>
  <si>
    <t>MANUTENÇÃO PREDIAL</t>
  </si>
  <si>
    <t>VIGILÂNCIA</t>
  </si>
  <si>
    <t>FERRAMENTAS, MAQUINAS E EQUIPAMENTOS</t>
  </si>
  <si>
    <t>(Tudo)</t>
  </si>
  <si>
    <t>FERRAGENS DUAS PATRIAS DE BONSUCESSO LTDA</t>
  </si>
  <si>
    <t>1 | 3</t>
  </si>
  <si>
    <t>'127860</t>
  </si>
  <si>
    <t>2 | 3</t>
  </si>
  <si>
    <t>3 | 3</t>
  </si>
  <si>
    <t>LOCAÇÃO DE EQUIPAMENTOS</t>
  </si>
  <si>
    <t>BAUEN INDUSTRIAS PLASTICAS LTDA</t>
  </si>
  <si>
    <t>'021644</t>
  </si>
  <si>
    <t>LUAN FERRAGENS FERRAMENTAS E REFRIGERACAO LTDA</t>
  </si>
  <si>
    <t>'21271</t>
  </si>
  <si>
    <t>TRIMAK ENGENHARIA E COM LTDA</t>
  </si>
  <si>
    <t>'000118207</t>
  </si>
  <si>
    <t>NORDESTE INDUSTRIA E COMERCIO LTDA</t>
  </si>
  <si>
    <t>1 | 4</t>
  </si>
  <si>
    <t>'255751</t>
  </si>
  <si>
    <t>2 | 4</t>
  </si>
  <si>
    <t>3 | 4</t>
  </si>
  <si>
    <t>4 | 4</t>
  </si>
  <si>
    <t>RCG INDUSTRIA METALURGICA LTDA.</t>
  </si>
  <si>
    <t>'70944</t>
  </si>
  <si>
    <t xml:space="preserve">FECHOMETALS COM E IND DE ARTEFATOS DE AÃ‡O LTDA-ME </t>
  </si>
  <si>
    <t>'1039470</t>
  </si>
  <si>
    <t>'128359</t>
  </si>
  <si>
    <t>EXPRESSO MONTCAR 2003 LTDA</t>
  </si>
  <si>
    <t>'60523</t>
  </si>
  <si>
    <t>LIGHT SERVICOS DE ELETRICIDADE S A</t>
  </si>
  <si>
    <t>'49289214</t>
  </si>
  <si>
    <t>D.R. COMERCIO E MANUTENCAO TECNICA LTDA</t>
  </si>
  <si>
    <t>'104</t>
  </si>
  <si>
    <t>EDESIO S R SANTOS SERVICOS DE TRANSPORTES E ESCRITORIO - EIRELI</t>
  </si>
  <si>
    <t>1 | 9</t>
  </si>
  <si>
    <t>'1039745</t>
  </si>
  <si>
    <t>2 | 9</t>
  </si>
  <si>
    <t>3 | 9</t>
  </si>
  <si>
    <t>4 | 9</t>
  </si>
  <si>
    <t>5 | 9</t>
  </si>
  <si>
    <t>6 | 9</t>
  </si>
  <si>
    <t>7 | 9</t>
  </si>
  <si>
    <t>8 | 9</t>
  </si>
  <si>
    <t>9 | 9</t>
  </si>
  <si>
    <t>Orçamento inicial para 2025</t>
  </si>
  <si>
    <t>(Informar as categorias e os meses para as reduções)</t>
  </si>
  <si>
    <t>Novo Orçamento para 2025</t>
  </si>
  <si>
    <t>Redução</t>
  </si>
  <si>
    <t>EUROFIX COMERCIO E REPRESENTACOES LTDA</t>
  </si>
  <si>
    <t>'0236</t>
  </si>
  <si>
    <t>SUPERGASBRAS ENERGIA LTDA</t>
  </si>
  <si>
    <t>'12464</t>
  </si>
  <si>
    <t>PREFEITURA DO RIO DE JANEIRO - IPTU</t>
  </si>
  <si>
    <t>1 | 10</t>
  </si>
  <si>
    <t>'1039529</t>
  </si>
  <si>
    <t>'1040006</t>
  </si>
  <si>
    <t>'1040007</t>
  </si>
  <si>
    <t>1 | 8</t>
  </si>
  <si>
    <t>2 | 8</t>
  </si>
  <si>
    <t>3 | 8</t>
  </si>
  <si>
    <t>4 | 8</t>
  </si>
  <si>
    <t>5 | 8</t>
  </si>
  <si>
    <t>6 | 8</t>
  </si>
  <si>
    <t>7 | 8</t>
  </si>
  <si>
    <t>8 | 8</t>
  </si>
  <si>
    <t>'1039746</t>
  </si>
  <si>
    <t>Atual</t>
  </si>
  <si>
    <t>RAPHKAL EQUIPAMENTOS INDUSTRIAIS LTDA</t>
  </si>
  <si>
    <t>'03628</t>
  </si>
  <si>
    <t>METALURGICA SCHIOPPA LTDA</t>
  </si>
  <si>
    <t>'631986</t>
  </si>
  <si>
    <t>'129118</t>
  </si>
  <si>
    <t>'21323</t>
  </si>
  <si>
    <t>'21373</t>
  </si>
  <si>
    <t>FECHOBAND COMERCIO E INDUSTRIA DE ARTEFATOS DE ACO LTDA</t>
  </si>
  <si>
    <t>'1040285</t>
  </si>
  <si>
    <t>GCA&amp;M SERVICOS DE CONSULTORIA EM GESTAO EMPRESARIAL E APOIO ADMINISTRATIVO LTDA</t>
  </si>
  <si>
    <t>'61</t>
  </si>
  <si>
    <t>2 | 10</t>
  </si>
  <si>
    <t>3 | 10</t>
  </si>
  <si>
    <t>4 | 10</t>
  </si>
  <si>
    <t>5 | 10</t>
  </si>
  <si>
    <t>6 | 10</t>
  </si>
  <si>
    <t>7 | 10</t>
  </si>
  <si>
    <t>8 | 10</t>
  </si>
  <si>
    <t>9 | 10</t>
  </si>
  <si>
    <t>10 | 10</t>
  </si>
  <si>
    <t>'1040008</t>
  </si>
  <si>
    <t>'1040009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</si>
</sst>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#,##0_ ;[Red]\-#,##0\ "/>
    <numFmt numFmtId="165" formatCode="mmmm/yy"/>
    <numFmt numFmtId="166" formatCode="_-* #,##0_-;\-* #,##0_-;_-* &quot;-&quot;??_-;_-@_-"/>
  </numFmts>
  <fonts count="8" x14ac:knownFonts="1">
    <font>
      <sz val="11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6"/>
      <color rgb="FF00B05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32">
    <xf numFmtId="0" fontId="0" fillId="0" borderId="0" xfId="0"/>
    <xf numFmtId="0" fontId="0" fillId="0" borderId="0" xfId="0" pivotButton="1"/>
    <xf numFmtId="14" fontId="0" fillId="0" borderId="0" xfId="0" applyNumberFormat="1"/>
    <xf numFmtId="0" fontId="0" fillId="2" borderId="0" xfId="0" applyFill="1"/>
    <xf numFmtId="164" fontId="0" fillId="0" borderId="0" xfId="0" applyNumberFormat="1"/>
    <xf numFmtId="0" fontId="0" fillId="3" borderId="0" xfId="0" applyFill="1"/>
    <xf numFmtId="164" fontId="0" fillId="3" borderId="0" xfId="0" applyNumberFormat="1" applyFill="1"/>
    <xf numFmtId="0" fontId="1" fillId="0" borderId="0" xfId="0" applyFont="1"/>
    <xf numFmtId="0" fontId="3" fillId="0" borderId="0" xfId="0" applyFont="1"/>
    <xf numFmtId="0" fontId="2" fillId="4" borderId="1" xfId="0" applyFont="1" applyFill="1" applyBorder="1" applyAlignment="1">
      <alignment horizontal="center"/>
    </xf>
    <xf numFmtId="0" fontId="2" fillId="4" borderId="3" xfId="0" applyFont="1" applyFill="1" applyBorder="1"/>
    <xf numFmtId="0" fontId="2" fillId="4" borderId="2" xfId="0" applyFont="1" applyFill="1" applyBorder="1"/>
    <xf numFmtId="0" fontId="4" fillId="5" borderId="5" xfId="0" applyFont="1" applyFill="1" applyBorder="1" applyAlignment="1">
      <alignment horizontal="center"/>
    </xf>
    <xf numFmtId="165" fontId="4" fillId="5" borderId="4" xfId="0" applyNumberFormat="1" applyFont="1" applyFill="1" applyBorder="1" applyAlignment="1">
      <alignment horizontal="center"/>
    </xf>
    <xf numFmtId="0" fontId="0" fillId="6" borderId="0" xfId="0" applyFill="1"/>
    <xf numFmtId="164" fontId="0" fillId="6" borderId="0" xfId="0" applyNumberFormat="1" applyFill="1"/>
    <xf numFmtId="164" fontId="0" fillId="0" borderId="8" xfId="0" applyNumberFormat="1" applyBorder="1"/>
    <xf numFmtId="0" fontId="6" fillId="0" borderId="0" xfId="0" applyFont="1"/>
    <xf numFmtId="0" fontId="7" fillId="0" borderId="0" xfId="0" applyFont="1"/>
    <xf numFmtId="0" fontId="6" fillId="0" borderId="0" xfId="0" applyFont="1" applyAlignment="1">
      <alignment horizontal="right"/>
    </xf>
    <xf numFmtId="166" fontId="6" fillId="0" borderId="0" xfId="1" applyNumberFormat="1" applyFont="1"/>
    <xf numFmtId="164" fontId="6" fillId="8" borderId="0" xfId="0" applyNumberFormat="1" applyFont="1" applyFill="1"/>
    <xf numFmtId="0" fontId="2" fillId="7" borderId="7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165" fontId="2" fillId="4" borderId="2" xfId="0" applyNumberFormat="1" applyFont="1" applyFill="1" applyBorder="1" applyAlignment="1">
      <alignment horizontal="center"/>
    </xf>
    <xf numFmtId="165" fontId="2" fillId="4" borderId="6" xfId="0" applyNumberFormat="1" applyFont="1" applyFill="1" applyBorder="1" applyAlignment="1">
      <alignment horizontal="center"/>
    </xf>
    <xf numFmtId="165" fontId="2" fillId="4" borderId="3" xfId="0" applyNumberFormat="1" applyFont="1" applyFill="1" applyBorder="1" applyAlignment="1">
      <alignment horizontal="center"/>
    </xf>
    <xf numFmtId="165" fontId="2" fillId="4" borderId="1" xfId="0" applyNumberFormat="1" applyFont="1" applyFill="1" applyBorder="1" applyAlignment="1">
      <alignment horizontal="center"/>
    </xf>
    <xf numFmtId="165" fontId="0" fillId="0" borderId="1" xfId="0" applyNumberFormat="1" applyBorder="1"/>
    <xf numFmtId="0" fontId="0" fillId="0" borderId="0" xfId="0" applyFill="1"/>
  </cellXfs>
  <cellStyles count="2">
    <cellStyle name="Normal" xfId="0" builtinId="0"/>
    <cellStyle name="Vírgula" xfId="1" builtinId="3"/>
  </cellStyles>
  <dxfs count="22">
    <dxf>
      <fill>
        <patternFill patternType="solid">
          <bgColor theme="0" tint="-0.249977111117893"/>
        </patternFill>
      </fill>
    </dxf>
    <dxf>
      <fill>
        <patternFill patternType="solid">
          <bgColor theme="9" tint="0.59999389629810485"/>
        </patternFill>
      </fill>
    </dxf>
    <dxf>
      <fill>
        <patternFill>
          <bgColor theme="2" tint="-0.249977111117893"/>
        </patternFill>
      </fill>
    </dxf>
    <dxf>
      <numFmt numFmtId="164" formatCode="#,##0_ ;[Red]\-#,##0\ "/>
    </dxf>
    <dxf>
      <fill>
        <patternFill>
          <bgColor theme="9" tint="0.79998168889431442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9" tint="0.59999389629810485"/>
        </patternFill>
      </fill>
    </dxf>
    <dxf>
      <numFmt numFmtId="164" formatCode="#,##0_ ;[Red]\-#,##0\ "/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>
          <bgColor theme="9" tint="0.79998168889431442"/>
        </patternFill>
      </fill>
    </dxf>
    <dxf>
      <numFmt numFmtId="164" formatCode="#,##0_ ;[Red]\-#,##0\ "/>
    </dxf>
    <dxf>
      <fill>
        <patternFill>
          <bgColor theme="2" tint="-0.249977111117893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numFmt numFmtId="164" formatCode="#,##0_ ;[Red]\-#,##0\ "/>
    </dxf>
    <dxf>
      <fill>
        <patternFill patternType="solid">
          <bgColor theme="9" tint="0.599993896298104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tônio Bernado" refreshedDate="45700.502314814818" backgroundQuery="1" missingItemsLimit="0" createdVersion="8" refreshedVersion="8" minRefreshableVersion="3" recordCount="876" xr:uid="{D4983AA1-0565-4A33-9AAA-359611A90B40}">
  <cacheSource type="external" connectionId="1"/>
  <cacheFields count="18">
    <cacheField name="Empresa" numFmtId="0" sqlType="-9">
      <sharedItems count="6">
        <s v="CLEAN AMBIENTAL"/>
        <s v="EDÃ‰SIO"/>
        <s v="EKO TRANSPORTES E RECOLHIMENTO DE RESÃDUOS LTDA"/>
        <s v="EKO TRANSPORTES E RECOLHIMENTO DE RESÍDUOS LTDA"/>
        <s v="KIOTO AMBIENTAL LTDA"/>
        <s v="PADRAO AMBIENTAL"/>
      </sharedItems>
    </cacheField>
    <cacheField name="Nome Fornecedor" numFmtId="0" sqlType="-9">
      <sharedItems containsBlank="1" count="63">
        <m/>
        <s v="&quot;-&quot;"/>
        <s v="Reclassificação Tipo de Negócio"/>
        <s v="DIÃRIAS"/>
        <s v="EDESIO S R SANTOS SERVICOS DE TRANSPORTES E ESCRITORIO - EIRELI"/>
        <s v="MIGUEZ COMERCIO DE GAS EIRELI"/>
        <s v="A. OLIVEIRA BRANDAO COMERCIO DE EQUIPAMENTOS DE PROTECAO E FERRAGENS"/>
        <s v="A. SCHULMAN PLASTICOS DO BRASIL LTDA."/>
        <s v="ATACADAO S.A."/>
        <s v="AZUL LINHAS AEREAS BRASILEIRAS S.A."/>
        <s v="BAUEN INDUSTRIAS PLASTICAS LTDA"/>
        <s v="BMB MATERIAL DE CONSTRUCAO S.A."/>
        <s v="BRASIL FIBRAS LTDA"/>
        <s v="CATAVENTOOLS COMERCIO E ELETRO LTDA"/>
        <s v="CONE E CAPA COMERCIAL DE ROLAMENTOS E PECAS LTDA"/>
        <s v="DECOLAR. COM LTDA."/>
        <s v="EKO TRANSPORTES E RECOLHIMENTO DE RESIDUOS LTDA"/>
        <s v="ELETROMIL COMERCIAL LTDA"/>
        <s v="ELETRONICA MARAVILHA RIO .COM LTDA"/>
        <s v="EPOXYFIBER INDUSTRIA E COMERCIO LTDA"/>
        <s v="EXPRESSO MONTCAR 2003 LTDA"/>
        <s v="FECHOBAND COMERCIO E INDUSTRIA DE ARTEFATOS DE ACO LTDA"/>
        <s v="FECHOMETALS COM E IND DE ARTEFATOS DE AÃ‡O LTDA-ME "/>
        <s v="FERRAGENS DUAS PATRIAS DE BONSUCESSO LTDA"/>
        <s v="G3 TRANSPORTE DE CARGAS LTDA"/>
        <s v="GCA&amp;M SERVICOS DE CONSULTORIA EM GESTAO EMPRESARIAL E APOIO ADMINISTRATIVO LTDA"/>
        <s v="GOL LINHAS AEREAS S.A."/>
        <s v="H P T COMERCIO E INDUSTRIA DE MOVEIS LTDA"/>
        <s v="LACRES BONDI COMERCIO DE LACRES LTDA"/>
        <s v="LEANDRO ASSIS DA SILVA TEIXEIRA 08335759707"/>
        <s v="LUAN FERRAGENS FERRAMENTAS E REFRIGERACAO LTDA"/>
        <s v="MEGAMAR PRODUTOS DE FIXACAO LTDA"/>
        <s v="MERCADOLIVRE.COM ATIVIDADES DE INTERNET LTDA"/>
        <s v="METALITE INDUSTRIA E COMERCIO DE VEDANTES LTDA"/>
        <s v="NORDESTE INDUSTRIA E COMERCIO LTDA"/>
        <s v="NOVA BELLA 86 MATERIAIS DE CONSTRUCAO FERRAGENS ELETRICO E HIDRAULICO LIMITADA"/>
        <s v="NOVO CLIMA REFRIGERACAO LTDA"/>
        <s v="RAPHKAL EQUIPAMENTOS INDUSTRIAIS LTDA"/>
        <s v="RIO WORD CONSTRUCENTER MATERIAL DE CONSTRUCAO LTDA"/>
        <s v="ROTOTECNICA DO BRASIL LTDA"/>
        <s v="SHIELD SOLUCOES CONTRA INCENDIO LTDA"/>
        <s v="SIEGER SERVICOS DE ENGENHARIA LTDA"/>
        <s v="TAM LINHAS AEREAS S/A."/>
        <s v="TRIMAK ENGENHARIA E COM LTDA"/>
        <s v="UELINTON LUIZ VIANA PEREIRA 09074059759"/>
        <s v="UP HOTEL LTDA."/>
        <s v="ZANOTELLI TRANSPORTES E LOGISTICA LTDA"/>
        <s v=" ORÇAMENTO"/>
        <s v="COMERCIAL ELETRICA P.J.LTDA"/>
        <s v="D.R. COMERCIO E MANUTENCAO TECNICA LTDA"/>
        <s v="EUROFIX COMERCIO E REPRESENTACOES LTDA"/>
        <s v="MADEIREIRA SAO LUIZ LTDA"/>
        <s v="METALURGICA SCHIOPPA LTDA"/>
        <s v="RCG INDUSTRIA METALURGICA LTDA."/>
        <s v="SANTA LIMPEZA COMERCIAL LTDA"/>
        <s v="TOP RIO DIESEL PECAS"/>
        <s v="VAREJAO DAS CORES COMERCIO DE PRODUTOS PARA PINTURA LTDA"/>
        <s v="CONSELHO REGIONAL DE ENGENHARIA E AGRONOMIA DO RIO DE JANEIRO"/>
        <s v="GUILHERME CARVALHO DE ALMEIDA"/>
        <s v="LIGHT SERVICOS DE ELETRICIDADE S A"/>
        <s v="NOVA ILHA EXTINTORES LTDA"/>
        <s v="PREFEITURA DO RIO DE JANEIRO - IPTU"/>
        <s v="SUPERGASBRAS ENERGIA LTDA"/>
      </sharedItems>
    </cacheField>
    <cacheField name="Competencia" numFmtId="0" sqlType="11">
      <sharedItems containsSemiMixedTypes="0" containsNonDate="0" containsDate="1" containsString="0" minDate="2024-01-01T00:00:00" maxDate="2025-12-02T00:00:00" count="24">
        <d v="2024-01-01T00:00:00"/>
        <d v="2024-02-01T00:00:00"/>
        <d v="2024-03-01T00:00:00"/>
        <d v="2024-04-01T00:00:00"/>
        <d v="2024-05-01T00:00:00"/>
        <d v="2024-06-01T00:00:00"/>
        <d v="2024-07-01T00:00:00"/>
        <d v="2024-08-01T00:00:00"/>
        <d v="2024-09-01T00:00:00"/>
        <d v="2024-10-01T00:00:00"/>
        <d v="2024-11-01T00:00:00"/>
        <d v="2024-12-01T00:00:00"/>
        <d v="2025-01-01T00:00:00"/>
        <d v="2025-02-01T00:00:00"/>
        <d v="2025-03-01T00:00:00"/>
        <d v="2025-04-01T00:00:00"/>
        <d v="2025-05-01T00:00:00"/>
        <d v="2025-06-01T00:00:00"/>
        <d v="2025-07-01T00:00:00"/>
        <d v="2025-08-01T00:00:00"/>
        <d v="2025-09-01T00:00:00"/>
        <d v="2025-10-01T00:00:00"/>
        <d v="2025-11-01T00:00:00"/>
        <d v="2025-12-01T00:00:00"/>
      </sharedItems>
    </cacheField>
    <cacheField name="Emissao" numFmtId="0" sqlType="11">
      <sharedItems containsNonDate="0" containsDate="1" containsString="0" containsBlank="1" minDate="2023-11-21T00:00:00" maxDate="2025-12-02T00:00:00"/>
    </cacheField>
    <cacheField name="Vencimento" numFmtId="0" sqlType="11">
      <sharedItems containsNonDate="0" containsDate="1" containsString="0" containsBlank="1" minDate="2024-01-01T00:00:00" maxDate="2025-12-02T00:00:00"/>
    </cacheField>
    <cacheField name="Documento" numFmtId="0" sqlType="-9">
      <sharedItems containsBlank="1" count="224">
        <m/>
        <s v="'1032825"/>
        <s v="'1029279"/>
        <s v="'1030361"/>
        <s v="'1031892"/>
        <s v="'1031902"/>
        <s v="'7765"/>
        <s v="'1033430"/>
        <s v="'1036809"/>
        <s v="'1036810"/>
        <s v="'1039745"/>
        <s v="'1040006"/>
        <s v="'1039746"/>
        <s v="'1040007"/>
        <s v="'1040008"/>
        <s v="'1040009"/>
        <s v="'161047"/>
        <s v="'161587"/>
        <s v="'9766"/>
        <s v="'62948"/>
        <s v="'148661"/>
        <s v="'1022740"/>
        <s v="'1029308"/>
        <s v="'021611"/>
        <s v="'021644"/>
        <s v="'63112"/>
        <s v="'90384"/>
        <s v="'63796"/>
        <s v="'91494"/>
        <s v="'1028300"/>
        <s v="'1032460"/>
        <s v="'2765"/>
        <s v="'6927"/>
        <s v="'165936"/>
        <s v="'417"/>
        <s v="'421"/>
        <s v="'428"/>
        <s v="'1022283"/>
        <s v="'1022402"/>
        <s v="'1022538"/>
        <s v="'1022883"/>
        <s v="'1028022"/>
        <s v="'1028015"/>
        <s v="'1027795"/>
        <s v="'1027797"/>
        <s v="'1027798"/>
        <s v="'1027799"/>
        <s v="'42853"/>
        <s v="'1027324"/>
        <s v="'1028165"/>
        <s v="'1029635"/>
        <s v="'1029636"/>
        <s v="'1029637"/>
        <s v="'1029638"/>
        <s v="'1030927"/>
        <s v="'1032392"/>
        <s v="'16407"/>
        <s v="'171665"/>
        <s v="'6801"/>
        <s v="'28598"/>
        <s v="'705172"/>
        <s v="'715424"/>
        <s v="'715424-Juros"/>
        <s v="'1030295"/>
        <s v="'8686"/>
        <s v="'1040285"/>
        <s v="'1039470"/>
        <s v="'120306"/>
        <s v="'120689"/>
        <s v="'121333"/>
        <s v="'121448"/>
        <s v="'1028634"/>
        <s v="'1030704"/>
        <s v="'39"/>
        <s v="'42"/>
        <s v="'45"/>
        <s v="'49"/>
        <s v="'50"/>
        <s v="'52"/>
        <s v="'55"/>
        <s v="'56"/>
        <s v="'58"/>
        <s v="'61"/>
        <s v="'1029309"/>
        <s v="'1029683"/>
        <s v="'1029760"/>
        <s v="'5191"/>
        <s v="'5548"/>
        <s v="'005776"/>
        <s v="'50004"/>
        <s v="'50006"/>
        <s v="'50008"/>
        <s v="'21323"/>
        <s v="'23248"/>
        <s v="'23262"/>
        <s v="'3871-11377"/>
        <s v="'52125-58931"/>
        <s v="'64254-9272-60142-60976-65189"/>
        <s v="'1366-741-330-867-520"/>
        <s v="'2481"/>
        <s v="'58458-356848-91609"/>
        <s v="'1031209"/>
        <s v="'290429/15849"/>
        <s v="'15076/690/268/855/302/738"/>
        <s v="'1016"/>
        <s v="'821038"/>
        <s v="'4876-790-761-748-173"/>
        <s v="'190034"/>
        <s v="'8977"/>
        <s v="'1980-"/>
        <s v="'419742-37198"/>
        <s v="'103870"/>
        <s v="'313-2232438"/>
        <s v="'3377"/>
        <s v="'25105-49593"/>
        <s v="'1034904"/>
        <s v="'014140"/>
        <s v="'159660"/>
        <s v="'160129"/>
        <s v="'1030075"/>
        <s v="'253307"/>
        <s v="'255751"/>
        <s v="'66594"/>
        <s v="'11775"/>
        <s v="'1022586"/>
        <s v="'3067"/>
        <s v="'03628"/>
        <s v="'50449"/>
        <s v="'50478"/>
        <s v="'50472"/>
        <s v="'9494"/>
        <s v="'1020531"/>
        <s v="'1023413"/>
        <s v="'1026633"/>
        <s v="'95"/>
        <s v="'1022741"/>
        <s v="'1028017"/>
        <s v="'1027796"/>
        <s v="'112357"/>
        <s v="'114009"/>
        <s v="'114367"/>
        <s v="'114635"/>
        <s v="'115072"/>
        <s v="'115072-Juros"/>
        <s v="'115676"/>
        <s v="'116394"/>
        <s v="'000118207"/>
        <s v="'41"/>
        <s v="'1028869"/>
        <s v="'1030299"/>
        <s v="Orçamento"/>
        <s v="'522402"/>
        <s v="'104"/>
        <s v="'0236"/>
        <s v="'696306"/>
        <s v="'1031403"/>
        <s v="'1032044"/>
        <s v="'59516"/>
        <s v="'59575"/>
        <s v="'710126"/>
        <s v="'710239"/>
        <s v="'715587"/>
        <s v="'719992"/>
        <s v="'60523"/>
        <s v="'120238"/>
        <s v="'121755"/>
        <s v="'121813"/>
        <s v="'121992"/>
        <s v="'122978"/>
        <s v="'124770"/>
        <s v="'127860"/>
        <s v="'128359"/>
        <s v="'129118"/>
        <s v="'20040"/>
        <s v="'20711"/>
        <s v="'20775"/>
        <s v="'20953"/>
        <s v="'21271"/>
        <s v="'21373"/>
        <s v="'47732"/>
        <s v="'48009"/>
        <s v="'608942"/>
        <s v="'606996"/>
        <s v="'612243"/>
        <s v="'613786"/>
        <s v="'613997"/>
        <s v="'615143"/>
        <s v="'619295"/>
        <s v="'623513"/>
        <s v="'627272"/>
        <s v="'631986"/>
        <s v="'65320"/>
        <s v="'70944"/>
        <s v="'1527"/>
        <s v="'1546"/>
        <s v="'002391"/>
        <s v="'478"/>
        <s v="'21676"/>
        <s v="'21684"/>
        <s v="'1024810"/>
        <s v="'21788"/>
        <s v="'21804"/>
        <s v="'23034"/>
        <s v="'24331"/>
        <s v="'28078570002121004-1"/>
        <s v="'1024232"/>
        <s v="'1024925"/>
        <s v="'1026178"/>
        <s v="'1028156"/>
        <s v="'55863930"/>
        <s v="'58266669"/>
        <s v="'60735228"/>
        <s v="'63104597"/>
        <s v="'65459288"/>
        <s v="'49289214"/>
        <s v="'593"/>
        <s v="'1022143"/>
        <s v="'1039529"/>
        <s v="'24020"/>
        <s v="'22640"/>
        <s v="'22149"/>
        <s v="'26749"/>
        <s v="'22694"/>
        <s v="'12464"/>
      </sharedItems>
    </cacheField>
    <cacheField name="Parcela" numFmtId="0" sqlType="-9">
      <sharedItems containsBlank="1" count="63">
        <m/>
        <s v="1 | 1"/>
        <s v="1 | 7"/>
        <s v="2 | 7"/>
        <s v="3 | 7"/>
        <s v="4 | 7"/>
        <s v="5 | 7"/>
        <s v="6 | 7"/>
        <s v="7 | 7"/>
        <s v="1 | 8"/>
        <s v="2 | 8"/>
        <s v="3 | 8"/>
        <s v="4 | 8"/>
        <s v="5 | 8"/>
        <s v="6 | 8"/>
        <s v="7 | 8"/>
        <s v="8 | 8"/>
        <s v="1 | 9"/>
        <s v="2 | 9"/>
        <s v="3 | 9"/>
        <s v="4 | 9"/>
        <s v="5 | 9"/>
        <s v="6 | 9"/>
        <s v="7 | 9"/>
        <s v="8 | 9"/>
        <s v="9 | 9"/>
        <s v="1 | 5"/>
        <s v="2 | 5"/>
        <s v="3 | 5"/>
        <s v="4 | 5"/>
        <s v="5 | 5"/>
        <s v="1 | 3"/>
        <s v="1 | 4"/>
        <s v="2 | 4"/>
        <s v="3 | 4"/>
        <s v="4 | 4"/>
        <s v="1 | 2"/>
        <s v="2 | 2"/>
        <s v="2 | 3"/>
        <s v="3 | 3"/>
        <s v="2 | 1"/>
        <s v="3 | 14"/>
        <s v="4 | 14"/>
        <s v="5 | 14"/>
        <s v="6 | 14"/>
        <s v="7 | 14"/>
        <s v="8 | 14"/>
        <s v="9 | 14"/>
        <s v="10 | 14"/>
        <s v="11 | 14"/>
        <s v="12 | 14"/>
        <s v="13 | 14"/>
        <s v="14 | 14"/>
        <s v="1 | 10"/>
        <s v="2 | 10"/>
        <s v="3 | 10"/>
        <s v="4 | 10"/>
        <s v="5 | 10"/>
        <s v="6 | 10"/>
        <s v="7 | 10"/>
        <s v="8 | 10"/>
        <s v="9 | 10"/>
        <s v="10 | 10"/>
      </sharedItems>
    </cacheField>
    <cacheField name="Tipo doc" numFmtId="0" sqlType="-9">
      <sharedItems count="11">
        <s v="Manual"/>
        <s v="AP"/>
        <s v="REEMBOLSO"/>
        <s v="NOTA FISCAL"/>
        <s v="ADIANTAMENTO"/>
        <s v="NFS"/>
        <s v="NFs (FORA)"/>
        <s v="CTE"/>
        <s v="CONTRATO "/>
        <s v="FATURA"/>
        <s v="GUIA"/>
      </sharedItems>
    </cacheField>
    <cacheField name="Status" numFmtId="0" sqlType="-9">
      <sharedItems count="3">
        <s v="Conciliado"/>
        <s v="Baixado"/>
        <s v="Em aberto"/>
      </sharedItems>
    </cacheField>
    <cacheField name="Valor" numFmtId="0" sqlType="8">
      <sharedItems containsSemiMixedTypes="0" containsString="0" containsNumber="1" minValue="-102145" maxValue="90202"/>
    </cacheField>
    <cacheField name="Cod Categoria" numFmtId="0" sqlType="8">
      <sharedItems containsSemiMixedTypes="0" containsString="0" containsNumber="1" containsInteger="1" minValue="301105" maxValue="506101" count="30">
        <n v="303102"/>
        <n v="303416"/>
        <n v="302408"/>
        <n v="303414"/>
        <n v="504101"/>
        <n v="301105"/>
        <n v="506101"/>
        <n v="303111"/>
        <n v="302401"/>
        <n v="302402"/>
        <n v="302310"/>
        <n v="302304"/>
        <n v="302314"/>
        <n v="303201"/>
        <n v="302312"/>
        <n v="303101"/>
        <n v="504103"/>
        <n v="303110"/>
        <n v="303109"/>
        <n v="302309"/>
        <n v="303105"/>
        <n v="302409"/>
        <n v="302403"/>
        <n v="303402"/>
        <n v="303403"/>
        <n v="303108"/>
        <n v="303104"/>
        <n v="302404"/>
        <n v="302313"/>
        <n v="302311"/>
      </sharedItems>
    </cacheField>
    <cacheField name="Novo Categoria" numFmtId="0" sqlType="-9">
      <sharedItems count="30">
        <s v="IPTU / TAXA DE INCÊNDIO"/>
        <s v="OUTRAS DESPESAS ADMINISTRATIVAS"/>
        <s v="OUTROS CUSTOS"/>
        <s v="REEMBOLSO - FUNCIONÁRIOS"/>
        <s v="BENFEITORIA EM IMOVEL DE TERCEIRO"/>
        <s v="DIÁRIA"/>
        <s v="AQUISIÇÃO MÁQUINAS E EQUIPAMENTOS"/>
        <s v="VIGILÂNCIA"/>
        <s v="GÁS, SOLDA - SERRALHERIA E MANUTENÇÃO"/>
        <s v="EQUIPTO DE PROTECAO INDIVIDUAL"/>
        <s v="MATÉRIA PRIMA POLIETILENO"/>
        <s v="MANUTENÇÃO DE CNTR 240 L"/>
        <s v="MANUTENÇÃO EQUIPAMENTOS CNTR"/>
        <s v="JUROS E MULTAS"/>
        <s v="MATERIAL DIVERSO FABRICACAO CNTR"/>
        <s v="ALUGUEL DE IMOVEL"/>
        <s v="FERRAMENTAS, MAQUINAS E EQUIPAMENTOS"/>
        <s v="MANUTENÇÃO PREDIAL"/>
        <s v="MATERIAL DE USO E CONSUMO"/>
        <s v="LOCAÇÃO DE EQUIPAMENTOS"/>
        <s v="ENERGIA ELÉTRICA"/>
        <s v="SERVIÇÕS PRESTADOS POR TERCEIROS"/>
        <s v="UNIFORME"/>
        <s v="MATERIAL DE ESCRITÓRIO"/>
        <s v="MATERIAL DE INFORMÁTICA"/>
        <s v="MATERIAL DE HIGIENE E LIMPEZA"/>
        <s v="ÁGUA E ESGOTO"/>
        <s v="TELEFONIA E INTERNET"/>
        <s v="GLP"/>
        <s v="RODÍZIOS"/>
      </sharedItems>
    </cacheField>
    <cacheField name="Comentario" numFmtId="0" sqlType="-9">
      <sharedItems containsBlank="1"/>
    </cacheField>
    <cacheField name="Repsonsável" numFmtId="0" sqlType="-9">
      <sharedItems count="1">
        <s v="Tonico"/>
      </sharedItems>
    </cacheField>
    <cacheField name="Tipo" numFmtId="0" sqlType="-9">
      <sharedItems count="2">
        <s v="Realizado"/>
        <s v="Orçado"/>
      </sharedItems>
    </cacheField>
    <cacheField name="Código Grupo" numFmtId="0" sqlType="8">
      <sharedItems containsSemiMixedTypes="0" containsString="0" containsNumber="1" containsInteger="1" minValue="7004" maxValue="7004" count="1">
        <n v="7004"/>
      </sharedItems>
    </cacheField>
    <cacheField name="Grupo" numFmtId="0" sqlType="-9">
      <sharedItems count="1">
        <s v="Fábrica Cntr"/>
      </sharedItems>
    </cacheField>
    <cacheField name="Trimestre" numFmtId="0" sqlType="8">
      <sharedItems containsSemiMixedTypes="0" containsString="0" containsNumber="1" containsInteger="1" minValue="1" maxValue="4" count="4">
        <n v="1"/>
        <n v="2"/>
        <n v="3"/>
        <n v="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76">
  <r>
    <x v="0"/>
    <x v="0"/>
    <x v="0"/>
    <m/>
    <m/>
    <x v="0"/>
    <x v="0"/>
    <x v="0"/>
    <x v="0"/>
    <n v="1857.5"/>
    <x v="0"/>
    <x v="0"/>
    <s v="REF. IPTU 2024 -  RUA JOANA NASCIMENTO, 196 "/>
    <x v="0"/>
    <x v="0"/>
    <x v="0"/>
    <x v="0"/>
    <x v="0"/>
  </r>
  <r>
    <x v="0"/>
    <x v="0"/>
    <x v="1"/>
    <m/>
    <m/>
    <x v="0"/>
    <x v="0"/>
    <x v="0"/>
    <x v="0"/>
    <n v="1857.5"/>
    <x v="0"/>
    <x v="0"/>
    <s v="REF. IPTU 2024 -  RUA JOANA NASCIMENTO, 196 "/>
    <x v="0"/>
    <x v="0"/>
    <x v="0"/>
    <x v="0"/>
    <x v="0"/>
  </r>
  <r>
    <x v="0"/>
    <x v="1"/>
    <x v="0"/>
    <m/>
    <m/>
    <x v="0"/>
    <x v="0"/>
    <x v="0"/>
    <x v="0"/>
    <n v="0.01"/>
    <x v="1"/>
    <x v="1"/>
    <m/>
    <x v="0"/>
    <x v="0"/>
    <x v="0"/>
    <x v="0"/>
    <x v="0"/>
  </r>
  <r>
    <x v="0"/>
    <x v="1"/>
    <x v="1"/>
    <m/>
    <m/>
    <x v="0"/>
    <x v="0"/>
    <x v="0"/>
    <x v="0"/>
    <n v="0.01"/>
    <x v="1"/>
    <x v="1"/>
    <m/>
    <x v="0"/>
    <x v="0"/>
    <x v="0"/>
    <x v="0"/>
    <x v="0"/>
  </r>
  <r>
    <x v="0"/>
    <x v="1"/>
    <x v="2"/>
    <m/>
    <m/>
    <x v="0"/>
    <x v="0"/>
    <x v="0"/>
    <x v="0"/>
    <n v="0.01"/>
    <x v="1"/>
    <x v="1"/>
    <m/>
    <x v="0"/>
    <x v="0"/>
    <x v="0"/>
    <x v="0"/>
    <x v="0"/>
  </r>
  <r>
    <x v="0"/>
    <x v="1"/>
    <x v="3"/>
    <m/>
    <m/>
    <x v="0"/>
    <x v="0"/>
    <x v="0"/>
    <x v="0"/>
    <n v="0.01"/>
    <x v="1"/>
    <x v="1"/>
    <m/>
    <x v="0"/>
    <x v="0"/>
    <x v="0"/>
    <x v="0"/>
    <x v="1"/>
  </r>
  <r>
    <x v="0"/>
    <x v="1"/>
    <x v="4"/>
    <m/>
    <m/>
    <x v="0"/>
    <x v="0"/>
    <x v="0"/>
    <x v="0"/>
    <n v="0.01"/>
    <x v="1"/>
    <x v="1"/>
    <m/>
    <x v="0"/>
    <x v="0"/>
    <x v="0"/>
    <x v="0"/>
    <x v="1"/>
  </r>
  <r>
    <x v="0"/>
    <x v="1"/>
    <x v="5"/>
    <m/>
    <m/>
    <x v="0"/>
    <x v="0"/>
    <x v="0"/>
    <x v="0"/>
    <n v="0.01"/>
    <x v="1"/>
    <x v="1"/>
    <m/>
    <x v="0"/>
    <x v="0"/>
    <x v="0"/>
    <x v="0"/>
    <x v="1"/>
  </r>
  <r>
    <x v="0"/>
    <x v="1"/>
    <x v="6"/>
    <m/>
    <m/>
    <x v="0"/>
    <x v="0"/>
    <x v="0"/>
    <x v="0"/>
    <n v="0.01"/>
    <x v="1"/>
    <x v="1"/>
    <m/>
    <x v="0"/>
    <x v="0"/>
    <x v="0"/>
    <x v="0"/>
    <x v="2"/>
  </r>
  <r>
    <x v="0"/>
    <x v="1"/>
    <x v="7"/>
    <m/>
    <m/>
    <x v="0"/>
    <x v="0"/>
    <x v="0"/>
    <x v="0"/>
    <n v="0.01"/>
    <x v="1"/>
    <x v="1"/>
    <m/>
    <x v="0"/>
    <x v="0"/>
    <x v="0"/>
    <x v="0"/>
    <x v="2"/>
  </r>
  <r>
    <x v="0"/>
    <x v="1"/>
    <x v="8"/>
    <m/>
    <m/>
    <x v="0"/>
    <x v="0"/>
    <x v="0"/>
    <x v="0"/>
    <n v="0.01"/>
    <x v="1"/>
    <x v="1"/>
    <m/>
    <x v="0"/>
    <x v="0"/>
    <x v="0"/>
    <x v="0"/>
    <x v="2"/>
  </r>
  <r>
    <x v="0"/>
    <x v="1"/>
    <x v="9"/>
    <m/>
    <m/>
    <x v="0"/>
    <x v="0"/>
    <x v="0"/>
    <x v="0"/>
    <n v="0.01"/>
    <x v="1"/>
    <x v="1"/>
    <m/>
    <x v="0"/>
    <x v="0"/>
    <x v="0"/>
    <x v="0"/>
    <x v="3"/>
  </r>
  <r>
    <x v="0"/>
    <x v="1"/>
    <x v="10"/>
    <m/>
    <m/>
    <x v="0"/>
    <x v="0"/>
    <x v="0"/>
    <x v="0"/>
    <n v="0.01"/>
    <x v="1"/>
    <x v="1"/>
    <m/>
    <x v="0"/>
    <x v="0"/>
    <x v="0"/>
    <x v="0"/>
    <x v="3"/>
  </r>
  <r>
    <x v="0"/>
    <x v="1"/>
    <x v="11"/>
    <m/>
    <m/>
    <x v="0"/>
    <x v="0"/>
    <x v="0"/>
    <x v="0"/>
    <n v="0.01"/>
    <x v="1"/>
    <x v="1"/>
    <m/>
    <x v="0"/>
    <x v="0"/>
    <x v="0"/>
    <x v="0"/>
    <x v="3"/>
  </r>
  <r>
    <x v="0"/>
    <x v="1"/>
    <x v="12"/>
    <m/>
    <m/>
    <x v="0"/>
    <x v="0"/>
    <x v="0"/>
    <x v="0"/>
    <n v="0.01"/>
    <x v="1"/>
    <x v="1"/>
    <m/>
    <x v="0"/>
    <x v="0"/>
    <x v="0"/>
    <x v="0"/>
    <x v="0"/>
  </r>
  <r>
    <x v="0"/>
    <x v="1"/>
    <x v="13"/>
    <m/>
    <m/>
    <x v="0"/>
    <x v="0"/>
    <x v="0"/>
    <x v="0"/>
    <n v="0.01"/>
    <x v="1"/>
    <x v="1"/>
    <m/>
    <x v="0"/>
    <x v="0"/>
    <x v="0"/>
    <x v="0"/>
    <x v="0"/>
  </r>
  <r>
    <x v="0"/>
    <x v="1"/>
    <x v="14"/>
    <m/>
    <m/>
    <x v="0"/>
    <x v="0"/>
    <x v="0"/>
    <x v="0"/>
    <n v="0.01"/>
    <x v="1"/>
    <x v="1"/>
    <m/>
    <x v="0"/>
    <x v="0"/>
    <x v="0"/>
    <x v="0"/>
    <x v="0"/>
  </r>
  <r>
    <x v="0"/>
    <x v="1"/>
    <x v="15"/>
    <m/>
    <m/>
    <x v="0"/>
    <x v="0"/>
    <x v="0"/>
    <x v="0"/>
    <n v="0.01"/>
    <x v="1"/>
    <x v="1"/>
    <m/>
    <x v="0"/>
    <x v="0"/>
    <x v="0"/>
    <x v="0"/>
    <x v="1"/>
  </r>
  <r>
    <x v="0"/>
    <x v="1"/>
    <x v="16"/>
    <m/>
    <m/>
    <x v="0"/>
    <x v="0"/>
    <x v="0"/>
    <x v="0"/>
    <n v="0.01"/>
    <x v="1"/>
    <x v="1"/>
    <m/>
    <x v="0"/>
    <x v="0"/>
    <x v="0"/>
    <x v="0"/>
    <x v="1"/>
  </r>
  <r>
    <x v="0"/>
    <x v="1"/>
    <x v="17"/>
    <m/>
    <m/>
    <x v="0"/>
    <x v="0"/>
    <x v="0"/>
    <x v="0"/>
    <n v="0.01"/>
    <x v="1"/>
    <x v="1"/>
    <m/>
    <x v="0"/>
    <x v="0"/>
    <x v="0"/>
    <x v="0"/>
    <x v="1"/>
  </r>
  <r>
    <x v="0"/>
    <x v="1"/>
    <x v="18"/>
    <m/>
    <m/>
    <x v="0"/>
    <x v="0"/>
    <x v="0"/>
    <x v="0"/>
    <n v="0.01"/>
    <x v="1"/>
    <x v="1"/>
    <m/>
    <x v="0"/>
    <x v="0"/>
    <x v="0"/>
    <x v="0"/>
    <x v="2"/>
  </r>
  <r>
    <x v="0"/>
    <x v="1"/>
    <x v="19"/>
    <m/>
    <m/>
    <x v="0"/>
    <x v="0"/>
    <x v="0"/>
    <x v="0"/>
    <n v="0.01"/>
    <x v="1"/>
    <x v="1"/>
    <m/>
    <x v="0"/>
    <x v="0"/>
    <x v="0"/>
    <x v="0"/>
    <x v="2"/>
  </r>
  <r>
    <x v="0"/>
    <x v="1"/>
    <x v="20"/>
    <m/>
    <m/>
    <x v="0"/>
    <x v="0"/>
    <x v="0"/>
    <x v="0"/>
    <n v="0.01"/>
    <x v="1"/>
    <x v="1"/>
    <m/>
    <x v="0"/>
    <x v="0"/>
    <x v="0"/>
    <x v="0"/>
    <x v="2"/>
  </r>
  <r>
    <x v="0"/>
    <x v="1"/>
    <x v="21"/>
    <m/>
    <m/>
    <x v="0"/>
    <x v="0"/>
    <x v="0"/>
    <x v="0"/>
    <n v="0.01"/>
    <x v="1"/>
    <x v="1"/>
    <m/>
    <x v="0"/>
    <x v="0"/>
    <x v="0"/>
    <x v="0"/>
    <x v="3"/>
  </r>
  <r>
    <x v="0"/>
    <x v="1"/>
    <x v="22"/>
    <m/>
    <m/>
    <x v="0"/>
    <x v="0"/>
    <x v="0"/>
    <x v="0"/>
    <n v="0.01"/>
    <x v="1"/>
    <x v="1"/>
    <m/>
    <x v="0"/>
    <x v="0"/>
    <x v="0"/>
    <x v="0"/>
    <x v="3"/>
  </r>
  <r>
    <x v="0"/>
    <x v="1"/>
    <x v="23"/>
    <m/>
    <m/>
    <x v="0"/>
    <x v="0"/>
    <x v="0"/>
    <x v="0"/>
    <n v="0.01"/>
    <x v="1"/>
    <x v="1"/>
    <m/>
    <x v="0"/>
    <x v="0"/>
    <x v="0"/>
    <x v="0"/>
    <x v="3"/>
  </r>
  <r>
    <x v="0"/>
    <x v="2"/>
    <x v="0"/>
    <m/>
    <m/>
    <x v="0"/>
    <x v="0"/>
    <x v="0"/>
    <x v="0"/>
    <n v="-1662.77"/>
    <x v="2"/>
    <x v="2"/>
    <s v="Reclassificação Custo x Despesa (Ajuste classificação tipo de negócio) 199"/>
    <x v="0"/>
    <x v="0"/>
    <x v="0"/>
    <x v="0"/>
    <x v="0"/>
  </r>
  <r>
    <x v="0"/>
    <x v="2"/>
    <x v="0"/>
    <m/>
    <m/>
    <x v="0"/>
    <x v="0"/>
    <x v="0"/>
    <x v="0"/>
    <n v="1662.77"/>
    <x v="3"/>
    <x v="3"/>
    <s v="Reclassificação Custo x Despesa (Ajuste classificação tipo de negócio) 195"/>
    <x v="0"/>
    <x v="0"/>
    <x v="0"/>
    <x v="0"/>
    <x v="0"/>
  </r>
  <r>
    <x v="0"/>
    <x v="2"/>
    <x v="1"/>
    <m/>
    <m/>
    <x v="0"/>
    <x v="0"/>
    <x v="0"/>
    <x v="0"/>
    <n v="-193.62"/>
    <x v="2"/>
    <x v="2"/>
    <s v="Reclassificação Custo x Despesa (Ajuste classificação tipo de negócio) 200"/>
    <x v="0"/>
    <x v="0"/>
    <x v="0"/>
    <x v="0"/>
    <x v="0"/>
  </r>
  <r>
    <x v="0"/>
    <x v="2"/>
    <x v="1"/>
    <m/>
    <m/>
    <x v="0"/>
    <x v="0"/>
    <x v="0"/>
    <x v="0"/>
    <n v="193.62"/>
    <x v="3"/>
    <x v="3"/>
    <s v="Reclassificação Custo x Despesa (Ajuste classificação tipo de negócio) 196"/>
    <x v="0"/>
    <x v="0"/>
    <x v="0"/>
    <x v="0"/>
    <x v="0"/>
  </r>
  <r>
    <x v="0"/>
    <x v="2"/>
    <x v="2"/>
    <m/>
    <m/>
    <x v="0"/>
    <x v="0"/>
    <x v="0"/>
    <x v="0"/>
    <n v="-4000"/>
    <x v="2"/>
    <x v="2"/>
    <s v="Reclassificação Custo x Despesa (Ajuste classificação tipo de negócio) 267"/>
    <x v="0"/>
    <x v="0"/>
    <x v="0"/>
    <x v="0"/>
    <x v="0"/>
  </r>
  <r>
    <x v="0"/>
    <x v="2"/>
    <x v="2"/>
    <m/>
    <m/>
    <x v="0"/>
    <x v="0"/>
    <x v="0"/>
    <x v="0"/>
    <n v="4000"/>
    <x v="1"/>
    <x v="1"/>
    <s v="Reclassificação Custo x Despesa (Ajuste classificação tipo de negócio) 234"/>
    <x v="0"/>
    <x v="0"/>
    <x v="0"/>
    <x v="0"/>
    <x v="0"/>
  </r>
  <r>
    <x v="0"/>
    <x v="2"/>
    <x v="3"/>
    <m/>
    <m/>
    <x v="0"/>
    <x v="0"/>
    <x v="0"/>
    <x v="0"/>
    <n v="-13400"/>
    <x v="4"/>
    <x v="4"/>
    <s v="Reclassificação Custo x Despesa (Ajuste classificação tipo de negócio) 349"/>
    <x v="0"/>
    <x v="0"/>
    <x v="0"/>
    <x v="0"/>
    <x v="1"/>
  </r>
  <r>
    <x v="0"/>
    <x v="2"/>
    <x v="3"/>
    <m/>
    <m/>
    <x v="0"/>
    <x v="0"/>
    <x v="0"/>
    <x v="0"/>
    <n v="-5138.95"/>
    <x v="4"/>
    <x v="4"/>
    <s v="Reclassificação Custo x Despesa (Ajuste classificação tipo de negócio) 342"/>
    <x v="0"/>
    <x v="0"/>
    <x v="0"/>
    <x v="0"/>
    <x v="1"/>
  </r>
  <r>
    <x v="0"/>
    <x v="2"/>
    <x v="3"/>
    <m/>
    <m/>
    <x v="0"/>
    <x v="0"/>
    <x v="0"/>
    <x v="0"/>
    <n v="-5138.95"/>
    <x v="4"/>
    <x v="4"/>
    <s v="Reclassificação Custo x Despesa (Ajuste classificação tipo de negócio) 343"/>
    <x v="0"/>
    <x v="0"/>
    <x v="0"/>
    <x v="0"/>
    <x v="1"/>
  </r>
  <r>
    <x v="0"/>
    <x v="2"/>
    <x v="3"/>
    <m/>
    <m/>
    <x v="0"/>
    <x v="0"/>
    <x v="0"/>
    <x v="0"/>
    <n v="-5138.95"/>
    <x v="4"/>
    <x v="4"/>
    <s v="Reclassificação Custo x Despesa (Ajuste classificação tipo de negócio) 344"/>
    <x v="0"/>
    <x v="0"/>
    <x v="0"/>
    <x v="0"/>
    <x v="1"/>
  </r>
  <r>
    <x v="0"/>
    <x v="2"/>
    <x v="3"/>
    <m/>
    <m/>
    <x v="0"/>
    <x v="0"/>
    <x v="0"/>
    <x v="0"/>
    <n v="-5138.95"/>
    <x v="4"/>
    <x v="4"/>
    <s v="Reclassificação Custo x Despesa (Ajuste classificação tipo de negócio) 345"/>
    <x v="0"/>
    <x v="0"/>
    <x v="0"/>
    <x v="0"/>
    <x v="1"/>
  </r>
  <r>
    <x v="0"/>
    <x v="2"/>
    <x v="3"/>
    <m/>
    <m/>
    <x v="0"/>
    <x v="0"/>
    <x v="0"/>
    <x v="0"/>
    <n v="-2552"/>
    <x v="4"/>
    <x v="4"/>
    <s v="Reclassificação Custo x Despesa (Ajuste classificação tipo de negócio) 336"/>
    <x v="0"/>
    <x v="0"/>
    <x v="0"/>
    <x v="0"/>
    <x v="1"/>
  </r>
  <r>
    <x v="0"/>
    <x v="2"/>
    <x v="3"/>
    <m/>
    <m/>
    <x v="0"/>
    <x v="0"/>
    <x v="0"/>
    <x v="0"/>
    <n v="-1975.67"/>
    <x v="4"/>
    <x v="4"/>
    <s v="Reclassificação Custo x Despesa (Ajuste classificação tipo de negócio) 357"/>
    <x v="0"/>
    <x v="0"/>
    <x v="0"/>
    <x v="0"/>
    <x v="1"/>
  </r>
  <r>
    <x v="0"/>
    <x v="2"/>
    <x v="3"/>
    <m/>
    <m/>
    <x v="0"/>
    <x v="0"/>
    <x v="0"/>
    <x v="0"/>
    <n v="-1463.04"/>
    <x v="4"/>
    <x v="4"/>
    <s v="Reclassificação Custo x Despesa (Ajuste classificação tipo de negócio) 354"/>
    <x v="0"/>
    <x v="0"/>
    <x v="0"/>
    <x v="0"/>
    <x v="1"/>
  </r>
  <r>
    <x v="0"/>
    <x v="2"/>
    <x v="3"/>
    <m/>
    <m/>
    <x v="0"/>
    <x v="0"/>
    <x v="0"/>
    <x v="0"/>
    <n v="-950"/>
    <x v="4"/>
    <x v="4"/>
    <s v="Reclassificação Custo x Despesa (Ajuste classificação tipo de negócio) 356"/>
    <x v="0"/>
    <x v="0"/>
    <x v="0"/>
    <x v="0"/>
    <x v="1"/>
  </r>
  <r>
    <x v="0"/>
    <x v="2"/>
    <x v="3"/>
    <m/>
    <m/>
    <x v="0"/>
    <x v="0"/>
    <x v="0"/>
    <x v="0"/>
    <n v="-776"/>
    <x v="4"/>
    <x v="4"/>
    <s v="Reclassificação Custo x Despesa (Ajuste classificação tipo de negócio) 353"/>
    <x v="0"/>
    <x v="0"/>
    <x v="0"/>
    <x v="0"/>
    <x v="1"/>
  </r>
  <r>
    <x v="0"/>
    <x v="2"/>
    <x v="3"/>
    <m/>
    <m/>
    <x v="0"/>
    <x v="0"/>
    <x v="0"/>
    <x v="0"/>
    <n v="-731.52"/>
    <x v="4"/>
    <x v="4"/>
    <s v="Reclassificação Custo x Despesa (Ajuste classificação tipo de negócio) 352"/>
    <x v="0"/>
    <x v="0"/>
    <x v="0"/>
    <x v="0"/>
    <x v="1"/>
  </r>
  <r>
    <x v="0"/>
    <x v="2"/>
    <x v="3"/>
    <m/>
    <m/>
    <x v="0"/>
    <x v="0"/>
    <x v="0"/>
    <x v="0"/>
    <n v="-731.52"/>
    <x v="4"/>
    <x v="4"/>
    <s v="Reclassificação Custo x Despesa (Ajuste classificação tipo de negócio) 355"/>
    <x v="0"/>
    <x v="0"/>
    <x v="0"/>
    <x v="0"/>
    <x v="1"/>
  </r>
  <r>
    <x v="0"/>
    <x v="2"/>
    <x v="3"/>
    <m/>
    <m/>
    <x v="0"/>
    <x v="0"/>
    <x v="0"/>
    <x v="0"/>
    <n v="-99.64"/>
    <x v="2"/>
    <x v="2"/>
    <s v="Reclassificação Custo x Despesa (Ajuste classificação tipo de negócio) 269"/>
    <x v="0"/>
    <x v="0"/>
    <x v="0"/>
    <x v="0"/>
    <x v="1"/>
  </r>
  <r>
    <x v="0"/>
    <x v="2"/>
    <x v="3"/>
    <m/>
    <m/>
    <x v="0"/>
    <x v="0"/>
    <x v="0"/>
    <x v="0"/>
    <n v="99.64"/>
    <x v="1"/>
    <x v="1"/>
    <s v="Reclassificação Custo x Despesa (Ajuste classificação tipo de negócio) 236"/>
    <x v="0"/>
    <x v="0"/>
    <x v="0"/>
    <x v="0"/>
    <x v="1"/>
  </r>
  <r>
    <x v="0"/>
    <x v="2"/>
    <x v="3"/>
    <m/>
    <m/>
    <x v="0"/>
    <x v="0"/>
    <x v="0"/>
    <x v="0"/>
    <n v="731.52"/>
    <x v="4"/>
    <x v="4"/>
    <s v="Reclassificação Custo x Despesa (Ajuste classificação tipo de negócio) 323"/>
    <x v="0"/>
    <x v="0"/>
    <x v="0"/>
    <x v="0"/>
    <x v="1"/>
  </r>
  <r>
    <x v="0"/>
    <x v="2"/>
    <x v="3"/>
    <m/>
    <m/>
    <x v="0"/>
    <x v="0"/>
    <x v="0"/>
    <x v="0"/>
    <n v="731.52"/>
    <x v="4"/>
    <x v="4"/>
    <s v="Reclassificação Custo x Despesa (Ajuste classificação tipo de negócio) 326"/>
    <x v="0"/>
    <x v="0"/>
    <x v="0"/>
    <x v="0"/>
    <x v="1"/>
  </r>
  <r>
    <x v="0"/>
    <x v="2"/>
    <x v="3"/>
    <m/>
    <m/>
    <x v="0"/>
    <x v="0"/>
    <x v="0"/>
    <x v="0"/>
    <n v="776"/>
    <x v="4"/>
    <x v="4"/>
    <s v="Reclassificação Custo x Despesa (Ajuste classificação tipo de negócio) 324"/>
    <x v="0"/>
    <x v="0"/>
    <x v="0"/>
    <x v="0"/>
    <x v="1"/>
  </r>
  <r>
    <x v="0"/>
    <x v="2"/>
    <x v="3"/>
    <m/>
    <m/>
    <x v="0"/>
    <x v="0"/>
    <x v="0"/>
    <x v="0"/>
    <n v="950"/>
    <x v="4"/>
    <x v="4"/>
    <s v="Reclassificação Custo x Despesa (Ajuste classificação tipo de negócio) 327"/>
    <x v="0"/>
    <x v="0"/>
    <x v="0"/>
    <x v="0"/>
    <x v="1"/>
  </r>
  <r>
    <x v="0"/>
    <x v="2"/>
    <x v="3"/>
    <m/>
    <m/>
    <x v="0"/>
    <x v="0"/>
    <x v="0"/>
    <x v="0"/>
    <n v="1463.04"/>
    <x v="4"/>
    <x v="4"/>
    <s v="Reclassificação Custo x Despesa (Ajuste classificação tipo de negócio) 325"/>
    <x v="0"/>
    <x v="0"/>
    <x v="0"/>
    <x v="0"/>
    <x v="1"/>
  </r>
  <r>
    <x v="0"/>
    <x v="2"/>
    <x v="3"/>
    <m/>
    <m/>
    <x v="0"/>
    <x v="0"/>
    <x v="0"/>
    <x v="0"/>
    <n v="1975.67"/>
    <x v="4"/>
    <x v="4"/>
    <s v="Reclassificação Custo x Despesa (Ajuste classificação tipo de negócio) 328"/>
    <x v="0"/>
    <x v="0"/>
    <x v="0"/>
    <x v="0"/>
    <x v="1"/>
  </r>
  <r>
    <x v="0"/>
    <x v="2"/>
    <x v="3"/>
    <m/>
    <m/>
    <x v="0"/>
    <x v="0"/>
    <x v="0"/>
    <x v="0"/>
    <n v="2552"/>
    <x v="4"/>
    <x v="4"/>
    <s v="Reclassificação Custo x Despesa (Ajuste classificação tipo de negócio) 307"/>
    <x v="0"/>
    <x v="0"/>
    <x v="0"/>
    <x v="0"/>
    <x v="1"/>
  </r>
  <r>
    <x v="0"/>
    <x v="2"/>
    <x v="3"/>
    <m/>
    <m/>
    <x v="0"/>
    <x v="0"/>
    <x v="0"/>
    <x v="0"/>
    <n v="5138.95"/>
    <x v="4"/>
    <x v="4"/>
    <s v="Reclassificação Custo x Despesa (Ajuste classificação tipo de negócio) 313"/>
    <x v="0"/>
    <x v="0"/>
    <x v="0"/>
    <x v="0"/>
    <x v="1"/>
  </r>
  <r>
    <x v="0"/>
    <x v="2"/>
    <x v="3"/>
    <m/>
    <m/>
    <x v="0"/>
    <x v="0"/>
    <x v="0"/>
    <x v="0"/>
    <n v="5138.95"/>
    <x v="4"/>
    <x v="4"/>
    <s v="Reclassificação Custo x Despesa (Ajuste classificação tipo de negócio) 314"/>
    <x v="0"/>
    <x v="0"/>
    <x v="0"/>
    <x v="0"/>
    <x v="1"/>
  </r>
  <r>
    <x v="0"/>
    <x v="2"/>
    <x v="3"/>
    <m/>
    <m/>
    <x v="0"/>
    <x v="0"/>
    <x v="0"/>
    <x v="0"/>
    <n v="5138.95"/>
    <x v="4"/>
    <x v="4"/>
    <s v="Reclassificação Custo x Despesa (Ajuste classificação tipo de negócio) 315"/>
    <x v="0"/>
    <x v="0"/>
    <x v="0"/>
    <x v="0"/>
    <x v="1"/>
  </r>
  <r>
    <x v="0"/>
    <x v="2"/>
    <x v="3"/>
    <m/>
    <m/>
    <x v="0"/>
    <x v="0"/>
    <x v="0"/>
    <x v="0"/>
    <n v="5138.95"/>
    <x v="4"/>
    <x v="4"/>
    <s v="Reclassificação Custo x Despesa (Ajuste classificação tipo de negócio) 316"/>
    <x v="0"/>
    <x v="0"/>
    <x v="0"/>
    <x v="0"/>
    <x v="1"/>
  </r>
  <r>
    <x v="0"/>
    <x v="2"/>
    <x v="3"/>
    <m/>
    <m/>
    <x v="0"/>
    <x v="0"/>
    <x v="0"/>
    <x v="0"/>
    <n v="13400"/>
    <x v="4"/>
    <x v="4"/>
    <s v="Reclassificação Custo x Despesa (Ajuste classificação tipo de negócio) 320"/>
    <x v="0"/>
    <x v="0"/>
    <x v="0"/>
    <x v="0"/>
    <x v="1"/>
  </r>
  <r>
    <x v="0"/>
    <x v="2"/>
    <x v="4"/>
    <m/>
    <m/>
    <x v="0"/>
    <x v="0"/>
    <x v="0"/>
    <x v="0"/>
    <n v="-4954.3999999999996"/>
    <x v="2"/>
    <x v="2"/>
    <s v="Reclassificação Custo x Despesa (Ajuste classificação tipo de negócio) 246"/>
    <x v="0"/>
    <x v="0"/>
    <x v="0"/>
    <x v="0"/>
    <x v="1"/>
  </r>
  <r>
    <x v="0"/>
    <x v="2"/>
    <x v="4"/>
    <m/>
    <m/>
    <x v="0"/>
    <x v="0"/>
    <x v="0"/>
    <x v="0"/>
    <n v="-3000"/>
    <x v="2"/>
    <x v="2"/>
    <s v="Reclassificação Custo x Despesa (Ajuste classificação tipo de negócio) 268"/>
    <x v="0"/>
    <x v="0"/>
    <x v="0"/>
    <x v="0"/>
    <x v="1"/>
  </r>
  <r>
    <x v="0"/>
    <x v="2"/>
    <x v="4"/>
    <m/>
    <m/>
    <x v="0"/>
    <x v="0"/>
    <x v="0"/>
    <x v="0"/>
    <n v="-1593.6"/>
    <x v="2"/>
    <x v="2"/>
    <s v="Reclassificação Custo x Despesa (Ajuste classificação tipo de negócio) 242"/>
    <x v="0"/>
    <x v="0"/>
    <x v="0"/>
    <x v="0"/>
    <x v="1"/>
  </r>
  <r>
    <x v="0"/>
    <x v="2"/>
    <x v="4"/>
    <m/>
    <m/>
    <x v="0"/>
    <x v="0"/>
    <x v="0"/>
    <x v="0"/>
    <n v="-1593.6"/>
    <x v="2"/>
    <x v="2"/>
    <s v="Reclassificação Custo x Despesa (Ajuste classificação tipo de negócio) 243"/>
    <x v="0"/>
    <x v="0"/>
    <x v="0"/>
    <x v="0"/>
    <x v="1"/>
  </r>
  <r>
    <x v="0"/>
    <x v="2"/>
    <x v="4"/>
    <m/>
    <m/>
    <x v="0"/>
    <x v="0"/>
    <x v="0"/>
    <x v="0"/>
    <n v="-1593.6"/>
    <x v="2"/>
    <x v="2"/>
    <s v="Reclassificação Custo x Despesa (Ajuste classificação tipo de negócio) 244"/>
    <x v="0"/>
    <x v="0"/>
    <x v="0"/>
    <x v="0"/>
    <x v="1"/>
  </r>
  <r>
    <x v="0"/>
    <x v="2"/>
    <x v="4"/>
    <m/>
    <m/>
    <x v="0"/>
    <x v="0"/>
    <x v="0"/>
    <x v="0"/>
    <n v="-1593.6"/>
    <x v="2"/>
    <x v="2"/>
    <s v="Reclassificação Custo x Despesa (Ajuste classificação tipo de negócio) 245"/>
    <x v="0"/>
    <x v="0"/>
    <x v="0"/>
    <x v="0"/>
    <x v="1"/>
  </r>
  <r>
    <x v="0"/>
    <x v="2"/>
    <x v="4"/>
    <m/>
    <m/>
    <x v="0"/>
    <x v="0"/>
    <x v="0"/>
    <x v="0"/>
    <n v="-729"/>
    <x v="2"/>
    <x v="2"/>
    <s v="Reclassificação Custo x Despesa (Ajuste classificação tipo de negócio) 256"/>
    <x v="0"/>
    <x v="0"/>
    <x v="0"/>
    <x v="0"/>
    <x v="1"/>
  </r>
  <r>
    <x v="0"/>
    <x v="2"/>
    <x v="4"/>
    <m/>
    <m/>
    <x v="0"/>
    <x v="0"/>
    <x v="0"/>
    <x v="0"/>
    <n v="-597"/>
    <x v="2"/>
    <x v="2"/>
    <s v="Reclassificação Custo x Despesa (Ajuste classificação tipo de negócio) 258"/>
    <x v="0"/>
    <x v="0"/>
    <x v="0"/>
    <x v="0"/>
    <x v="1"/>
  </r>
  <r>
    <x v="0"/>
    <x v="2"/>
    <x v="4"/>
    <m/>
    <m/>
    <x v="0"/>
    <x v="0"/>
    <x v="0"/>
    <x v="0"/>
    <n v="-532"/>
    <x v="4"/>
    <x v="4"/>
    <s v="Reclassificação Custo x Despesa (Ajuste classificação tipo de negócio) 338"/>
    <x v="0"/>
    <x v="0"/>
    <x v="0"/>
    <x v="0"/>
    <x v="1"/>
  </r>
  <r>
    <x v="0"/>
    <x v="2"/>
    <x v="4"/>
    <m/>
    <m/>
    <x v="0"/>
    <x v="0"/>
    <x v="0"/>
    <x v="0"/>
    <n v="-161.86000000000001"/>
    <x v="2"/>
    <x v="2"/>
    <s v="Reclassificação Custo x Despesa (Ajuste classificação tipo de negócio) 255"/>
    <x v="0"/>
    <x v="0"/>
    <x v="0"/>
    <x v="0"/>
    <x v="1"/>
  </r>
  <r>
    <x v="0"/>
    <x v="2"/>
    <x v="4"/>
    <m/>
    <m/>
    <x v="0"/>
    <x v="0"/>
    <x v="0"/>
    <x v="0"/>
    <n v="-157.6"/>
    <x v="2"/>
    <x v="2"/>
    <s v="Reclassificação Custo x Despesa (Ajuste classificação tipo de negócio) 257"/>
    <x v="0"/>
    <x v="0"/>
    <x v="0"/>
    <x v="0"/>
    <x v="1"/>
  </r>
  <r>
    <x v="0"/>
    <x v="2"/>
    <x v="4"/>
    <m/>
    <m/>
    <x v="0"/>
    <x v="0"/>
    <x v="0"/>
    <x v="0"/>
    <n v="-134"/>
    <x v="2"/>
    <x v="2"/>
    <s v="Reclassificação Custo x Despesa (Ajuste classificação tipo de negócio) 254"/>
    <x v="0"/>
    <x v="0"/>
    <x v="0"/>
    <x v="0"/>
    <x v="1"/>
  </r>
  <r>
    <x v="0"/>
    <x v="2"/>
    <x v="4"/>
    <m/>
    <m/>
    <x v="0"/>
    <x v="0"/>
    <x v="0"/>
    <x v="0"/>
    <n v="-98.57"/>
    <x v="2"/>
    <x v="2"/>
    <s v="Reclassificação Custo x Despesa (Ajuste classificação tipo de negócio) 253"/>
    <x v="0"/>
    <x v="0"/>
    <x v="0"/>
    <x v="0"/>
    <x v="1"/>
  </r>
  <r>
    <x v="0"/>
    <x v="2"/>
    <x v="4"/>
    <m/>
    <m/>
    <x v="0"/>
    <x v="0"/>
    <x v="0"/>
    <x v="0"/>
    <n v="-90"/>
    <x v="4"/>
    <x v="4"/>
    <s v="Reclassificação Custo x Despesa (Ajuste classificação tipo de negócio) 339"/>
    <x v="0"/>
    <x v="0"/>
    <x v="0"/>
    <x v="0"/>
    <x v="1"/>
  </r>
  <r>
    <x v="0"/>
    <x v="2"/>
    <x v="4"/>
    <m/>
    <m/>
    <x v="0"/>
    <x v="0"/>
    <x v="0"/>
    <x v="0"/>
    <n v="-21.43"/>
    <x v="2"/>
    <x v="2"/>
    <s v="Reclassificação Custo x Despesa (Ajuste classificação tipo de negócio) 252"/>
    <x v="0"/>
    <x v="0"/>
    <x v="0"/>
    <x v="0"/>
    <x v="1"/>
  </r>
  <r>
    <x v="0"/>
    <x v="2"/>
    <x v="4"/>
    <m/>
    <m/>
    <x v="0"/>
    <x v="0"/>
    <x v="0"/>
    <x v="0"/>
    <n v="21.43"/>
    <x v="1"/>
    <x v="1"/>
    <s v="Reclassificação Custo x Despesa (Ajuste classificação tipo de negócio) 220"/>
    <x v="0"/>
    <x v="0"/>
    <x v="0"/>
    <x v="0"/>
    <x v="1"/>
  </r>
  <r>
    <x v="0"/>
    <x v="2"/>
    <x v="4"/>
    <m/>
    <m/>
    <x v="0"/>
    <x v="0"/>
    <x v="0"/>
    <x v="0"/>
    <n v="90"/>
    <x v="4"/>
    <x v="4"/>
    <s v="Reclassificação Custo x Despesa (Ajuste classificação tipo de negócio) 310"/>
    <x v="0"/>
    <x v="0"/>
    <x v="0"/>
    <x v="0"/>
    <x v="1"/>
  </r>
  <r>
    <x v="0"/>
    <x v="2"/>
    <x v="4"/>
    <m/>
    <m/>
    <x v="0"/>
    <x v="0"/>
    <x v="0"/>
    <x v="0"/>
    <n v="98.57"/>
    <x v="1"/>
    <x v="1"/>
    <s v="Reclassificação Custo x Despesa (Ajuste classificação tipo de negócio) 221"/>
    <x v="0"/>
    <x v="0"/>
    <x v="0"/>
    <x v="0"/>
    <x v="1"/>
  </r>
  <r>
    <x v="0"/>
    <x v="2"/>
    <x v="4"/>
    <m/>
    <m/>
    <x v="0"/>
    <x v="0"/>
    <x v="0"/>
    <x v="0"/>
    <n v="134"/>
    <x v="1"/>
    <x v="1"/>
    <s v="Reclassificação Custo x Despesa (Ajuste classificação tipo de negócio) 222"/>
    <x v="0"/>
    <x v="0"/>
    <x v="0"/>
    <x v="0"/>
    <x v="1"/>
  </r>
  <r>
    <x v="0"/>
    <x v="2"/>
    <x v="4"/>
    <m/>
    <m/>
    <x v="0"/>
    <x v="0"/>
    <x v="0"/>
    <x v="0"/>
    <n v="157.6"/>
    <x v="1"/>
    <x v="1"/>
    <s v="Reclassificação Custo x Despesa (Ajuste classificação tipo de negócio) 225"/>
    <x v="0"/>
    <x v="0"/>
    <x v="0"/>
    <x v="0"/>
    <x v="1"/>
  </r>
  <r>
    <x v="0"/>
    <x v="2"/>
    <x v="4"/>
    <m/>
    <m/>
    <x v="0"/>
    <x v="0"/>
    <x v="0"/>
    <x v="0"/>
    <n v="161.86000000000001"/>
    <x v="1"/>
    <x v="1"/>
    <s v="Reclassificação Custo x Despesa (Ajuste classificação tipo de negócio) 223"/>
    <x v="0"/>
    <x v="0"/>
    <x v="0"/>
    <x v="0"/>
    <x v="1"/>
  </r>
  <r>
    <x v="0"/>
    <x v="2"/>
    <x v="4"/>
    <m/>
    <m/>
    <x v="0"/>
    <x v="0"/>
    <x v="0"/>
    <x v="0"/>
    <n v="532"/>
    <x v="4"/>
    <x v="4"/>
    <s v="Reclassificação Custo x Despesa (Ajuste classificação tipo de negócio) 309"/>
    <x v="0"/>
    <x v="0"/>
    <x v="0"/>
    <x v="0"/>
    <x v="1"/>
  </r>
  <r>
    <x v="0"/>
    <x v="2"/>
    <x v="4"/>
    <m/>
    <m/>
    <x v="0"/>
    <x v="0"/>
    <x v="0"/>
    <x v="0"/>
    <n v="597"/>
    <x v="1"/>
    <x v="1"/>
    <s v="Reclassificação Custo x Despesa (Ajuste classificação tipo de negócio) 226"/>
    <x v="0"/>
    <x v="0"/>
    <x v="0"/>
    <x v="0"/>
    <x v="1"/>
  </r>
  <r>
    <x v="0"/>
    <x v="2"/>
    <x v="4"/>
    <m/>
    <m/>
    <x v="0"/>
    <x v="0"/>
    <x v="0"/>
    <x v="0"/>
    <n v="729"/>
    <x v="1"/>
    <x v="1"/>
    <s v="Reclassificação Custo x Despesa (Ajuste classificação tipo de negócio) 224"/>
    <x v="0"/>
    <x v="0"/>
    <x v="0"/>
    <x v="0"/>
    <x v="1"/>
  </r>
  <r>
    <x v="0"/>
    <x v="2"/>
    <x v="4"/>
    <m/>
    <m/>
    <x v="0"/>
    <x v="0"/>
    <x v="0"/>
    <x v="0"/>
    <n v="1593.6"/>
    <x v="1"/>
    <x v="1"/>
    <s v="Reclassificação Custo x Despesa (Ajuste classificação tipo de negócio) 210"/>
    <x v="0"/>
    <x v="0"/>
    <x v="0"/>
    <x v="0"/>
    <x v="1"/>
  </r>
  <r>
    <x v="0"/>
    <x v="2"/>
    <x v="4"/>
    <m/>
    <m/>
    <x v="0"/>
    <x v="0"/>
    <x v="0"/>
    <x v="0"/>
    <n v="1593.6"/>
    <x v="1"/>
    <x v="1"/>
    <s v="Reclassificação Custo x Despesa (Ajuste classificação tipo de negócio) 211"/>
    <x v="0"/>
    <x v="0"/>
    <x v="0"/>
    <x v="0"/>
    <x v="1"/>
  </r>
  <r>
    <x v="0"/>
    <x v="2"/>
    <x v="4"/>
    <m/>
    <m/>
    <x v="0"/>
    <x v="0"/>
    <x v="0"/>
    <x v="0"/>
    <n v="1593.6"/>
    <x v="1"/>
    <x v="1"/>
    <s v="Reclassificação Custo x Despesa (Ajuste classificação tipo de negócio) 212"/>
    <x v="0"/>
    <x v="0"/>
    <x v="0"/>
    <x v="0"/>
    <x v="1"/>
  </r>
  <r>
    <x v="0"/>
    <x v="2"/>
    <x v="4"/>
    <m/>
    <m/>
    <x v="0"/>
    <x v="0"/>
    <x v="0"/>
    <x v="0"/>
    <n v="1593.6"/>
    <x v="1"/>
    <x v="1"/>
    <s v="Reclassificação Custo x Despesa (Ajuste classificação tipo de negócio) 213"/>
    <x v="0"/>
    <x v="0"/>
    <x v="0"/>
    <x v="0"/>
    <x v="1"/>
  </r>
  <r>
    <x v="0"/>
    <x v="2"/>
    <x v="4"/>
    <m/>
    <m/>
    <x v="0"/>
    <x v="0"/>
    <x v="0"/>
    <x v="0"/>
    <n v="3000"/>
    <x v="1"/>
    <x v="1"/>
    <s v="Reclassificação Custo x Despesa (Ajuste classificação tipo de negócio) 235"/>
    <x v="0"/>
    <x v="0"/>
    <x v="0"/>
    <x v="0"/>
    <x v="1"/>
  </r>
  <r>
    <x v="0"/>
    <x v="2"/>
    <x v="4"/>
    <m/>
    <m/>
    <x v="0"/>
    <x v="0"/>
    <x v="0"/>
    <x v="0"/>
    <n v="4954.3999999999996"/>
    <x v="1"/>
    <x v="1"/>
    <s v="Reclassificação Custo x Despesa (Ajuste classificação tipo de negócio) 214"/>
    <x v="0"/>
    <x v="0"/>
    <x v="0"/>
    <x v="0"/>
    <x v="1"/>
  </r>
  <r>
    <x v="0"/>
    <x v="2"/>
    <x v="5"/>
    <m/>
    <m/>
    <x v="0"/>
    <x v="0"/>
    <x v="0"/>
    <x v="0"/>
    <n v="-2000"/>
    <x v="4"/>
    <x v="4"/>
    <s v="Reclassificação Custo x Despesa (Ajuste classificação tipo de negócio) 337"/>
    <x v="0"/>
    <x v="0"/>
    <x v="0"/>
    <x v="0"/>
    <x v="1"/>
  </r>
  <r>
    <x v="0"/>
    <x v="2"/>
    <x v="5"/>
    <m/>
    <m/>
    <x v="0"/>
    <x v="0"/>
    <x v="0"/>
    <x v="0"/>
    <n v="-1319.9"/>
    <x v="4"/>
    <x v="4"/>
    <s v="Reclassificação Custo x Despesa (Ajuste classificação tipo de negócio) 340"/>
    <x v="0"/>
    <x v="0"/>
    <x v="0"/>
    <x v="0"/>
    <x v="1"/>
  </r>
  <r>
    <x v="0"/>
    <x v="2"/>
    <x v="5"/>
    <m/>
    <m/>
    <x v="0"/>
    <x v="0"/>
    <x v="0"/>
    <x v="0"/>
    <n v="-1122.8699999999999"/>
    <x v="4"/>
    <x v="4"/>
    <s v="Reclassificação Custo x Despesa (Ajuste classificação tipo de negócio) 329"/>
    <x v="0"/>
    <x v="0"/>
    <x v="0"/>
    <x v="0"/>
    <x v="1"/>
  </r>
  <r>
    <x v="0"/>
    <x v="2"/>
    <x v="5"/>
    <m/>
    <m/>
    <x v="0"/>
    <x v="0"/>
    <x v="0"/>
    <x v="0"/>
    <n v="-972"/>
    <x v="4"/>
    <x v="4"/>
    <s v="Reclassificação Custo x Despesa (Ajuste classificação tipo de negócio) 350"/>
    <x v="0"/>
    <x v="0"/>
    <x v="0"/>
    <x v="0"/>
    <x v="1"/>
  </r>
  <r>
    <x v="0"/>
    <x v="2"/>
    <x v="5"/>
    <m/>
    <m/>
    <x v="0"/>
    <x v="0"/>
    <x v="0"/>
    <x v="0"/>
    <n v="-491.38"/>
    <x v="4"/>
    <x v="4"/>
    <s v="Reclassificação Custo x Despesa (Ajuste classificação tipo de negócio) 330"/>
    <x v="0"/>
    <x v="0"/>
    <x v="0"/>
    <x v="0"/>
    <x v="1"/>
  </r>
  <r>
    <x v="0"/>
    <x v="2"/>
    <x v="5"/>
    <m/>
    <m/>
    <x v="0"/>
    <x v="0"/>
    <x v="0"/>
    <x v="0"/>
    <n v="-277.93"/>
    <x v="4"/>
    <x v="4"/>
    <s v="Reclassificação Custo x Despesa (Ajuste classificação tipo de negócio) 341"/>
    <x v="0"/>
    <x v="0"/>
    <x v="0"/>
    <x v="0"/>
    <x v="1"/>
  </r>
  <r>
    <x v="0"/>
    <x v="2"/>
    <x v="5"/>
    <m/>
    <m/>
    <x v="0"/>
    <x v="0"/>
    <x v="0"/>
    <x v="0"/>
    <n v="-199.05"/>
    <x v="2"/>
    <x v="2"/>
    <s v="Reclassificação Custo x Despesa (Ajuste classificação tipo de negócio) 202"/>
    <x v="0"/>
    <x v="0"/>
    <x v="0"/>
    <x v="0"/>
    <x v="1"/>
  </r>
  <r>
    <x v="0"/>
    <x v="2"/>
    <x v="5"/>
    <m/>
    <m/>
    <x v="0"/>
    <x v="0"/>
    <x v="0"/>
    <x v="0"/>
    <n v="199.05"/>
    <x v="3"/>
    <x v="3"/>
    <s v="Reclassificação Custo x Despesa (Ajuste classificação tipo de negócio) 198"/>
    <x v="0"/>
    <x v="0"/>
    <x v="0"/>
    <x v="0"/>
    <x v="1"/>
  </r>
  <r>
    <x v="0"/>
    <x v="2"/>
    <x v="5"/>
    <m/>
    <m/>
    <x v="0"/>
    <x v="0"/>
    <x v="0"/>
    <x v="0"/>
    <n v="277.93"/>
    <x v="4"/>
    <x v="4"/>
    <s v="Reclassificação Custo x Despesa (Ajuste classificação tipo de negócio) 312"/>
    <x v="0"/>
    <x v="0"/>
    <x v="0"/>
    <x v="0"/>
    <x v="1"/>
  </r>
  <r>
    <x v="0"/>
    <x v="2"/>
    <x v="5"/>
    <m/>
    <m/>
    <x v="0"/>
    <x v="0"/>
    <x v="0"/>
    <x v="0"/>
    <n v="491.38"/>
    <x v="4"/>
    <x v="4"/>
    <s v="Reclassificação Custo x Despesa (Ajuste classificação tipo de negócio) 301"/>
    <x v="0"/>
    <x v="0"/>
    <x v="0"/>
    <x v="0"/>
    <x v="1"/>
  </r>
  <r>
    <x v="0"/>
    <x v="2"/>
    <x v="5"/>
    <m/>
    <m/>
    <x v="0"/>
    <x v="0"/>
    <x v="0"/>
    <x v="0"/>
    <n v="972"/>
    <x v="4"/>
    <x v="4"/>
    <s v="Reclassificação Custo x Despesa (Ajuste classificação tipo de negócio) 321"/>
    <x v="0"/>
    <x v="0"/>
    <x v="0"/>
    <x v="0"/>
    <x v="1"/>
  </r>
  <r>
    <x v="0"/>
    <x v="2"/>
    <x v="5"/>
    <m/>
    <m/>
    <x v="0"/>
    <x v="0"/>
    <x v="0"/>
    <x v="0"/>
    <n v="1122.8699999999999"/>
    <x v="4"/>
    <x v="4"/>
    <s v="Reclassificação Custo x Despesa (Ajuste classificação tipo de negócio) 300"/>
    <x v="0"/>
    <x v="0"/>
    <x v="0"/>
    <x v="0"/>
    <x v="1"/>
  </r>
  <r>
    <x v="0"/>
    <x v="2"/>
    <x v="5"/>
    <m/>
    <m/>
    <x v="0"/>
    <x v="0"/>
    <x v="0"/>
    <x v="0"/>
    <n v="1319.9"/>
    <x v="4"/>
    <x v="4"/>
    <s v="Reclassificação Custo x Despesa (Ajuste classificação tipo de negócio) 311"/>
    <x v="0"/>
    <x v="0"/>
    <x v="0"/>
    <x v="0"/>
    <x v="1"/>
  </r>
  <r>
    <x v="0"/>
    <x v="2"/>
    <x v="5"/>
    <m/>
    <m/>
    <x v="0"/>
    <x v="0"/>
    <x v="0"/>
    <x v="0"/>
    <n v="2000"/>
    <x v="4"/>
    <x v="4"/>
    <s v="Reclassificação Custo x Despesa (Ajuste classificação tipo de negócio) 308"/>
    <x v="0"/>
    <x v="0"/>
    <x v="0"/>
    <x v="0"/>
    <x v="1"/>
  </r>
  <r>
    <x v="0"/>
    <x v="2"/>
    <x v="6"/>
    <m/>
    <m/>
    <x v="0"/>
    <x v="0"/>
    <x v="0"/>
    <x v="0"/>
    <n v="-3696"/>
    <x v="4"/>
    <x v="4"/>
    <s v="Reclassificação Custo x Despesa (Ajuste classificação tipo de negócio) 351"/>
    <x v="0"/>
    <x v="0"/>
    <x v="0"/>
    <x v="0"/>
    <x v="2"/>
  </r>
  <r>
    <x v="0"/>
    <x v="2"/>
    <x v="6"/>
    <m/>
    <m/>
    <x v="0"/>
    <x v="0"/>
    <x v="0"/>
    <x v="0"/>
    <n v="-1990"/>
    <x v="4"/>
    <x v="4"/>
    <s v="Reclassificação Custo x Despesa (Ajuste classificação tipo de negócio) 348"/>
    <x v="0"/>
    <x v="0"/>
    <x v="0"/>
    <x v="0"/>
    <x v="2"/>
  </r>
  <r>
    <x v="0"/>
    <x v="2"/>
    <x v="6"/>
    <m/>
    <m/>
    <x v="0"/>
    <x v="0"/>
    <x v="0"/>
    <x v="0"/>
    <n v="-1345"/>
    <x v="4"/>
    <x v="4"/>
    <s v="Reclassificação Custo x Despesa (Ajuste classificação tipo de negócio) 346"/>
    <x v="0"/>
    <x v="0"/>
    <x v="0"/>
    <x v="0"/>
    <x v="2"/>
  </r>
  <r>
    <x v="0"/>
    <x v="2"/>
    <x v="6"/>
    <m/>
    <m/>
    <x v="0"/>
    <x v="0"/>
    <x v="0"/>
    <x v="0"/>
    <n v="-1345"/>
    <x v="4"/>
    <x v="4"/>
    <s v="Reclassificação Custo x Despesa (Ajuste classificação tipo de negócio) 347"/>
    <x v="0"/>
    <x v="0"/>
    <x v="0"/>
    <x v="0"/>
    <x v="2"/>
  </r>
  <r>
    <x v="0"/>
    <x v="2"/>
    <x v="6"/>
    <m/>
    <m/>
    <x v="0"/>
    <x v="0"/>
    <x v="0"/>
    <x v="0"/>
    <n v="-1287.3699999999999"/>
    <x v="4"/>
    <x v="4"/>
    <s v="Reclassificação Custo x Despesa (Ajuste classificação tipo de negócio) 334"/>
    <x v="0"/>
    <x v="0"/>
    <x v="0"/>
    <x v="0"/>
    <x v="2"/>
  </r>
  <r>
    <x v="0"/>
    <x v="2"/>
    <x v="6"/>
    <m/>
    <m/>
    <x v="0"/>
    <x v="0"/>
    <x v="0"/>
    <x v="0"/>
    <n v="-950.91"/>
    <x v="4"/>
    <x v="4"/>
    <s v="Reclassificação Custo x Despesa (Ajuste classificação tipo de negócio) 331"/>
    <x v="0"/>
    <x v="0"/>
    <x v="0"/>
    <x v="0"/>
    <x v="2"/>
  </r>
  <r>
    <x v="0"/>
    <x v="2"/>
    <x v="6"/>
    <m/>
    <m/>
    <x v="0"/>
    <x v="0"/>
    <x v="0"/>
    <x v="0"/>
    <n v="-323"/>
    <x v="4"/>
    <x v="4"/>
    <s v="Reclassificação Custo x Despesa (Ajuste classificação tipo de negócio) 335"/>
    <x v="0"/>
    <x v="0"/>
    <x v="0"/>
    <x v="0"/>
    <x v="2"/>
  </r>
  <r>
    <x v="0"/>
    <x v="2"/>
    <x v="6"/>
    <m/>
    <m/>
    <x v="0"/>
    <x v="0"/>
    <x v="0"/>
    <x v="0"/>
    <n v="-244.04"/>
    <x v="4"/>
    <x v="4"/>
    <s v="Reclassificação Custo x Despesa (Ajuste classificação tipo de negócio) 332"/>
    <x v="0"/>
    <x v="0"/>
    <x v="0"/>
    <x v="0"/>
    <x v="2"/>
  </r>
  <r>
    <x v="0"/>
    <x v="2"/>
    <x v="6"/>
    <m/>
    <m/>
    <x v="0"/>
    <x v="0"/>
    <x v="0"/>
    <x v="0"/>
    <n v="-93.59"/>
    <x v="2"/>
    <x v="2"/>
    <s v="Reclassificação Custo x Despesa (Ajuste classificação tipo de negócio) 425"/>
    <x v="0"/>
    <x v="0"/>
    <x v="0"/>
    <x v="0"/>
    <x v="2"/>
  </r>
  <r>
    <x v="0"/>
    <x v="2"/>
    <x v="6"/>
    <m/>
    <m/>
    <x v="0"/>
    <x v="0"/>
    <x v="0"/>
    <x v="0"/>
    <n v="-65"/>
    <x v="4"/>
    <x v="4"/>
    <s v="Reclassificação Custo x Despesa (Ajuste classificação tipo de negócio) 333"/>
    <x v="0"/>
    <x v="0"/>
    <x v="0"/>
    <x v="0"/>
    <x v="2"/>
  </r>
  <r>
    <x v="0"/>
    <x v="2"/>
    <x v="6"/>
    <m/>
    <m/>
    <x v="0"/>
    <x v="0"/>
    <x v="0"/>
    <x v="0"/>
    <n v="65"/>
    <x v="4"/>
    <x v="4"/>
    <s v="Reclassificação Custo x Despesa (Ajuste classificação tipo de negócio) 304"/>
    <x v="0"/>
    <x v="0"/>
    <x v="0"/>
    <x v="0"/>
    <x v="2"/>
  </r>
  <r>
    <x v="0"/>
    <x v="2"/>
    <x v="6"/>
    <m/>
    <m/>
    <x v="0"/>
    <x v="0"/>
    <x v="0"/>
    <x v="0"/>
    <n v="93.59"/>
    <x v="1"/>
    <x v="1"/>
    <s v="Reclassificação Custo x Despesa (Ajuste classificação tipo de negócio) 424"/>
    <x v="0"/>
    <x v="0"/>
    <x v="0"/>
    <x v="0"/>
    <x v="2"/>
  </r>
  <r>
    <x v="0"/>
    <x v="2"/>
    <x v="6"/>
    <m/>
    <m/>
    <x v="0"/>
    <x v="0"/>
    <x v="0"/>
    <x v="0"/>
    <n v="244.04"/>
    <x v="4"/>
    <x v="4"/>
    <s v="Reclassificação Custo x Despesa (Ajuste classificação tipo de negócio) 303"/>
    <x v="0"/>
    <x v="0"/>
    <x v="0"/>
    <x v="0"/>
    <x v="2"/>
  </r>
  <r>
    <x v="0"/>
    <x v="2"/>
    <x v="6"/>
    <m/>
    <m/>
    <x v="0"/>
    <x v="0"/>
    <x v="0"/>
    <x v="0"/>
    <n v="323"/>
    <x v="4"/>
    <x v="4"/>
    <s v="Reclassificação Custo x Despesa (Ajuste classificação tipo de negócio) 306"/>
    <x v="0"/>
    <x v="0"/>
    <x v="0"/>
    <x v="0"/>
    <x v="2"/>
  </r>
  <r>
    <x v="0"/>
    <x v="2"/>
    <x v="6"/>
    <m/>
    <m/>
    <x v="0"/>
    <x v="0"/>
    <x v="0"/>
    <x v="0"/>
    <n v="950.91"/>
    <x v="4"/>
    <x v="4"/>
    <s v="Reclassificação Custo x Despesa (Ajuste classificação tipo de negócio) 302"/>
    <x v="0"/>
    <x v="0"/>
    <x v="0"/>
    <x v="0"/>
    <x v="2"/>
  </r>
  <r>
    <x v="0"/>
    <x v="2"/>
    <x v="6"/>
    <m/>
    <m/>
    <x v="0"/>
    <x v="0"/>
    <x v="0"/>
    <x v="0"/>
    <n v="1287.3699999999999"/>
    <x v="4"/>
    <x v="4"/>
    <s v="Reclassificação Custo x Despesa (Ajuste classificação tipo de negócio) 305"/>
    <x v="0"/>
    <x v="0"/>
    <x v="0"/>
    <x v="0"/>
    <x v="2"/>
  </r>
  <r>
    <x v="0"/>
    <x v="2"/>
    <x v="6"/>
    <m/>
    <m/>
    <x v="0"/>
    <x v="0"/>
    <x v="0"/>
    <x v="0"/>
    <n v="1345"/>
    <x v="4"/>
    <x v="4"/>
    <s v="Reclassificação Custo x Despesa (Ajuste classificação tipo de negócio) 317"/>
    <x v="0"/>
    <x v="0"/>
    <x v="0"/>
    <x v="0"/>
    <x v="2"/>
  </r>
  <r>
    <x v="0"/>
    <x v="2"/>
    <x v="6"/>
    <m/>
    <m/>
    <x v="0"/>
    <x v="0"/>
    <x v="0"/>
    <x v="0"/>
    <n v="1345"/>
    <x v="4"/>
    <x v="4"/>
    <s v="Reclassificação Custo x Despesa (Ajuste classificação tipo de negócio) 318"/>
    <x v="0"/>
    <x v="0"/>
    <x v="0"/>
    <x v="0"/>
    <x v="2"/>
  </r>
  <r>
    <x v="0"/>
    <x v="2"/>
    <x v="6"/>
    <m/>
    <m/>
    <x v="0"/>
    <x v="0"/>
    <x v="0"/>
    <x v="0"/>
    <n v="1990"/>
    <x v="4"/>
    <x v="4"/>
    <s v="Reclassificação Custo x Despesa (Ajuste classificação tipo de negócio) 319"/>
    <x v="0"/>
    <x v="0"/>
    <x v="0"/>
    <x v="0"/>
    <x v="2"/>
  </r>
  <r>
    <x v="0"/>
    <x v="2"/>
    <x v="6"/>
    <m/>
    <m/>
    <x v="0"/>
    <x v="0"/>
    <x v="0"/>
    <x v="0"/>
    <n v="3696"/>
    <x v="4"/>
    <x v="4"/>
    <s v="Reclassificação Custo x Despesa (Ajuste classificação tipo de negócio) 322"/>
    <x v="0"/>
    <x v="0"/>
    <x v="0"/>
    <x v="0"/>
    <x v="2"/>
  </r>
  <r>
    <x v="1"/>
    <x v="3"/>
    <x v="8"/>
    <d v="2024-09-16T00:00:00"/>
    <d v="2024-09-17T00:00:00"/>
    <x v="1"/>
    <x v="1"/>
    <x v="1"/>
    <x v="0"/>
    <n v="-170"/>
    <x v="5"/>
    <x v="5"/>
    <s v="ENC: DiÃ¡rias do PerÃ­odo de 09 Ã  15/09/24"/>
    <x v="0"/>
    <x v="0"/>
    <x v="0"/>
    <x v="0"/>
    <x v="2"/>
  </r>
  <r>
    <x v="1"/>
    <x v="4"/>
    <x v="6"/>
    <d v="2024-07-10T00:00:00"/>
    <d v="2024-07-10T00:00:00"/>
    <x v="2"/>
    <x v="1"/>
    <x v="2"/>
    <x v="0"/>
    <n v="-1461.77"/>
    <x v="6"/>
    <x v="6"/>
    <s v="ENC: reembolso Diego"/>
    <x v="0"/>
    <x v="0"/>
    <x v="0"/>
    <x v="0"/>
    <x v="2"/>
  </r>
  <r>
    <x v="1"/>
    <x v="4"/>
    <x v="6"/>
    <d v="2024-08-01T00:00:00"/>
    <d v="2024-08-01T00:00:00"/>
    <x v="3"/>
    <x v="2"/>
    <x v="1"/>
    <x v="0"/>
    <n v="-782.61"/>
    <x v="7"/>
    <x v="7"/>
    <s v="REF. DESPESA SEGURANÃ‡A - DERÃ‰ "/>
    <x v="0"/>
    <x v="0"/>
    <x v="0"/>
    <x v="0"/>
    <x v="2"/>
  </r>
  <r>
    <x v="1"/>
    <x v="4"/>
    <x v="6"/>
    <d v="2024-08-01T00:00:00"/>
    <d v="2024-08-01T00:00:00"/>
    <x v="3"/>
    <x v="3"/>
    <x v="1"/>
    <x v="0"/>
    <n v="-782.61"/>
    <x v="7"/>
    <x v="7"/>
    <s v="REF. DESPESA SEGURANÃ‡A - DERÃ‰ "/>
    <x v="0"/>
    <x v="0"/>
    <x v="0"/>
    <x v="0"/>
    <x v="2"/>
  </r>
  <r>
    <x v="1"/>
    <x v="4"/>
    <x v="6"/>
    <d v="2024-08-01T00:00:00"/>
    <d v="2024-08-01T00:00:00"/>
    <x v="3"/>
    <x v="4"/>
    <x v="1"/>
    <x v="0"/>
    <n v="-782.61"/>
    <x v="7"/>
    <x v="7"/>
    <s v="REF. DESPESA SEGURANÃ‡A - DERÃ‰ "/>
    <x v="0"/>
    <x v="0"/>
    <x v="0"/>
    <x v="0"/>
    <x v="2"/>
  </r>
  <r>
    <x v="1"/>
    <x v="4"/>
    <x v="6"/>
    <d v="2024-08-01T00:00:00"/>
    <d v="2024-08-10T00:00:00"/>
    <x v="3"/>
    <x v="5"/>
    <x v="1"/>
    <x v="0"/>
    <n v="-1304.3499999999999"/>
    <x v="7"/>
    <x v="7"/>
    <s v="REF. DESPESA SEGURANÃ‡A - DERÃ‰ "/>
    <x v="0"/>
    <x v="0"/>
    <x v="0"/>
    <x v="0"/>
    <x v="2"/>
  </r>
  <r>
    <x v="1"/>
    <x v="4"/>
    <x v="6"/>
    <d v="2024-08-01T00:00:00"/>
    <d v="2024-08-10T00:00:00"/>
    <x v="3"/>
    <x v="6"/>
    <x v="1"/>
    <x v="0"/>
    <n v="-782.61"/>
    <x v="7"/>
    <x v="7"/>
    <s v="REF. DESPESA SEGURANÃ‡A - DERÃ‰ "/>
    <x v="0"/>
    <x v="0"/>
    <x v="0"/>
    <x v="0"/>
    <x v="2"/>
  </r>
  <r>
    <x v="1"/>
    <x v="4"/>
    <x v="6"/>
    <d v="2024-08-01T00:00:00"/>
    <d v="2024-08-10T00:00:00"/>
    <x v="3"/>
    <x v="7"/>
    <x v="1"/>
    <x v="0"/>
    <n v="-782.61"/>
    <x v="7"/>
    <x v="7"/>
    <s v="REF. DESPESA SEGURANÃ‡A - DERÃ‰ "/>
    <x v="0"/>
    <x v="0"/>
    <x v="0"/>
    <x v="0"/>
    <x v="2"/>
  </r>
  <r>
    <x v="1"/>
    <x v="4"/>
    <x v="6"/>
    <d v="2024-08-01T00:00:00"/>
    <d v="2024-08-20T00:00:00"/>
    <x v="3"/>
    <x v="8"/>
    <x v="1"/>
    <x v="0"/>
    <n v="-782.61"/>
    <x v="7"/>
    <x v="7"/>
    <s v="REF. DESPESA SEGURANÃ‡A - DERÃ‰ "/>
    <x v="0"/>
    <x v="0"/>
    <x v="0"/>
    <x v="0"/>
    <x v="2"/>
  </r>
  <r>
    <x v="1"/>
    <x v="4"/>
    <x v="7"/>
    <d v="2024-08-01T00:00:00"/>
    <d v="2024-09-02T00:00:00"/>
    <x v="4"/>
    <x v="9"/>
    <x v="1"/>
    <x v="0"/>
    <n v="-679.25"/>
    <x v="7"/>
    <x v="7"/>
    <s v="REF. DESPESA SEGURANÃ‡A - DERÃ‰ "/>
    <x v="0"/>
    <x v="0"/>
    <x v="0"/>
    <x v="0"/>
    <x v="2"/>
  </r>
  <r>
    <x v="1"/>
    <x v="4"/>
    <x v="7"/>
    <d v="2024-08-01T00:00:00"/>
    <d v="2024-09-02T00:00:00"/>
    <x v="4"/>
    <x v="10"/>
    <x v="1"/>
    <x v="0"/>
    <n v="-679.25"/>
    <x v="7"/>
    <x v="7"/>
    <s v="REF. DESPESA SEGURANÃ‡A - DERÃ‰ "/>
    <x v="0"/>
    <x v="0"/>
    <x v="0"/>
    <x v="0"/>
    <x v="2"/>
  </r>
  <r>
    <x v="1"/>
    <x v="4"/>
    <x v="7"/>
    <d v="2024-08-01T00:00:00"/>
    <d v="2024-09-02T00:00:00"/>
    <x v="4"/>
    <x v="11"/>
    <x v="1"/>
    <x v="0"/>
    <n v="-679.25"/>
    <x v="7"/>
    <x v="7"/>
    <s v="REF. DESPESA SEGURANÃ‡A - DERÃ‰ "/>
    <x v="0"/>
    <x v="0"/>
    <x v="0"/>
    <x v="0"/>
    <x v="2"/>
  </r>
  <r>
    <x v="1"/>
    <x v="4"/>
    <x v="7"/>
    <d v="2024-08-01T00:00:00"/>
    <d v="2024-09-02T00:00:00"/>
    <x v="4"/>
    <x v="12"/>
    <x v="1"/>
    <x v="0"/>
    <n v="-679.25"/>
    <x v="7"/>
    <x v="7"/>
    <s v="REF. DESPESA SEGURANÃ‡A - DERÃ‰ "/>
    <x v="0"/>
    <x v="0"/>
    <x v="0"/>
    <x v="0"/>
    <x v="2"/>
  </r>
  <r>
    <x v="1"/>
    <x v="4"/>
    <x v="7"/>
    <d v="2024-08-01T00:00:00"/>
    <d v="2024-09-10T00:00:00"/>
    <x v="4"/>
    <x v="13"/>
    <x v="1"/>
    <x v="0"/>
    <n v="-1132.08"/>
    <x v="7"/>
    <x v="7"/>
    <s v="REF. DESPESA SEGURANÃ‡A - DERÃ‰ "/>
    <x v="0"/>
    <x v="0"/>
    <x v="0"/>
    <x v="0"/>
    <x v="2"/>
  </r>
  <r>
    <x v="1"/>
    <x v="4"/>
    <x v="7"/>
    <d v="2024-08-01T00:00:00"/>
    <d v="2024-09-10T00:00:00"/>
    <x v="4"/>
    <x v="14"/>
    <x v="1"/>
    <x v="0"/>
    <n v="-792.45"/>
    <x v="7"/>
    <x v="7"/>
    <s v="REF. DESPESA SEGURANÃ‡A - DERÃ‰ "/>
    <x v="0"/>
    <x v="0"/>
    <x v="0"/>
    <x v="0"/>
    <x v="2"/>
  </r>
  <r>
    <x v="1"/>
    <x v="4"/>
    <x v="7"/>
    <d v="2024-08-01T00:00:00"/>
    <d v="2024-09-10T00:00:00"/>
    <x v="4"/>
    <x v="15"/>
    <x v="1"/>
    <x v="0"/>
    <n v="-679.25"/>
    <x v="7"/>
    <x v="7"/>
    <s v="REF. DESPESA SEGURANÃ‡A - DERÃ‰ "/>
    <x v="0"/>
    <x v="0"/>
    <x v="0"/>
    <x v="0"/>
    <x v="2"/>
  </r>
  <r>
    <x v="1"/>
    <x v="4"/>
    <x v="7"/>
    <d v="2024-08-01T00:00:00"/>
    <d v="2024-09-20T00:00:00"/>
    <x v="4"/>
    <x v="16"/>
    <x v="1"/>
    <x v="0"/>
    <n v="-679.25"/>
    <x v="7"/>
    <x v="7"/>
    <s v="REF. DESPESA SEGURANÃ‡A - DERÃ‰ "/>
    <x v="0"/>
    <x v="0"/>
    <x v="0"/>
    <x v="0"/>
    <x v="2"/>
  </r>
  <r>
    <x v="1"/>
    <x v="4"/>
    <x v="8"/>
    <d v="2024-09-02T00:00:00"/>
    <d v="2024-10-01T00:00:00"/>
    <x v="5"/>
    <x v="17"/>
    <x v="1"/>
    <x v="0"/>
    <n v="-521.74"/>
    <x v="7"/>
    <x v="7"/>
    <s v="REF. DESPESA SEGURANÃ‡A - DERÃ‰ - "/>
    <x v="0"/>
    <x v="0"/>
    <x v="0"/>
    <x v="0"/>
    <x v="2"/>
  </r>
  <r>
    <x v="1"/>
    <x v="4"/>
    <x v="8"/>
    <d v="2024-09-02T00:00:00"/>
    <d v="2024-10-01T00:00:00"/>
    <x v="5"/>
    <x v="18"/>
    <x v="1"/>
    <x v="0"/>
    <n v="-521.74"/>
    <x v="7"/>
    <x v="7"/>
    <s v="REF. DESPESA SEGURANÃ‡A - DERÃ‰ - "/>
    <x v="0"/>
    <x v="0"/>
    <x v="0"/>
    <x v="0"/>
    <x v="2"/>
  </r>
  <r>
    <x v="1"/>
    <x v="4"/>
    <x v="8"/>
    <d v="2024-09-02T00:00:00"/>
    <d v="2024-10-01T00:00:00"/>
    <x v="5"/>
    <x v="19"/>
    <x v="1"/>
    <x v="0"/>
    <n v="-521.74"/>
    <x v="7"/>
    <x v="7"/>
    <s v="REF. DESPESA SEGURANÃ‡A - DERÃ‰ - "/>
    <x v="0"/>
    <x v="0"/>
    <x v="0"/>
    <x v="0"/>
    <x v="2"/>
  </r>
  <r>
    <x v="1"/>
    <x v="4"/>
    <x v="8"/>
    <d v="2024-09-02T00:00:00"/>
    <d v="2024-10-01T00:00:00"/>
    <x v="5"/>
    <x v="20"/>
    <x v="1"/>
    <x v="0"/>
    <n v="-521.74"/>
    <x v="7"/>
    <x v="7"/>
    <s v="REF. DESPESA SEGURANÃ‡A - DERÃ‰ - "/>
    <x v="0"/>
    <x v="0"/>
    <x v="0"/>
    <x v="0"/>
    <x v="2"/>
  </r>
  <r>
    <x v="1"/>
    <x v="4"/>
    <x v="8"/>
    <d v="2024-09-02T00:00:00"/>
    <d v="2024-10-10T00:00:00"/>
    <x v="5"/>
    <x v="21"/>
    <x v="1"/>
    <x v="0"/>
    <n v="-869.57"/>
    <x v="7"/>
    <x v="7"/>
    <s v="REF. DESPESA SEGURANÃ‡A - DERÃ‰ - "/>
    <x v="0"/>
    <x v="0"/>
    <x v="0"/>
    <x v="0"/>
    <x v="2"/>
  </r>
  <r>
    <x v="1"/>
    <x v="4"/>
    <x v="8"/>
    <d v="2024-09-02T00:00:00"/>
    <d v="2024-10-10T00:00:00"/>
    <x v="5"/>
    <x v="22"/>
    <x v="1"/>
    <x v="0"/>
    <n v="-608.70000000000005"/>
    <x v="7"/>
    <x v="7"/>
    <s v="REF. DESPESA SEGURANÃ‡A - DERÃ‰ - "/>
    <x v="0"/>
    <x v="0"/>
    <x v="0"/>
    <x v="0"/>
    <x v="2"/>
  </r>
  <r>
    <x v="1"/>
    <x v="4"/>
    <x v="8"/>
    <d v="2024-09-02T00:00:00"/>
    <d v="2024-10-10T00:00:00"/>
    <x v="5"/>
    <x v="23"/>
    <x v="1"/>
    <x v="0"/>
    <n v="-521.74"/>
    <x v="7"/>
    <x v="7"/>
    <s v="REF. DESPESA SEGURANÃ‡A - DERÃ‰ - "/>
    <x v="0"/>
    <x v="0"/>
    <x v="0"/>
    <x v="0"/>
    <x v="2"/>
  </r>
  <r>
    <x v="1"/>
    <x v="4"/>
    <x v="8"/>
    <d v="2024-09-02T00:00:00"/>
    <d v="2024-10-10T00:00:00"/>
    <x v="5"/>
    <x v="24"/>
    <x v="1"/>
    <x v="0"/>
    <n v="-1391.3"/>
    <x v="7"/>
    <x v="7"/>
    <s v="REF. DESPESA SEGURANÃ‡A - DERÃ‰ - "/>
    <x v="0"/>
    <x v="0"/>
    <x v="0"/>
    <x v="0"/>
    <x v="2"/>
  </r>
  <r>
    <x v="1"/>
    <x v="4"/>
    <x v="8"/>
    <d v="2024-09-02T00:00:00"/>
    <d v="2024-10-20T00:00:00"/>
    <x v="5"/>
    <x v="25"/>
    <x v="1"/>
    <x v="0"/>
    <n v="-521.74"/>
    <x v="7"/>
    <x v="7"/>
    <s v="REF. DESPESA SEGURANÃ‡A - DERÃ‰ - "/>
    <x v="0"/>
    <x v="0"/>
    <x v="0"/>
    <x v="0"/>
    <x v="2"/>
  </r>
  <r>
    <x v="1"/>
    <x v="4"/>
    <x v="8"/>
    <d v="2024-09-12T00:00:00"/>
    <d v="2024-09-12T00:00:00"/>
    <x v="6"/>
    <x v="1"/>
    <x v="3"/>
    <x v="0"/>
    <n v="-210"/>
    <x v="1"/>
    <x v="1"/>
    <s v="REF. COMPRA MATERIAL FAB CNTR"/>
    <x v="0"/>
    <x v="0"/>
    <x v="0"/>
    <x v="0"/>
    <x v="2"/>
  </r>
  <r>
    <x v="1"/>
    <x v="4"/>
    <x v="9"/>
    <d v="2024-10-02T00:00:00"/>
    <d v="2024-11-01T00:00:00"/>
    <x v="7"/>
    <x v="17"/>
    <x v="1"/>
    <x v="0"/>
    <n v="-521.74"/>
    <x v="7"/>
    <x v="7"/>
    <s v="REF. DESPESA SEGURANÃ‡A - DERÃ‰ - "/>
    <x v="0"/>
    <x v="0"/>
    <x v="0"/>
    <x v="0"/>
    <x v="3"/>
  </r>
  <r>
    <x v="1"/>
    <x v="4"/>
    <x v="9"/>
    <d v="2024-10-02T00:00:00"/>
    <d v="2024-11-01T00:00:00"/>
    <x v="7"/>
    <x v="18"/>
    <x v="1"/>
    <x v="0"/>
    <n v="-521.74"/>
    <x v="7"/>
    <x v="7"/>
    <s v="REF. DESPESA SEGURANÃ‡A - DERÃ‰ - "/>
    <x v="0"/>
    <x v="0"/>
    <x v="0"/>
    <x v="0"/>
    <x v="3"/>
  </r>
  <r>
    <x v="1"/>
    <x v="4"/>
    <x v="9"/>
    <d v="2024-10-02T00:00:00"/>
    <d v="2024-11-01T00:00:00"/>
    <x v="7"/>
    <x v="19"/>
    <x v="1"/>
    <x v="0"/>
    <n v="-521.74"/>
    <x v="7"/>
    <x v="7"/>
    <s v="REF. DESPESA SEGURANÃ‡A - DERÃ‰ - "/>
    <x v="0"/>
    <x v="0"/>
    <x v="0"/>
    <x v="0"/>
    <x v="3"/>
  </r>
  <r>
    <x v="1"/>
    <x v="4"/>
    <x v="9"/>
    <d v="2024-10-02T00:00:00"/>
    <d v="2024-11-01T00:00:00"/>
    <x v="7"/>
    <x v="20"/>
    <x v="1"/>
    <x v="0"/>
    <n v="-521.74"/>
    <x v="7"/>
    <x v="7"/>
    <s v="REF. DESPESA SEGURANÃ‡A - DERÃ‰ - "/>
    <x v="0"/>
    <x v="0"/>
    <x v="0"/>
    <x v="0"/>
    <x v="3"/>
  </r>
  <r>
    <x v="1"/>
    <x v="4"/>
    <x v="9"/>
    <d v="2024-10-02T00:00:00"/>
    <d v="2024-11-02T00:00:00"/>
    <x v="7"/>
    <x v="21"/>
    <x v="1"/>
    <x v="0"/>
    <n v="-869.57"/>
    <x v="7"/>
    <x v="7"/>
    <s v="REF. DESPESA SEGURANÃ‡A - DERÃ‰ - "/>
    <x v="0"/>
    <x v="0"/>
    <x v="0"/>
    <x v="0"/>
    <x v="3"/>
  </r>
  <r>
    <x v="1"/>
    <x v="4"/>
    <x v="9"/>
    <d v="2024-10-02T00:00:00"/>
    <d v="2024-11-02T00:00:00"/>
    <x v="7"/>
    <x v="22"/>
    <x v="1"/>
    <x v="0"/>
    <n v="-608.70000000000005"/>
    <x v="7"/>
    <x v="7"/>
    <s v="REF. DESPESA SEGURANÃ‡A - DERÃ‰ - "/>
    <x v="0"/>
    <x v="0"/>
    <x v="0"/>
    <x v="0"/>
    <x v="3"/>
  </r>
  <r>
    <x v="1"/>
    <x v="4"/>
    <x v="9"/>
    <d v="2024-10-02T00:00:00"/>
    <d v="2024-11-02T00:00:00"/>
    <x v="7"/>
    <x v="23"/>
    <x v="1"/>
    <x v="0"/>
    <n v="-521.74"/>
    <x v="7"/>
    <x v="7"/>
    <s v="REF. DESPESA SEGURANÃ‡A - DERÃ‰ - "/>
    <x v="0"/>
    <x v="0"/>
    <x v="0"/>
    <x v="0"/>
    <x v="3"/>
  </r>
  <r>
    <x v="1"/>
    <x v="4"/>
    <x v="9"/>
    <d v="2024-10-02T00:00:00"/>
    <d v="2024-11-02T00:00:00"/>
    <x v="7"/>
    <x v="24"/>
    <x v="1"/>
    <x v="0"/>
    <n v="-1391.3"/>
    <x v="7"/>
    <x v="7"/>
    <s v="REF. DESPESA SEGURANÃ‡A - DERÃ‰ - "/>
    <x v="0"/>
    <x v="0"/>
    <x v="0"/>
    <x v="0"/>
    <x v="3"/>
  </r>
  <r>
    <x v="1"/>
    <x v="4"/>
    <x v="9"/>
    <d v="2024-10-02T00:00:00"/>
    <d v="2024-11-02T00:00:00"/>
    <x v="7"/>
    <x v="25"/>
    <x v="1"/>
    <x v="0"/>
    <n v="-521.74"/>
    <x v="7"/>
    <x v="7"/>
    <s v="REF. DESPESA SEGURANÃ‡A - DERÃ‰ - "/>
    <x v="0"/>
    <x v="0"/>
    <x v="0"/>
    <x v="0"/>
    <x v="3"/>
  </r>
  <r>
    <x v="1"/>
    <x v="4"/>
    <x v="10"/>
    <d v="2024-11-28T00:00:00"/>
    <d v="2024-12-01T00:00:00"/>
    <x v="8"/>
    <x v="17"/>
    <x v="1"/>
    <x v="0"/>
    <n v="-521.74"/>
    <x v="7"/>
    <x v="7"/>
    <s v="REF. DESPESA SEGURANÃ‡A - DERÃ‰ - "/>
    <x v="0"/>
    <x v="0"/>
    <x v="0"/>
    <x v="0"/>
    <x v="3"/>
  </r>
  <r>
    <x v="1"/>
    <x v="4"/>
    <x v="10"/>
    <d v="2024-11-28T00:00:00"/>
    <d v="2024-12-01T00:00:00"/>
    <x v="8"/>
    <x v="18"/>
    <x v="1"/>
    <x v="0"/>
    <n v="-521.74"/>
    <x v="7"/>
    <x v="7"/>
    <s v="REF. DESPESA SEGURANÃ‡A - DERÃ‰ - "/>
    <x v="0"/>
    <x v="0"/>
    <x v="0"/>
    <x v="0"/>
    <x v="3"/>
  </r>
  <r>
    <x v="1"/>
    <x v="4"/>
    <x v="10"/>
    <d v="2024-11-28T00:00:00"/>
    <d v="2024-12-01T00:00:00"/>
    <x v="8"/>
    <x v="19"/>
    <x v="1"/>
    <x v="0"/>
    <n v="-521.74"/>
    <x v="7"/>
    <x v="7"/>
    <s v="REF. DESPESA SEGURANÃ‡A - DERÃ‰ - "/>
    <x v="0"/>
    <x v="0"/>
    <x v="0"/>
    <x v="0"/>
    <x v="3"/>
  </r>
  <r>
    <x v="1"/>
    <x v="4"/>
    <x v="10"/>
    <d v="2024-11-28T00:00:00"/>
    <d v="2024-12-01T00:00:00"/>
    <x v="8"/>
    <x v="20"/>
    <x v="1"/>
    <x v="0"/>
    <n v="-521.74"/>
    <x v="7"/>
    <x v="7"/>
    <s v="REF. DESPESA SEGURANÃ‡A - DERÃ‰ - "/>
    <x v="0"/>
    <x v="0"/>
    <x v="0"/>
    <x v="0"/>
    <x v="3"/>
  </r>
  <r>
    <x v="1"/>
    <x v="4"/>
    <x v="10"/>
    <d v="2024-11-28T00:00:00"/>
    <d v="2024-12-10T00:00:00"/>
    <x v="8"/>
    <x v="21"/>
    <x v="1"/>
    <x v="0"/>
    <n v="-869.57"/>
    <x v="7"/>
    <x v="7"/>
    <s v="REF. DESPESA SEGURANÃ‡A - DERÃ‰ - "/>
    <x v="0"/>
    <x v="0"/>
    <x v="0"/>
    <x v="0"/>
    <x v="3"/>
  </r>
  <r>
    <x v="1"/>
    <x v="4"/>
    <x v="10"/>
    <d v="2024-11-28T00:00:00"/>
    <d v="2024-12-10T00:00:00"/>
    <x v="8"/>
    <x v="22"/>
    <x v="1"/>
    <x v="0"/>
    <n v="-608.70000000000005"/>
    <x v="7"/>
    <x v="7"/>
    <s v="REF. DESPESA SEGURANÃ‡A - DERÃ‰ - "/>
    <x v="0"/>
    <x v="0"/>
    <x v="0"/>
    <x v="0"/>
    <x v="3"/>
  </r>
  <r>
    <x v="1"/>
    <x v="4"/>
    <x v="10"/>
    <d v="2024-11-28T00:00:00"/>
    <d v="2024-12-10T00:00:00"/>
    <x v="8"/>
    <x v="23"/>
    <x v="1"/>
    <x v="0"/>
    <n v="-521.74"/>
    <x v="7"/>
    <x v="7"/>
    <s v="REF. DESPESA SEGURANÃ‡A - DERÃ‰ - "/>
    <x v="0"/>
    <x v="0"/>
    <x v="0"/>
    <x v="0"/>
    <x v="3"/>
  </r>
  <r>
    <x v="1"/>
    <x v="4"/>
    <x v="10"/>
    <d v="2024-11-28T00:00:00"/>
    <d v="2024-12-10T00:00:00"/>
    <x v="8"/>
    <x v="24"/>
    <x v="1"/>
    <x v="0"/>
    <n v="-1391.3"/>
    <x v="7"/>
    <x v="7"/>
    <s v="REF. DESPESA SEGURANÃ‡A - DERÃ‰ - "/>
    <x v="0"/>
    <x v="0"/>
    <x v="0"/>
    <x v="0"/>
    <x v="3"/>
  </r>
  <r>
    <x v="1"/>
    <x v="4"/>
    <x v="10"/>
    <d v="2024-11-28T00:00:00"/>
    <d v="2024-12-20T00:00:00"/>
    <x v="8"/>
    <x v="25"/>
    <x v="1"/>
    <x v="0"/>
    <n v="-521.74"/>
    <x v="7"/>
    <x v="7"/>
    <s v="REF. DESPESA SEGURANÃ‡A - DERÃ‰ - "/>
    <x v="0"/>
    <x v="0"/>
    <x v="0"/>
    <x v="0"/>
    <x v="3"/>
  </r>
  <r>
    <x v="1"/>
    <x v="4"/>
    <x v="11"/>
    <d v="2024-12-02T00:00:00"/>
    <d v="2025-01-01T00:00:00"/>
    <x v="9"/>
    <x v="17"/>
    <x v="1"/>
    <x v="0"/>
    <n v="-525.05999999999995"/>
    <x v="7"/>
    <x v="7"/>
    <s v="REF. DESPESA SEGURANÃ‡A - DERÃ‰ - "/>
    <x v="0"/>
    <x v="0"/>
    <x v="0"/>
    <x v="0"/>
    <x v="3"/>
  </r>
  <r>
    <x v="1"/>
    <x v="4"/>
    <x v="11"/>
    <d v="2024-12-02T00:00:00"/>
    <d v="2025-01-01T00:00:00"/>
    <x v="9"/>
    <x v="18"/>
    <x v="1"/>
    <x v="0"/>
    <n v="-525.05999999999995"/>
    <x v="7"/>
    <x v="7"/>
    <s v="REF. DESPESA SEGURANÃ‡A - DERÃ‰ - "/>
    <x v="0"/>
    <x v="0"/>
    <x v="0"/>
    <x v="0"/>
    <x v="3"/>
  </r>
  <r>
    <x v="1"/>
    <x v="4"/>
    <x v="11"/>
    <d v="2024-12-02T00:00:00"/>
    <d v="2025-01-01T00:00:00"/>
    <x v="9"/>
    <x v="19"/>
    <x v="1"/>
    <x v="0"/>
    <n v="-525.05999999999995"/>
    <x v="7"/>
    <x v="7"/>
    <s v="REF. DESPESA SEGURANÃ‡A - DERÃ‰ - "/>
    <x v="0"/>
    <x v="0"/>
    <x v="0"/>
    <x v="0"/>
    <x v="3"/>
  </r>
  <r>
    <x v="1"/>
    <x v="4"/>
    <x v="11"/>
    <d v="2024-12-02T00:00:00"/>
    <d v="2025-01-01T00:00:00"/>
    <x v="9"/>
    <x v="20"/>
    <x v="1"/>
    <x v="0"/>
    <n v="-525.05999999999995"/>
    <x v="7"/>
    <x v="7"/>
    <s v="REF. DESPESA SEGURANÃ‡A - DERÃ‰ - "/>
    <x v="0"/>
    <x v="0"/>
    <x v="0"/>
    <x v="0"/>
    <x v="3"/>
  </r>
  <r>
    <x v="1"/>
    <x v="4"/>
    <x v="11"/>
    <d v="2024-12-02T00:00:00"/>
    <d v="2025-01-10T00:00:00"/>
    <x v="9"/>
    <x v="21"/>
    <x v="1"/>
    <x v="0"/>
    <n v="-836.91"/>
    <x v="7"/>
    <x v="7"/>
    <s v="REF. DESPESA SEGURANÃ‡A - DERÃ‰ - "/>
    <x v="0"/>
    <x v="0"/>
    <x v="0"/>
    <x v="0"/>
    <x v="3"/>
  </r>
  <r>
    <x v="1"/>
    <x v="4"/>
    <x v="11"/>
    <d v="2024-12-02T00:00:00"/>
    <d v="2025-01-10T00:00:00"/>
    <x v="9"/>
    <x v="22"/>
    <x v="1"/>
    <x v="0"/>
    <n v="-612.57000000000005"/>
    <x v="7"/>
    <x v="7"/>
    <s v="REF. DESPESA SEGURANÃ‡A - DERÃ‰ - "/>
    <x v="0"/>
    <x v="0"/>
    <x v="0"/>
    <x v="0"/>
    <x v="3"/>
  </r>
  <r>
    <x v="1"/>
    <x v="4"/>
    <x v="11"/>
    <d v="2024-12-02T00:00:00"/>
    <d v="2025-01-10T00:00:00"/>
    <x v="9"/>
    <x v="23"/>
    <x v="1"/>
    <x v="0"/>
    <n v="-525.05999999999995"/>
    <x v="7"/>
    <x v="7"/>
    <s v="REF. DESPESA SEGURANÃ‡A - DERÃ‰ - "/>
    <x v="0"/>
    <x v="0"/>
    <x v="0"/>
    <x v="0"/>
    <x v="3"/>
  </r>
  <r>
    <x v="1"/>
    <x v="4"/>
    <x v="11"/>
    <d v="2024-12-02T00:00:00"/>
    <d v="2025-01-10T00:00:00"/>
    <x v="9"/>
    <x v="24"/>
    <x v="1"/>
    <x v="0"/>
    <n v="-1400.16"/>
    <x v="7"/>
    <x v="7"/>
    <s v="REF. DESPESA SEGURANÃ‡A - DERÃ‰ - "/>
    <x v="0"/>
    <x v="0"/>
    <x v="0"/>
    <x v="0"/>
    <x v="3"/>
  </r>
  <r>
    <x v="1"/>
    <x v="4"/>
    <x v="11"/>
    <d v="2024-12-02T00:00:00"/>
    <d v="2025-01-20T00:00:00"/>
    <x v="9"/>
    <x v="25"/>
    <x v="1"/>
    <x v="0"/>
    <n v="-525.05999999999995"/>
    <x v="7"/>
    <x v="7"/>
    <s v="REF. DESPESA SEGURANÃ‡A - DERÃ‰ - "/>
    <x v="0"/>
    <x v="0"/>
    <x v="0"/>
    <x v="0"/>
    <x v="3"/>
  </r>
  <r>
    <x v="1"/>
    <x v="4"/>
    <x v="12"/>
    <d v="2025-01-02T00:00:00"/>
    <d v="2025-02-01T00:00:00"/>
    <x v="10"/>
    <x v="9"/>
    <x v="1"/>
    <x v="0"/>
    <n v="-575.87"/>
    <x v="7"/>
    <x v="7"/>
    <s v="REF. DESPESA SEGURANÃ‡A - DERÃ‰ - "/>
    <x v="0"/>
    <x v="0"/>
    <x v="0"/>
    <x v="0"/>
    <x v="0"/>
  </r>
  <r>
    <x v="1"/>
    <x v="4"/>
    <x v="12"/>
    <d v="2025-01-31T00:00:00"/>
    <d v="2025-02-05T00:00:00"/>
    <x v="11"/>
    <x v="1"/>
    <x v="1"/>
    <x v="1"/>
    <n v="0"/>
    <x v="7"/>
    <x v="7"/>
    <s v="REF. DESPESA FUNCIONARIO CASSIO"/>
    <x v="0"/>
    <x v="0"/>
    <x v="0"/>
    <x v="0"/>
    <x v="0"/>
  </r>
  <r>
    <x v="1"/>
    <x v="4"/>
    <x v="13"/>
    <d v="2025-01-02T00:00:00"/>
    <d v="2025-02-01T00:00:00"/>
    <x v="10"/>
    <x v="10"/>
    <x v="1"/>
    <x v="0"/>
    <n v="-575.87"/>
    <x v="7"/>
    <x v="7"/>
    <s v="REF. DESPESA SEGURANÃ‡A - DERÃ‰ - "/>
    <x v="0"/>
    <x v="0"/>
    <x v="0"/>
    <x v="0"/>
    <x v="0"/>
  </r>
  <r>
    <x v="1"/>
    <x v="4"/>
    <x v="13"/>
    <d v="2025-01-02T00:00:00"/>
    <d v="2025-02-01T00:00:00"/>
    <x v="10"/>
    <x v="11"/>
    <x v="1"/>
    <x v="0"/>
    <n v="-575.87"/>
    <x v="7"/>
    <x v="7"/>
    <s v="REF. DESPESA SEGURANÃ‡A - DERÃ‰ - "/>
    <x v="0"/>
    <x v="0"/>
    <x v="0"/>
    <x v="0"/>
    <x v="0"/>
  </r>
  <r>
    <x v="1"/>
    <x v="4"/>
    <x v="13"/>
    <d v="2025-01-02T00:00:00"/>
    <d v="2025-02-10T00:00:00"/>
    <x v="10"/>
    <x v="12"/>
    <x v="1"/>
    <x v="1"/>
    <n v="-575.87"/>
    <x v="7"/>
    <x v="7"/>
    <s v="REF. DESPESA SEGURANÃ‡A - DERÃ‰ - "/>
    <x v="0"/>
    <x v="0"/>
    <x v="0"/>
    <x v="0"/>
    <x v="0"/>
  </r>
  <r>
    <x v="1"/>
    <x v="4"/>
    <x v="13"/>
    <d v="2025-01-02T00:00:00"/>
    <d v="2025-02-10T00:00:00"/>
    <x v="10"/>
    <x v="13"/>
    <x v="1"/>
    <x v="1"/>
    <n v="-671.85"/>
    <x v="7"/>
    <x v="7"/>
    <s v="REF. DESPESA SEGURANÃ‡A - DERÃ‰ - "/>
    <x v="0"/>
    <x v="0"/>
    <x v="0"/>
    <x v="0"/>
    <x v="0"/>
  </r>
  <r>
    <x v="1"/>
    <x v="4"/>
    <x v="13"/>
    <d v="2025-01-02T00:00:00"/>
    <d v="2025-02-10T00:00:00"/>
    <x v="10"/>
    <x v="14"/>
    <x v="1"/>
    <x v="1"/>
    <n v="-913.11"/>
    <x v="7"/>
    <x v="7"/>
    <s v="REF. DESPESA SEGURANÃ‡A - DERÃ‰ - "/>
    <x v="0"/>
    <x v="0"/>
    <x v="0"/>
    <x v="0"/>
    <x v="0"/>
  </r>
  <r>
    <x v="1"/>
    <x v="4"/>
    <x v="13"/>
    <d v="2025-01-02T00:00:00"/>
    <d v="2025-02-10T00:00:00"/>
    <x v="10"/>
    <x v="15"/>
    <x v="1"/>
    <x v="1"/>
    <n v="-1535.66"/>
    <x v="7"/>
    <x v="7"/>
    <s v="REF. DESPESA SEGURANÃ‡A - DERÃ‰ - "/>
    <x v="0"/>
    <x v="0"/>
    <x v="0"/>
    <x v="0"/>
    <x v="0"/>
  </r>
  <r>
    <x v="1"/>
    <x v="4"/>
    <x v="13"/>
    <d v="2025-01-02T00:00:00"/>
    <d v="2025-02-20T00:00:00"/>
    <x v="10"/>
    <x v="16"/>
    <x v="1"/>
    <x v="2"/>
    <n v="-575.87"/>
    <x v="7"/>
    <x v="7"/>
    <s v="REF. DESPESA SEGURANÃ‡A - DERÃ‰ - "/>
    <x v="0"/>
    <x v="0"/>
    <x v="0"/>
    <x v="0"/>
    <x v="0"/>
  </r>
  <r>
    <x v="1"/>
    <x v="4"/>
    <x v="13"/>
    <d v="2025-01-02T00:00:00"/>
    <d v="2025-03-01T00:00:00"/>
    <x v="12"/>
    <x v="17"/>
    <x v="1"/>
    <x v="2"/>
    <n v="-525.44000000000005"/>
    <x v="7"/>
    <x v="7"/>
    <s v="REF. DESPESA SEGURANÃ‡A - DERÃ‰ - "/>
    <x v="0"/>
    <x v="0"/>
    <x v="0"/>
    <x v="0"/>
    <x v="0"/>
  </r>
  <r>
    <x v="1"/>
    <x v="4"/>
    <x v="13"/>
    <d v="2025-01-02T00:00:00"/>
    <d v="2025-03-01T00:00:00"/>
    <x v="12"/>
    <x v="18"/>
    <x v="1"/>
    <x v="2"/>
    <n v="-525.44000000000005"/>
    <x v="7"/>
    <x v="7"/>
    <s v="REF. DESPESA SEGURANÃ‡A - DERÃ‰ - "/>
    <x v="0"/>
    <x v="0"/>
    <x v="0"/>
    <x v="0"/>
    <x v="0"/>
  </r>
  <r>
    <x v="1"/>
    <x v="4"/>
    <x v="13"/>
    <d v="2025-01-02T00:00:00"/>
    <d v="2025-03-01T00:00:00"/>
    <x v="12"/>
    <x v="19"/>
    <x v="1"/>
    <x v="2"/>
    <n v="-525.44000000000005"/>
    <x v="7"/>
    <x v="7"/>
    <s v="REF. DESPESA SEGURANÃ‡A - DERÃ‰ - "/>
    <x v="0"/>
    <x v="0"/>
    <x v="0"/>
    <x v="0"/>
    <x v="0"/>
  </r>
  <r>
    <x v="1"/>
    <x v="4"/>
    <x v="13"/>
    <d v="2025-01-02T00:00:00"/>
    <d v="2025-03-01T00:00:00"/>
    <x v="12"/>
    <x v="20"/>
    <x v="1"/>
    <x v="2"/>
    <n v="-525.44000000000005"/>
    <x v="7"/>
    <x v="7"/>
    <s v="REF. DESPESA SEGURANÃ‡A - DERÃ‰ - "/>
    <x v="0"/>
    <x v="0"/>
    <x v="0"/>
    <x v="0"/>
    <x v="0"/>
  </r>
  <r>
    <x v="1"/>
    <x v="4"/>
    <x v="13"/>
    <d v="2025-01-02T00:00:00"/>
    <d v="2025-03-10T00:00:00"/>
    <x v="12"/>
    <x v="21"/>
    <x v="1"/>
    <x v="2"/>
    <n v="-525.44000000000005"/>
    <x v="7"/>
    <x v="7"/>
    <s v="REF. DESPESA SEGURANÃ‡A - DERÃ‰ - "/>
    <x v="0"/>
    <x v="0"/>
    <x v="0"/>
    <x v="0"/>
    <x v="0"/>
  </r>
  <r>
    <x v="1"/>
    <x v="4"/>
    <x v="13"/>
    <d v="2025-01-02T00:00:00"/>
    <d v="2025-03-10T00:00:00"/>
    <x v="12"/>
    <x v="22"/>
    <x v="1"/>
    <x v="2"/>
    <n v="-613.02"/>
    <x v="7"/>
    <x v="7"/>
    <s v="REF. DESPESA SEGURANÃ‡A - DERÃ‰ - "/>
    <x v="0"/>
    <x v="0"/>
    <x v="0"/>
    <x v="0"/>
    <x v="0"/>
  </r>
  <r>
    <x v="1"/>
    <x v="4"/>
    <x v="13"/>
    <d v="2025-01-02T00:00:00"/>
    <d v="2025-03-10T00:00:00"/>
    <x v="12"/>
    <x v="23"/>
    <x v="1"/>
    <x v="2"/>
    <n v="-833.15"/>
    <x v="7"/>
    <x v="7"/>
    <s v="REF. DESPESA SEGURANÃ‡A - DERÃ‰ - "/>
    <x v="0"/>
    <x v="0"/>
    <x v="0"/>
    <x v="0"/>
    <x v="0"/>
  </r>
  <r>
    <x v="1"/>
    <x v="4"/>
    <x v="13"/>
    <d v="2025-01-02T00:00:00"/>
    <d v="2025-03-10T00:00:00"/>
    <x v="12"/>
    <x v="24"/>
    <x v="1"/>
    <x v="2"/>
    <n v="-1401.18"/>
    <x v="7"/>
    <x v="7"/>
    <s v="REF. DESPESA SEGURANÃ‡A - DERÃ‰ - "/>
    <x v="0"/>
    <x v="0"/>
    <x v="0"/>
    <x v="0"/>
    <x v="0"/>
  </r>
  <r>
    <x v="1"/>
    <x v="4"/>
    <x v="13"/>
    <d v="2025-01-02T00:00:00"/>
    <d v="2025-03-20T00:00:00"/>
    <x v="12"/>
    <x v="25"/>
    <x v="1"/>
    <x v="2"/>
    <n v="-525.44000000000005"/>
    <x v="7"/>
    <x v="7"/>
    <s v="REF. DESPESA SEGURANÃ‡A - DERÃ‰ - "/>
    <x v="0"/>
    <x v="0"/>
    <x v="0"/>
    <x v="0"/>
    <x v="0"/>
  </r>
  <r>
    <x v="1"/>
    <x v="4"/>
    <x v="13"/>
    <d v="2025-01-31T00:00:00"/>
    <d v="2025-03-06T00:00:00"/>
    <x v="13"/>
    <x v="1"/>
    <x v="1"/>
    <x v="2"/>
    <n v="0"/>
    <x v="7"/>
    <x v="7"/>
    <s v="REF. DESPESA SALARIO FUNCIONARIO CASSIO"/>
    <x v="0"/>
    <x v="0"/>
    <x v="0"/>
    <x v="0"/>
    <x v="0"/>
  </r>
  <r>
    <x v="1"/>
    <x v="4"/>
    <x v="14"/>
    <d v="2025-01-31T00:00:00"/>
    <d v="2025-04-07T00:00:00"/>
    <x v="14"/>
    <x v="1"/>
    <x v="1"/>
    <x v="2"/>
    <n v="0"/>
    <x v="7"/>
    <x v="7"/>
    <s v="REF. DESPESA SALARIO FUNCIONARIO CASSIO"/>
    <x v="0"/>
    <x v="0"/>
    <x v="0"/>
    <x v="0"/>
    <x v="0"/>
  </r>
  <r>
    <x v="1"/>
    <x v="4"/>
    <x v="16"/>
    <d v="2025-01-31T00:00:00"/>
    <d v="2025-05-06T00:00:00"/>
    <x v="15"/>
    <x v="1"/>
    <x v="1"/>
    <x v="2"/>
    <n v="0"/>
    <x v="7"/>
    <x v="7"/>
    <s v="REF. DESPESA SALARIO FUNCIONARIO CASSIO"/>
    <x v="0"/>
    <x v="0"/>
    <x v="0"/>
    <x v="0"/>
    <x v="1"/>
  </r>
  <r>
    <x v="1"/>
    <x v="5"/>
    <x v="7"/>
    <d v="2024-08-21T00:00:00"/>
    <d v="2024-08-21T00:00:00"/>
    <x v="16"/>
    <x v="1"/>
    <x v="3"/>
    <x v="0"/>
    <n v="-170"/>
    <x v="8"/>
    <x v="8"/>
    <s v="REF. VENDA GLP ACONDICIONADO - BEZERRA PAGO EM DINHEIRO  "/>
    <x v="0"/>
    <x v="0"/>
    <x v="0"/>
    <x v="0"/>
    <x v="2"/>
  </r>
  <r>
    <x v="1"/>
    <x v="5"/>
    <x v="7"/>
    <d v="2024-08-21T00:00:00"/>
    <d v="2024-08-21T00:00:00"/>
    <x v="17"/>
    <x v="1"/>
    <x v="3"/>
    <x v="0"/>
    <n v="-170"/>
    <x v="8"/>
    <x v="8"/>
    <s v="REF. VENDA GLP ACONDICIONADO - TUNICO PAGO EM DINHEIRO  "/>
    <x v="0"/>
    <x v="0"/>
    <x v="0"/>
    <x v="0"/>
    <x v="2"/>
  </r>
  <r>
    <x v="2"/>
    <x v="6"/>
    <x v="7"/>
    <d v="2024-08-07T00:00:00"/>
    <d v="2024-09-04T00:00:00"/>
    <x v="18"/>
    <x v="1"/>
    <x v="3"/>
    <x v="0"/>
    <n v="-1309.05"/>
    <x v="9"/>
    <x v="9"/>
    <s v="REF. BOTA PVC , BOTINA VULCAFLEX , CAPA DE PCV, LUVA, SAPATO"/>
    <x v="0"/>
    <x v="0"/>
    <x v="0"/>
    <x v="0"/>
    <x v="2"/>
  </r>
  <r>
    <x v="2"/>
    <x v="7"/>
    <x v="5"/>
    <d v="2024-06-07T00:00:00"/>
    <d v="2024-06-17T00:00:00"/>
    <x v="19"/>
    <x v="1"/>
    <x v="1"/>
    <x v="0"/>
    <n v="-33816.35"/>
    <x v="10"/>
    <x v="10"/>
    <s v="ENC: Proposta Comercial - 62948"/>
    <x v="0"/>
    <x v="0"/>
    <x v="0"/>
    <x v="0"/>
    <x v="1"/>
  </r>
  <r>
    <x v="2"/>
    <x v="8"/>
    <x v="6"/>
    <d v="2024-07-10T00:00:00"/>
    <d v="2024-08-20T00:00:00"/>
    <x v="20"/>
    <x v="1"/>
    <x v="3"/>
    <x v="0"/>
    <n v="-2506.0700000000002"/>
    <x v="6"/>
    <x v="6"/>
    <s v="REF. COMPRAS MERCADO - ATACADAO S.A 75315333024989"/>
    <x v="0"/>
    <x v="0"/>
    <x v="0"/>
    <x v="0"/>
    <x v="2"/>
  </r>
  <r>
    <x v="2"/>
    <x v="9"/>
    <x v="0"/>
    <d v="2024-01-23T00:00:00"/>
    <d v="2024-02-20T00:00:00"/>
    <x v="21"/>
    <x v="1"/>
    <x v="1"/>
    <x v="0"/>
    <n v="-690.96"/>
    <x v="3"/>
    <x v="3"/>
    <s v="REF. AZUL ( VIAGEM TUNINHO)"/>
    <x v="0"/>
    <x v="0"/>
    <x v="0"/>
    <x v="0"/>
    <x v="0"/>
  </r>
  <r>
    <x v="2"/>
    <x v="9"/>
    <x v="5"/>
    <d v="2024-07-02T00:00:00"/>
    <d v="2024-07-15T00:00:00"/>
    <x v="22"/>
    <x v="26"/>
    <x v="1"/>
    <x v="0"/>
    <n v="-1059.6400000000001"/>
    <x v="6"/>
    <x v="6"/>
    <s v="REF.AZUL PASSAGENS ( TUNINHO)"/>
    <x v="0"/>
    <x v="0"/>
    <x v="0"/>
    <x v="0"/>
    <x v="1"/>
  </r>
  <r>
    <x v="2"/>
    <x v="9"/>
    <x v="5"/>
    <d v="2024-07-02T00:00:00"/>
    <d v="2024-08-15T00:00:00"/>
    <x v="22"/>
    <x v="27"/>
    <x v="1"/>
    <x v="0"/>
    <n v="-1059.6400000000001"/>
    <x v="6"/>
    <x v="6"/>
    <s v="REF.AZUL PASSAGENS ( TUNINHO)"/>
    <x v="0"/>
    <x v="0"/>
    <x v="0"/>
    <x v="0"/>
    <x v="1"/>
  </r>
  <r>
    <x v="2"/>
    <x v="9"/>
    <x v="5"/>
    <d v="2024-07-02T00:00:00"/>
    <d v="2024-09-15T00:00:00"/>
    <x v="22"/>
    <x v="28"/>
    <x v="1"/>
    <x v="0"/>
    <n v="-1059.6400000000001"/>
    <x v="6"/>
    <x v="6"/>
    <s v="REF.AZUL PASSAGENS ( TUNINHO)"/>
    <x v="0"/>
    <x v="0"/>
    <x v="0"/>
    <x v="0"/>
    <x v="1"/>
  </r>
  <r>
    <x v="2"/>
    <x v="9"/>
    <x v="5"/>
    <d v="2024-07-02T00:00:00"/>
    <d v="2024-10-15T00:00:00"/>
    <x v="22"/>
    <x v="29"/>
    <x v="1"/>
    <x v="0"/>
    <n v="-1059.6400000000001"/>
    <x v="6"/>
    <x v="6"/>
    <s v="REF.AZUL PASSAGENS ( TUNINHO)"/>
    <x v="0"/>
    <x v="0"/>
    <x v="0"/>
    <x v="0"/>
    <x v="1"/>
  </r>
  <r>
    <x v="2"/>
    <x v="9"/>
    <x v="5"/>
    <d v="2024-07-02T00:00:00"/>
    <d v="2024-11-15T00:00:00"/>
    <x v="22"/>
    <x v="30"/>
    <x v="1"/>
    <x v="0"/>
    <n v="-1059.6400000000001"/>
    <x v="6"/>
    <x v="6"/>
    <s v="REF.AZUL PASSAGENS ( TUNINHO)"/>
    <x v="0"/>
    <x v="0"/>
    <x v="0"/>
    <x v="0"/>
    <x v="1"/>
  </r>
  <r>
    <x v="2"/>
    <x v="10"/>
    <x v="11"/>
    <d v="2024-12-06T00:00:00"/>
    <d v="2024-12-25T00:00:00"/>
    <x v="23"/>
    <x v="1"/>
    <x v="3"/>
    <x v="0"/>
    <n v="-5707.8"/>
    <x v="11"/>
    <x v="11"/>
    <s v="REF. PARA REPOSIÃ‡ÃƒO DE ESTOQUE"/>
    <x v="0"/>
    <x v="0"/>
    <x v="0"/>
    <x v="0"/>
    <x v="3"/>
  </r>
  <r>
    <x v="2"/>
    <x v="10"/>
    <x v="12"/>
    <d v="2025-01-13T00:00:00"/>
    <d v="2025-02-11T00:00:00"/>
    <x v="24"/>
    <x v="1"/>
    <x v="3"/>
    <x v="2"/>
    <n v="-6300"/>
    <x v="11"/>
    <x v="11"/>
    <s v="REF. PARA REPOSIÃ‡ÃƒO DE ESTOQUE"/>
    <x v="0"/>
    <x v="0"/>
    <x v="0"/>
    <x v="0"/>
    <x v="0"/>
  </r>
  <r>
    <x v="2"/>
    <x v="11"/>
    <x v="5"/>
    <d v="2024-07-02T00:00:00"/>
    <d v="2024-07-20T00:00:00"/>
    <x v="25"/>
    <x v="1"/>
    <x v="3"/>
    <x v="0"/>
    <n v="-1319.9"/>
    <x v="4"/>
    <x v="4"/>
    <s v="REF. MATERIAL DE CONSUTRAÃ‡ÃƒO  BMB MATERIAL DE CONS, 23476033000531 - CARTAO EKO"/>
    <x v="0"/>
    <x v="0"/>
    <x v="0"/>
    <x v="0"/>
    <x v="1"/>
  </r>
  <r>
    <x v="2"/>
    <x v="11"/>
    <x v="5"/>
    <d v="2024-07-02T00:00:00"/>
    <d v="2024-07-20T00:00:00"/>
    <x v="26"/>
    <x v="1"/>
    <x v="3"/>
    <x v="0"/>
    <n v="-277.93"/>
    <x v="4"/>
    <x v="4"/>
    <s v="REF. MATERIAL DE CONSUTRAÃ‡ÃƒO  BMB MATERIAL DE CONS, 23476033000531 - CARTAO EKO"/>
    <x v="0"/>
    <x v="0"/>
    <x v="0"/>
    <x v="0"/>
    <x v="1"/>
  </r>
  <r>
    <x v="2"/>
    <x v="11"/>
    <x v="6"/>
    <d v="2024-07-10T00:00:00"/>
    <d v="2024-08-20T00:00:00"/>
    <x v="27"/>
    <x v="1"/>
    <x v="3"/>
    <x v="0"/>
    <n v="-2763.6"/>
    <x v="12"/>
    <x v="12"/>
    <s v="REF. MATERIAL DE CONSUTRAÃ‡ÃƒO  BMB MATERIAL DE CONS, 23476033000531 - CARTAO EKO"/>
    <x v="0"/>
    <x v="0"/>
    <x v="0"/>
    <x v="0"/>
    <x v="2"/>
  </r>
  <r>
    <x v="2"/>
    <x v="11"/>
    <x v="6"/>
    <d v="2024-07-10T00:00:00"/>
    <d v="2024-08-20T00:00:00"/>
    <x v="28"/>
    <x v="1"/>
    <x v="3"/>
    <x v="0"/>
    <n v="-52.24"/>
    <x v="12"/>
    <x v="12"/>
    <s v="REF. MATERIAL DE CONSUTRAÃ‡ÃƒO  BMB MATERIAL DE CONS, 23476033000531 - CARTAO EKO"/>
    <x v="0"/>
    <x v="0"/>
    <x v="0"/>
    <x v="0"/>
    <x v="2"/>
  </r>
  <r>
    <x v="2"/>
    <x v="12"/>
    <x v="5"/>
    <d v="2024-06-20T00:00:00"/>
    <d v="2024-06-24T00:00:00"/>
    <x v="29"/>
    <x v="1"/>
    <x v="4"/>
    <x v="0"/>
    <n v="-1723.07"/>
    <x v="10"/>
    <x v="10"/>
    <s v="Desmoldante "/>
    <x v="0"/>
    <x v="0"/>
    <x v="0"/>
    <x v="0"/>
    <x v="1"/>
  </r>
  <r>
    <x v="2"/>
    <x v="12"/>
    <x v="8"/>
    <d v="2024-09-10T00:00:00"/>
    <d v="2024-09-12T00:00:00"/>
    <x v="30"/>
    <x v="1"/>
    <x v="4"/>
    <x v="0"/>
    <n v="-1745.03"/>
    <x v="12"/>
    <x v="12"/>
    <s v="Desmoldante "/>
    <x v="0"/>
    <x v="0"/>
    <x v="0"/>
    <x v="0"/>
    <x v="2"/>
  </r>
  <r>
    <x v="2"/>
    <x v="13"/>
    <x v="6"/>
    <d v="2024-07-26T00:00:00"/>
    <d v="2024-08-15T00:00:00"/>
    <x v="31"/>
    <x v="1"/>
    <x v="3"/>
    <x v="0"/>
    <n v="-1990"/>
    <x v="4"/>
    <x v="4"/>
    <s v="REF RESFRIADOR DE AGUA PARA FABRICA DE CNTR"/>
    <x v="0"/>
    <x v="0"/>
    <x v="0"/>
    <x v="0"/>
    <x v="2"/>
  </r>
  <r>
    <x v="2"/>
    <x v="14"/>
    <x v="8"/>
    <d v="2024-09-12T00:00:00"/>
    <d v="2024-10-15T00:00:00"/>
    <x v="32"/>
    <x v="1"/>
    <x v="3"/>
    <x v="0"/>
    <n v="-900"/>
    <x v="12"/>
    <x v="12"/>
    <s v="CARTAO CLARA - 29291642000179"/>
    <x v="0"/>
    <x v="0"/>
    <x v="0"/>
    <x v="0"/>
    <x v="2"/>
  </r>
  <r>
    <x v="2"/>
    <x v="15"/>
    <x v="0"/>
    <d v="2023-12-06T00:00:00"/>
    <d v="2024-01-20T00:00:00"/>
    <x v="33"/>
    <x v="31"/>
    <x v="3"/>
    <x v="0"/>
    <n v="-42.2"/>
    <x v="3"/>
    <x v="3"/>
    <s v="REF. SERVIÃ‡OS DE INTERMEDIAÃ‡ÃƒO TURISTICOS  "/>
    <x v="0"/>
    <x v="0"/>
    <x v="0"/>
    <x v="0"/>
    <x v="0"/>
  </r>
  <r>
    <x v="2"/>
    <x v="4"/>
    <x v="3"/>
    <d v="2024-05-02T00:00:00"/>
    <d v="2024-05-02T00:00:00"/>
    <x v="34"/>
    <x v="2"/>
    <x v="5"/>
    <x v="0"/>
    <n v="-782.61"/>
    <x v="7"/>
    <x v="7"/>
    <s v="REF. DESPESA SEGURANÃ‡A - DERÃ‰ "/>
    <x v="0"/>
    <x v="0"/>
    <x v="0"/>
    <x v="0"/>
    <x v="1"/>
  </r>
  <r>
    <x v="2"/>
    <x v="4"/>
    <x v="3"/>
    <d v="2024-05-02T00:00:00"/>
    <d v="2024-05-02T00:00:00"/>
    <x v="34"/>
    <x v="3"/>
    <x v="5"/>
    <x v="0"/>
    <n v="-782.61"/>
    <x v="7"/>
    <x v="7"/>
    <s v="REF. DESPESA SEGURANÃ‡A - DERÃ‰ "/>
    <x v="0"/>
    <x v="0"/>
    <x v="0"/>
    <x v="0"/>
    <x v="1"/>
  </r>
  <r>
    <x v="2"/>
    <x v="4"/>
    <x v="3"/>
    <d v="2024-05-02T00:00:00"/>
    <d v="2024-05-02T00:00:00"/>
    <x v="34"/>
    <x v="4"/>
    <x v="5"/>
    <x v="0"/>
    <n v="-782.61"/>
    <x v="7"/>
    <x v="7"/>
    <s v="REF. DESPESA SEGURANÃ‡A - DERÃ‰ "/>
    <x v="0"/>
    <x v="0"/>
    <x v="0"/>
    <x v="0"/>
    <x v="1"/>
  </r>
  <r>
    <x v="2"/>
    <x v="4"/>
    <x v="3"/>
    <d v="2024-05-02T00:00:00"/>
    <d v="2024-05-10T00:00:00"/>
    <x v="34"/>
    <x v="5"/>
    <x v="5"/>
    <x v="0"/>
    <n v="-1304.3499999999999"/>
    <x v="7"/>
    <x v="7"/>
    <s v="REF. DESPESA SEGURANÃ‡A - DERÃ‰ "/>
    <x v="0"/>
    <x v="0"/>
    <x v="0"/>
    <x v="0"/>
    <x v="1"/>
  </r>
  <r>
    <x v="2"/>
    <x v="4"/>
    <x v="3"/>
    <d v="2024-05-02T00:00:00"/>
    <d v="2024-05-10T00:00:00"/>
    <x v="34"/>
    <x v="6"/>
    <x v="5"/>
    <x v="0"/>
    <n v="-782.61"/>
    <x v="7"/>
    <x v="7"/>
    <s v="REF. DESPESA SEGURANÃ‡A - DERÃ‰ "/>
    <x v="0"/>
    <x v="0"/>
    <x v="0"/>
    <x v="0"/>
    <x v="1"/>
  </r>
  <r>
    <x v="2"/>
    <x v="4"/>
    <x v="3"/>
    <d v="2024-05-02T00:00:00"/>
    <d v="2024-05-10T00:00:00"/>
    <x v="34"/>
    <x v="7"/>
    <x v="5"/>
    <x v="0"/>
    <n v="-782.61"/>
    <x v="7"/>
    <x v="7"/>
    <s v="REF. DESPESA SEGURANÃ‡A - DERÃ‰ "/>
    <x v="0"/>
    <x v="0"/>
    <x v="0"/>
    <x v="0"/>
    <x v="1"/>
  </r>
  <r>
    <x v="2"/>
    <x v="4"/>
    <x v="3"/>
    <d v="2024-05-02T00:00:00"/>
    <d v="2024-05-20T00:00:00"/>
    <x v="34"/>
    <x v="8"/>
    <x v="5"/>
    <x v="0"/>
    <n v="-782.61"/>
    <x v="7"/>
    <x v="7"/>
    <s v="REF. DESPESA SEGURANÃ‡A - DERÃ‰ "/>
    <x v="0"/>
    <x v="0"/>
    <x v="0"/>
    <x v="0"/>
    <x v="1"/>
  </r>
  <r>
    <x v="2"/>
    <x v="4"/>
    <x v="4"/>
    <d v="2024-06-03T00:00:00"/>
    <d v="2024-06-03T00:00:00"/>
    <x v="35"/>
    <x v="2"/>
    <x v="5"/>
    <x v="0"/>
    <n v="-782.61"/>
    <x v="7"/>
    <x v="7"/>
    <s v="REF. DESPESA SEGURANÃ‡A - DERÃ‰ "/>
    <x v="0"/>
    <x v="0"/>
    <x v="0"/>
    <x v="0"/>
    <x v="1"/>
  </r>
  <r>
    <x v="2"/>
    <x v="4"/>
    <x v="4"/>
    <d v="2024-06-03T00:00:00"/>
    <d v="2024-06-03T00:00:00"/>
    <x v="35"/>
    <x v="3"/>
    <x v="5"/>
    <x v="0"/>
    <n v="-782.61"/>
    <x v="7"/>
    <x v="7"/>
    <s v="REF. DESPESA SEGURANÃ‡A - DERÃ‰ "/>
    <x v="0"/>
    <x v="0"/>
    <x v="0"/>
    <x v="0"/>
    <x v="1"/>
  </r>
  <r>
    <x v="2"/>
    <x v="4"/>
    <x v="4"/>
    <d v="2024-06-03T00:00:00"/>
    <d v="2024-06-03T00:00:00"/>
    <x v="35"/>
    <x v="4"/>
    <x v="5"/>
    <x v="0"/>
    <n v="-782.61"/>
    <x v="7"/>
    <x v="7"/>
    <s v="REF. DESPESA SEGURANÃ‡A - DERÃ‰ "/>
    <x v="0"/>
    <x v="0"/>
    <x v="0"/>
    <x v="0"/>
    <x v="1"/>
  </r>
  <r>
    <x v="2"/>
    <x v="4"/>
    <x v="4"/>
    <d v="2024-06-03T00:00:00"/>
    <d v="2024-06-10T00:00:00"/>
    <x v="35"/>
    <x v="5"/>
    <x v="5"/>
    <x v="0"/>
    <n v="-1304.3499999999999"/>
    <x v="7"/>
    <x v="7"/>
    <s v="REF. DESPESA SEGURANÃ‡A - DERÃ‰ "/>
    <x v="0"/>
    <x v="0"/>
    <x v="0"/>
    <x v="0"/>
    <x v="1"/>
  </r>
  <r>
    <x v="2"/>
    <x v="4"/>
    <x v="4"/>
    <d v="2024-06-03T00:00:00"/>
    <d v="2024-06-10T00:00:00"/>
    <x v="35"/>
    <x v="6"/>
    <x v="5"/>
    <x v="0"/>
    <n v="-782.61"/>
    <x v="7"/>
    <x v="7"/>
    <s v="REF. DESPESA SEGURANÃ‡A - DERÃ‰ "/>
    <x v="0"/>
    <x v="0"/>
    <x v="0"/>
    <x v="0"/>
    <x v="1"/>
  </r>
  <r>
    <x v="2"/>
    <x v="4"/>
    <x v="4"/>
    <d v="2024-06-03T00:00:00"/>
    <d v="2024-06-10T00:00:00"/>
    <x v="35"/>
    <x v="7"/>
    <x v="5"/>
    <x v="0"/>
    <n v="-782.61"/>
    <x v="7"/>
    <x v="7"/>
    <s v="REF. DESPESA SEGURANÃ‡A - DERÃ‰ "/>
    <x v="0"/>
    <x v="0"/>
    <x v="0"/>
    <x v="0"/>
    <x v="1"/>
  </r>
  <r>
    <x v="2"/>
    <x v="4"/>
    <x v="4"/>
    <d v="2024-06-03T00:00:00"/>
    <d v="2024-06-20T00:00:00"/>
    <x v="35"/>
    <x v="8"/>
    <x v="5"/>
    <x v="0"/>
    <n v="-782.61"/>
    <x v="7"/>
    <x v="7"/>
    <s v="REF. DESPESA SEGURANÃ‡A - DERÃ‰ "/>
    <x v="0"/>
    <x v="0"/>
    <x v="0"/>
    <x v="0"/>
    <x v="1"/>
  </r>
  <r>
    <x v="2"/>
    <x v="4"/>
    <x v="5"/>
    <d v="2024-07-01T00:00:00"/>
    <d v="2024-07-01T00:00:00"/>
    <x v="36"/>
    <x v="2"/>
    <x v="5"/>
    <x v="0"/>
    <n v="-782.61"/>
    <x v="7"/>
    <x v="7"/>
    <s v="REF. DESPESA SEGURANÃ‡A - DERÃ‰ "/>
    <x v="0"/>
    <x v="0"/>
    <x v="0"/>
    <x v="0"/>
    <x v="1"/>
  </r>
  <r>
    <x v="2"/>
    <x v="4"/>
    <x v="5"/>
    <d v="2024-07-01T00:00:00"/>
    <d v="2024-07-01T00:00:00"/>
    <x v="36"/>
    <x v="3"/>
    <x v="5"/>
    <x v="0"/>
    <n v="-782.61"/>
    <x v="7"/>
    <x v="7"/>
    <s v="REF. DESPESA SEGURANÃ‡A - DERÃ‰ "/>
    <x v="0"/>
    <x v="0"/>
    <x v="0"/>
    <x v="0"/>
    <x v="1"/>
  </r>
  <r>
    <x v="2"/>
    <x v="4"/>
    <x v="5"/>
    <d v="2024-07-01T00:00:00"/>
    <d v="2024-07-01T00:00:00"/>
    <x v="36"/>
    <x v="4"/>
    <x v="5"/>
    <x v="0"/>
    <n v="-782.61"/>
    <x v="7"/>
    <x v="7"/>
    <s v="REF. DESPESA SEGURANÃ‡A - DERÃ‰ "/>
    <x v="0"/>
    <x v="0"/>
    <x v="0"/>
    <x v="0"/>
    <x v="1"/>
  </r>
  <r>
    <x v="2"/>
    <x v="4"/>
    <x v="5"/>
    <d v="2024-07-01T00:00:00"/>
    <d v="2024-07-10T00:00:00"/>
    <x v="36"/>
    <x v="5"/>
    <x v="5"/>
    <x v="0"/>
    <n v="-1304.3499999999999"/>
    <x v="7"/>
    <x v="7"/>
    <s v="REF. DESPESA SEGURANÃ‡A - DERÃ‰ "/>
    <x v="0"/>
    <x v="0"/>
    <x v="0"/>
    <x v="0"/>
    <x v="1"/>
  </r>
  <r>
    <x v="2"/>
    <x v="4"/>
    <x v="5"/>
    <d v="2024-07-01T00:00:00"/>
    <d v="2024-07-10T00:00:00"/>
    <x v="36"/>
    <x v="6"/>
    <x v="5"/>
    <x v="0"/>
    <n v="-782.61"/>
    <x v="7"/>
    <x v="7"/>
    <s v="REF. DESPESA SEGURANÃ‡A - DERÃ‰ "/>
    <x v="0"/>
    <x v="0"/>
    <x v="0"/>
    <x v="0"/>
    <x v="1"/>
  </r>
  <r>
    <x v="2"/>
    <x v="4"/>
    <x v="5"/>
    <d v="2024-07-01T00:00:00"/>
    <d v="2024-07-10T00:00:00"/>
    <x v="36"/>
    <x v="7"/>
    <x v="5"/>
    <x v="0"/>
    <n v="-782.61"/>
    <x v="7"/>
    <x v="7"/>
    <s v="REF. DESPESA SEGURANÃ‡A - DERÃ‰ "/>
    <x v="0"/>
    <x v="0"/>
    <x v="0"/>
    <x v="0"/>
    <x v="1"/>
  </r>
  <r>
    <x v="2"/>
    <x v="4"/>
    <x v="5"/>
    <d v="2024-07-01T00:00:00"/>
    <d v="2024-07-20T00:00:00"/>
    <x v="36"/>
    <x v="8"/>
    <x v="5"/>
    <x v="0"/>
    <n v="-782.61"/>
    <x v="7"/>
    <x v="7"/>
    <s v="REF. DESPESA SEGURANÃ‡A - DERÃ‰ "/>
    <x v="0"/>
    <x v="0"/>
    <x v="0"/>
    <x v="0"/>
    <x v="1"/>
  </r>
  <r>
    <x v="2"/>
    <x v="16"/>
    <x v="0"/>
    <d v="2024-01-25T00:00:00"/>
    <d v="2024-01-29T00:00:00"/>
    <x v="37"/>
    <x v="1"/>
    <x v="1"/>
    <x v="0"/>
    <n v="-300"/>
    <x v="5"/>
    <x v="5"/>
    <s v="REF. DIÃRIAS de 15 Ã  21/01/2024"/>
    <x v="0"/>
    <x v="0"/>
    <x v="0"/>
    <x v="0"/>
    <x v="0"/>
  </r>
  <r>
    <x v="2"/>
    <x v="16"/>
    <x v="0"/>
    <d v="2024-01-30T00:00:00"/>
    <d v="2024-02-01T00:00:00"/>
    <x v="38"/>
    <x v="1"/>
    <x v="1"/>
    <x v="0"/>
    <n v="-500"/>
    <x v="5"/>
    <x v="5"/>
    <s v="REF.  DIÃRIAS 22 Ã  29/01/2024"/>
    <x v="0"/>
    <x v="0"/>
    <x v="0"/>
    <x v="0"/>
    <x v="0"/>
  </r>
  <r>
    <x v="2"/>
    <x v="16"/>
    <x v="1"/>
    <d v="2024-02-05T00:00:00"/>
    <d v="2024-02-06T00:00:00"/>
    <x v="39"/>
    <x v="1"/>
    <x v="1"/>
    <x v="0"/>
    <n v="-500"/>
    <x v="5"/>
    <x v="5"/>
    <s v="REF. DIÃRIAS 29/01 Ã  04/02/2024"/>
    <x v="0"/>
    <x v="0"/>
    <x v="0"/>
    <x v="0"/>
    <x v="0"/>
  </r>
  <r>
    <x v="2"/>
    <x v="16"/>
    <x v="1"/>
    <d v="2024-02-21T00:00:00"/>
    <d v="2024-02-23T00:00:00"/>
    <x v="40"/>
    <x v="1"/>
    <x v="1"/>
    <x v="0"/>
    <n v="-193.62"/>
    <x v="3"/>
    <x v="3"/>
    <s v="REF. PRESTAÃ‡ÃƒO DE CONTAS VIAGEM Ã CHAPECÃ“/MARAVILHA PARA MEDIÃ‡ÃƒO ( VIAGEM TUNINHO)"/>
    <x v="0"/>
    <x v="0"/>
    <x v="0"/>
    <x v="0"/>
    <x v="0"/>
  </r>
  <r>
    <x v="2"/>
    <x v="16"/>
    <x v="4"/>
    <d v="2024-05-08T00:00:00"/>
    <d v="2024-06-15T00:00:00"/>
    <x v="41"/>
    <x v="1"/>
    <x v="1"/>
    <x v="0"/>
    <n v="-597"/>
    <x v="1"/>
    <x v="1"/>
    <s v="VIAGEM DESPESA AILTON CARTAO CLARA MARCOS S/NF"/>
    <x v="0"/>
    <x v="0"/>
    <x v="0"/>
    <x v="0"/>
    <x v="1"/>
  </r>
  <r>
    <x v="2"/>
    <x v="16"/>
    <x v="4"/>
    <d v="2024-05-17T00:00:00"/>
    <d v="2024-06-15T00:00:00"/>
    <x v="42"/>
    <x v="1"/>
    <x v="1"/>
    <x v="0"/>
    <n v="-157.6"/>
    <x v="1"/>
    <x v="1"/>
    <s v="VIAGEM DESPESA AILTON"/>
    <x v="0"/>
    <x v="0"/>
    <x v="0"/>
    <x v="0"/>
    <x v="1"/>
  </r>
  <r>
    <x v="2"/>
    <x v="16"/>
    <x v="4"/>
    <d v="2024-05-22T00:00:00"/>
    <d v="2024-06-15T00:00:00"/>
    <x v="43"/>
    <x v="1"/>
    <x v="1"/>
    <x v="0"/>
    <n v="-21.43"/>
    <x v="1"/>
    <x v="1"/>
    <s v="REF. CARTAO CLARA FARMACIA  HIROSHY"/>
    <x v="0"/>
    <x v="0"/>
    <x v="0"/>
    <x v="0"/>
    <x v="1"/>
  </r>
  <r>
    <x v="2"/>
    <x v="16"/>
    <x v="4"/>
    <d v="2024-05-23T00:00:00"/>
    <d v="2024-06-15T00:00:00"/>
    <x v="44"/>
    <x v="1"/>
    <x v="1"/>
    <x v="0"/>
    <n v="-98.57"/>
    <x v="1"/>
    <x v="1"/>
    <s v="REF. CARTAO CLARA - VIAGEM BEZERRA AILTON "/>
    <x v="0"/>
    <x v="0"/>
    <x v="0"/>
    <x v="0"/>
    <x v="1"/>
  </r>
  <r>
    <x v="2"/>
    <x v="16"/>
    <x v="4"/>
    <d v="2024-05-23T00:00:00"/>
    <d v="2024-06-15T00:00:00"/>
    <x v="45"/>
    <x v="1"/>
    <x v="1"/>
    <x v="0"/>
    <n v="-134"/>
    <x v="1"/>
    <x v="1"/>
    <s v="REF. CARTAO CLARA - VIAGEM BEZERRA AILTON "/>
    <x v="0"/>
    <x v="0"/>
    <x v="0"/>
    <x v="0"/>
    <x v="1"/>
  </r>
  <r>
    <x v="2"/>
    <x v="16"/>
    <x v="4"/>
    <d v="2024-05-23T00:00:00"/>
    <d v="2024-06-15T00:00:00"/>
    <x v="46"/>
    <x v="1"/>
    <x v="1"/>
    <x v="0"/>
    <n v="-161.86000000000001"/>
    <x v="1"/>
    <x v="1"/>
    <s v="REF. CARTAO CLARA - VIAGEM BEZERRA AILTON "/>
    <x v="0"/>
    <x v="0"/>
    <x v="0"/>
    <x v="0"/>
    <x v="1"/>
  </r>
  <r>
    <x v="2"/>
    <x v="16"/>
    <x v="4"/>
    <d v="2024-05-24T00:00:00"/>
    <d v="2024-06-15T00:00:00"/>
    <x v="47"/>
    <x v="1"/>
    <x v="6"/>
    <x v="0"/>
    <n v="-729"/>
    <x v="1"/>
    <x v="1"/>
    <s v="REF. CARTAO CLARA - VIAGEM BEZERRA AILTON "/>
    <x v="0"/>
    <x v="0"/>
    <x v="0"/>
    <x v="0"/>
    <x v="1"/>
  </r>
  <r>
    <x v="2"/>
    <x v="16"/>
    <x v="5"/>
    <d v="2024-06-04T00:00:00"/>
    <d v="2024-06-04T00:00:00"/>
    <x v="48"/>
    <x v="1"/>
    <x v="1"/>
    <x v="0"/>
    <n v="-2000"/>
    <x v="4"/>
    <x v="4"/>
    <s v="REF. instalaÃ§Ã£o de elÃ©trica na Fabrica de cont"/>
    <x v="0"/>
    <x v="0"/>
    <x v="0"/>
    <x v="0"/>
    <x v="1"/>
  </r>
  <r>
    <x v="2"/>
    <x v="16"/>
    <x v="5"/>
    <d v="2024-06-18T00:00:00"/>
    <d v="2024-06-18T00:00:00"/>
    <x v="49"/>
    <x v="1"/>
    <x v="2"/>
    <x v="0"/>
    <n v="-199.05"/>
    <x v="3"/>
    <x v="3"/>
    <s v="REF. REEMBOLSO POR DESLOCAMENTO/LOCOMOÃ‡ÃƒO TUNICO"/>
    <x v="0"/>
    <x v="0"/>
    <x v="0"/>
    <x v="0"/>
    <x v="1"/>
  </r>
  <r>
    <x v="2"/>
    <x v="16"/>
    <x v="6"/>
    <d v="2024-06-06T00:00:00"/>
    <d v="2024-07-20T00:00:00"/>
    <x v="50"/>
    <x v="1"/>
    <x v="1"/>
    <x v="0"/>
    <n v="-220.83"/>
    <x v="6"/>
    <x v="6"/>
    <s v="REF. CARTAO EKO - VIAGEM TUNICO"/>
    <x v="0"/>
    <x v="0"/>
    <x v="0"/>
    <x v="0"/>
    <x v="2"/>
  </r>
  <r>
    <x v="2"/>
    <x v="16"/>
    <x v="6"/>
    <d v="2024-06-06T00:00:00"/>
    <d v="2024-07-20T00:00:00"/>
    <x v="51"/>
    <x v="1"/>
    <x v="1"/>
    <x v="0"/>
    <n v="-1447"/>
    <x v="6"/>
    <x v="6"/>
    <s v="REF. CARTAO EKO - VIAGEM TUNICO"/>
    <x v="0"/>
    <x v="0"/>
    <x v="0"/>
    <x v="0"/>
    <x v="2"/>
  </r>
  <r>
    <x v="2"/>
    <x v="16"/>
    <x v="6"/>
    <d v="2024-06-06T00:00:00"/>
    <d v="2024-07-20T00:00:00"/>
    <x v="52"/>
    <x v="1"/>
    <x v="1"/>
    <x v="0"/>
    <n v="-296.01"/>
    <x v="6"/>
    <x v="6"/>
    <s v="REF. CARTAO EKO - VIAGEM TUNICO"/>
    <x v="0"/>
    <x v="0"/>
    <x v="0"/>
    <x v="0"/>
    <x v="2"/>
  </r>
  <r>
    <x v="2"/>
    <x v="16"/>
    <x v="6"/>
    <d v="2024-06-06T00:00:00"/>
    <d v="2024-07-20T00:00:00"/>
    <x v="53"/>
    <x v="1"/>
    <x v="1"/>
    <x v="0"/>
    <n v="-110"/>
    <x v="6"/>
    <x v="6"/>
    <s v="REF. CARTAO EKO - VIAGEM TUNICO"/>
    <x v="0"/>
    <x v="0"/>
    <x v="0"/>
    <x v="0"/>
    <x v="2"/>
  </r>
  <r>
    <x v="2"/>
    <x v="16"/>
    <x v="6"/>
    <d v="2024-08-07T00:00:00"/>
    <d v="2024-08-15T00:00:00"/>
    <x v="54"/>
    <x v="1"/>
    <x v="1"/>
    <x v="0"/>
    <n v="-106.8"/>
    <x v="12"/>
    <x v="12"/>
    <s v="REF. COMPRA PARAFUSOS  S/NF"/>
    <x v="0"/>
    <x v="0"/>
    <x v="0"/>
    <x v="0"/>
    <x v="2"/>
  </r>
  <r>
    <x v="2"/>
    <x v="16"/>
    <x v="7"/>
    <d v="2024-08-20T00:00:00"/>
    <d v="2024-09-15T00:00:00"/>
    <x v="55"/>
    <x v="1"/>
    <x v="1"/>
    <x v="0"/>
    <n v="-170.63"/>
    <x v="4"/>
    <x v="4"/>
    <s v="REF. CARTÃƒO CLARA - "/>
    <x v="0"/>
    <x v="0"/>
    <x v="0"/>
    <x v="0"/>
    <x v="2"/>
  </r>
  <r>
    <x v="2"/>
    <x v="17"/>
    <x v="3"/>
    <d v="2024-04-03T00:00:00"/>
    <d v="2024-05-03T00:00:00"/>
    <x v="56"/>
    <x v="32"/>
    <x v="3"/>
    <x v="0"/>
    <n v="-5138.95"/>
    <x v="4"/>
    <x v="4"/>
    <s v="REF. ELETROCALHA , QUADRO"/>
    <x v="0"/>
    <x v="0"/>
    <x v="0"/>
    <x v="0"/>
    <x v="1"/>
  </r>
  <r>
    <x v="2"/>
    <x v="17"/>
    <x v="3"/>
    <d v="2024-04-03T00:00:00"/>
    <d v="2024-06-04T00:00:00"/>
    <x v="56"/>
    <x v="33"/>
    <x v="3"/>
    <x v="0"/>
    <n v="-5138.95"/>
    <x v="4"/>
    <x v="4"/>
    <s v="REF. ELETROCALHA , QUADRO"/>
    <x v="0"/>
    <x v="0"/>
    <x v="0"/>
    <x v="0"/>
    <x v="1"/>
  </r>
  <r>
    <x v="2"/>
    <x v="17"/>
    <x v="3"/>
    <d v="2024-04-03T00:00:00"/>
    <d v="2024-07-02T00:00:00"/>
    <x v="56"/>
    <x v="34"/>
    <x v="3"/>
    <x v="0"/>
    <n v="-5138.95"/>
    <x v="4"/>
    <x v="4"/>
    <s v="REF. ELETROCALHA , QUADRO"/>
    <x v="0"/>
    <x v="0"/>
    <x v="0"/>
    <x v="0"/>
    <x v="1"/>
  </r>
  <r>
    <x v="2"/>
    <x v="17"/>
    <x v="3"/>
    <d v="2024-04-03T00:00:00"/>
    <d v="2024-08-01T00:00:00"/>
    <x v="56"/>
    <x v="35"/>
    <x v="3"/>
    <x v="0"/>
    <n v="-5138.95"/>
    <x v="4"/>
    <x v="4"/>
    <s v="REF. ELETROCALHA , QUADRO"/>
    <x v="0"/>
    <x v="0"/>
    <x v="0"/>
    <x v="0"/>
    <x v="1"/>
  </r>
  <r>
    <x v="2"/>
    <x v="17"/>
    <x v="6"/>
    <d v="2024-07-15T00:00:00"/>
    <d v="2024-08-14T00:00:00"/>
    <x v="57"/>
    <x v="36"/>
    <x v="3"/>
    <x v="0"/>
    <n v="-1345"/>
    <x v="4"/>
    <x v="4"/>
    <s v="REF. ELETROCALHA , QUADRO"/>
    <x v="0"/>
    <x v="0"/>
    <x v="0"/>
    <x v="0"/>
    <x v="2"/>
  </r>
  <r>
    <x v="2"/>
    <x v="17"/>
    <x v="6"/>
    <d v="2024-07-15T00:00:00"/>
    <d v="2024-09-13T00:00:00"/>
    <x v="57"/>
    <x v="37"/>
    <x v="3"/>
    <x v="0"/>
    <n v="-1345"/>
    <x v="4"/>
    <x v="4"/>
    <s v="REF. ELETROCALHA , QUADRO"/>
    <x v="0"/>
    <x v="0"/>
    <x v="0"/>
    <x v="0"/>
    <x v="2"/>
  </r>
  <r>
    <x v="2"/>
    <x v="18"/>
    <x v="6"/>
    <d v="2024-07-08T00:00:00"/>
    <d v="2024-08-20T00:00:00"/>
    <x v="58"/>
    <x v="1"/>
    <x v="3"/>
    <x v="0"/>
    <n v="-65"/>
    <x v="4"/>
    <x v="4"/>
    <s v="CHAVE PARA FABRICA DE CNTR CARTAO EKO "/>
    <x v="0"/>
    <x v="0"/>
    <x v="0"/>
    <x v="0"/>
    <x v="2"/>
  </r>
  <r>
    <x v="2"/>
    <x v="19"/>
    <x v="6"/>
    <d v="2024-07-10T00:00:00"/>
    <d v="2024-07-10T00:00:00"/>
    <x v="59"/>
    <x v="1"/>
    <x v="3"/>
    <x v="0"/>
    <n v="-1315"/>
    <x v="12"/>
    <x v="12"/>
    <s v="COMPRA DE INSUMO FABRICA DE CNTR"/>
    <x v="0"/>
    <x v="0"/>
    <x v="0"/>
    <x v="0"/>
    <x v="2"/>
  </r>
  <r>
    <x v="2"/>
    <x v="20"/>
    <x v="8"/>
    <d v="2024-09-13T00:00:00"/>
    <d v="2024-10-07T00:00:00"/>
    <x v="60"/>
    <x v="1"/>
    <x v="7"/>
    <x v="0"/>
    <n v="-262.69"/>
    <x v="12"/>
    <x v="12"/>
    <s v="REF. MONTCAR CTE - PIX   05.514.580/0001-59"/>
    <x v="0"/>
    <x v="0"/>
    <x v="0"/>
    <x v="0"/>
    <x v="2"/>
  </r>
  <r>
    <x v="2"/>
    <x v="20"/>
    <x v="10"/>
    <d v="2024-11-11T00:00:00"/>
    <d v="2024-12-06T00:00:00"/>
    <x v="61"/>
    <x v="1"/>
    <x v="7"/>
    <x v="0"/>
    <n v="-378.49"/>
    <x v="12"/>
    <x v="12"/>
    <s v="REF. MONTCAR CTE - PIX   05.514.580/0001-59"/>
    <x v="0"/>
    <x v="0"/>
    <x v="0"/>
    <x v="0"/>
    <x v="3"/>
  </r>
  <r>
    <x v="2"/>
    <x v="20"/>
    <x v="11"/>
    <d v="2024-11-11T00:00:00"/>
    <d v="2024-12-06T00:00:00"/>
    <x v="62"/>
    <x v="1"/>
    <x v="7"/>
    <x v="0"/>
    <n v="-20.76"/>
    <x v="13"/>
    <x v="13"/>
    <s v="."/>
    <x v="0"/>
    <x v="0"/>
    <x v="0"/>
    <x v="0"/>
    <x v="3"/>
  </r>
  <r>
    <x v="2"/>
    <x v="21"/>
    <x v="6"/>
    <d v="2024-07-31T00:00:00"/>
    <d v="2024-08-01T00:00:00"/>
    <x v="63"/>
    <x v="1"/>
    <x v="4"/>
    <x v="0"/>
    <n v="-117"/>
    <x v="12"/>
    <x v="12"/>
    <s v="ENC: Fechometal - Compra Teste EKO"/>
    <x v="0"/>
    <x v="0"/>
    <x v="0"/>
    <x v="0"/>
    <x v="2"/>
  </r>
  <r>
    <x v="2"/>
    <x v="21"/>
    <x v="7"/>
    <d v="2024-08-21T00:00:00"/>
    <d v="2024-09-18T00:00:00"/>
    <x v="64"/>
    <x v="1"/>
    <x v="3"/>
    <x v="0"/>
    <n v="-1755"/>
    <x v="12"/>
    <x v="12"/>
    <s v="ENC: Fechometal - FITA "/>
    <x v="0"/>
    <x v="0"/>
    <x v="0"/>
    <x v="0"/>
    <x v="2"/>
  </r>
  <r>
    <x v="2"/>
    <x v="21"/>
    <x v="13"/>
    <d v="2025-02-05T00:00:00"/>
    <d v="2025-02-07T00:00:00"/>
    <x v="65"/>
    <x v="1"/>
    <x v="4"/>
    <x v="1"/>
    <n v="-750"/>
    <x v="12"/>
    <x v="12"/>
    <s v="ENC: Fechometal - "/>
    <x v="0"/>
    <x v="0"/>
    <x v="0"/>
    <x v="0"/>
    <x v="0"/>
  </r>
  <r>
    <x v="2"/>
    <x v="22"/>
    <x v="12"/>
    <d v="2025-01-22T00:00:00"/>
    <d v="2025-01-23T00:00:00"/>
    <x v="66"/>
    <x v="1"/>
    <x v="4"/>
    <x v="0"/>
    <n v="-600"/>
    <x v="14"/>
    <x v="14"/>
    <s v="FECHOMETAL"/>
    <x v="0"/>
    <x v="0"/>
    <x v="0"/>
    <x v="0"/>
    <x v="0"/>
  </r>
  <r>
    <x v="2"/>
    <x v="23"/>
    <x v="6"/>
    <d v="2024-07-11T00:00:00"/>
    <d v="2024-08-04T00:00:00"/>
    <x v="67"/>
    <x v="31"/>
    <x v="3"/>
    <x v="0"/>
    <n v="-1101.8800000000001"/>
    <x v="11"/>
    <x v="11"/>
    <s v="REF: REPOSIÃ‡ÃƒO DE ESTOQUE"/>
    <x v="0"/>
    <x v="0"/>
    <x v="0"/>
    <x v="0"/>
    <x v="2"/>
  </r>
  <r>
    <x v="2"/>
    <x v="23"/>
    <x v="6"/>
    <d v="2024-07-11T00:00:00"/>
    <d v="2024-08-14T00:00:00"/>
    <x v="67"/>
    <x v="38"/>
    <x v="3"/>
    <x v="0"/>
    <n v="-1101.8800000000001"/>
    <x v="11"/>
    <x v="11"/>
    <s v="REF: REPOSIÃ‡ÃƒO DE ESTOQUE"/>
    <x v="0"/>
    <x v="0"/>
    <x v="0"/>
    <x v="0"/>
    <x v="2"/>
  </r>
  <r>
    <x v="2"/>
    <x v="23"/>
    <x v="6"/>
    <d v="2024-07-11T00:00:00"/>
    <d v="2024-08-24T00:00:00"/>
    <x v="67"/>
    <x v="39"/>
    <x v="3"/>
    <x v="0"/>
    <n v="-1101.8800000000001"/>
    <x v="11"/>
    <x v="11"/>
    <s v="REF: REPOSIÃ‡ÃƒO DE ESTOQUE"/>
    <x v="0"/>
    <x v="0"/>
    <x v="0"/>
    <x v="0"/>
    <x v="2"/>
  </r>
  <r>
    <x v="2"/>
    <x v="23"/>
    <x v="6"/>
    <d v="2024-07-18T00:00:00"/>
    <d v="2024-08-16T00:00:00"/>
    <x v="68"/>
    <x v="1"/>
    <x v="3"/>
    <x v="0"/>
    <n v="-703.05"/>
    <x v="11"/>
    <x v="11"/>
    <s v="REF: REPOSIÃ‡ÃƒO DE ESTOQUE"/>
    <x v="0"/>
    <x v="0"/>
    <x v="0"/>
    <x v="0"/>
    <x v="2"/>
  </r>
  <r>
    <x v="2"/>
    <x v="23"/>
    <x v="6"/>
    <d v="2024-07-24T00:00:00"/>
    <d v="2024-08-20T00:00:00"/>
    <x v="69"/>
    <x v="36"/>
    <x v="3"/>
    <x v="0"/>
    <n v="-1200"/>
    <x v="12"/>
    <x v="12"/>
    <s v="REF: ENC: DUASPATRIAS 121333 - TUDO INDUSTRIAL"/>
    <x v="0"/>
    <x v="0"/>
    <x v="0"/>
    <x v="0"/>
    <x v="2"/>
  </r>
  <r>
    <x v="2"/>
    <x v="23"/>
    <x v="6"/>
    <d v="2024-07-24T00:00:00"/>
    <d v="2024-09-12T00:00:00"/>
    <x v="69"/>
    <x v="37"/>
    <x v="3"/>
    <x v="0"/>
    <n v="-1200"/>
    <x v="12"/>
    <x v="12"/>
    <s v="REF: ENC: DUASPATRIAS 121333 - TUDO INDUSTRIAL"/>
    <x v="0"/>
    <x v="0"/>
    <x v="0"/>
    <x v="0"/>
    <x v="2"/>
  </r>
  <r>
    <x v="2"/>
    <x v="23"/>
    <x v="7"/>
    <d v="2024-08-05T00:00:00"/>
    <d v="2024-08-23T00:00:00"/>
    <x v="70"/>
    <x v="1"/>
    <x v="3"/>
    <x v="0"/>
    <n v="-363"/>
    <x v="12"/>
    <x v="12"/>
    <s v="REF: REPOSIÃ‡ÃƒO DE ESTOQUE"/>
    <x v="0"/>
    <x v="0"/>
    <x v="0"/>
    <x v="0"/>
    <x v="2"/>
  </r>
  <r>
    <x v="2"/>
    <x v="24"/>
    <x v="5"/>
    <d v="2024-06-26T00:00:00"/>
    <d v="2024-07-05T00:00:00"/>
    <x v="71"/>
    <x v="1"/>
    <x v="4"/>
    <x v="0"/>
    <n v="-24871"/>
    <x v="6"/>
    <x v="6"/>
    <s v="ENC: [SPAM] GRUPO URBAM - Frete Fechado - Chapeco SC x Rio de aneiro RJ - FRETE DEVERÃ SER APROVADO PG DOMINGO 07-07"/>
    <x v="0"/>
    <x v="0"/>
    <x v="0"/>
    <x v="0"/>
    <x v="1"/>
  </r>
  <r>
    <x v="2"/>
    <x v="24"/>
    <x v="5"/>
    <d v="2024-06-26T00:00:00"/>
    <d v="2024-07-07T00:00:00"/>
    <x v="71"/>
    <x v="40"/>
    <x v="4"/>
    <x v="0"/>
    <n v="-10659"/>
    <x v="6"/>
    <x v="6"/>
    <s v="ENC: [SPAM] GRUPO URBAM - Frete Fechado - Chapeco SC x Rio de aneiro RJ - FRETE DEVERÃ SER APROVADO PG DOMINGO 07-07"/>
    <x v="0"/>
    <x v="0"/>
    <x v="0"/>
    <x v="0"/>
    <x v="1"/>
  </r>
  <r>
    <x v="2"/>
    <x v="24"/>
    <x v="7"/>
    <d v="2024-08-07T00:00:00"/>
    <d v="2024-08-08T00:00:00"/>
    <x v="72"/>
    <x v="1"/>
    <x v="7"/>
    <x v="0"/>
    <n v="-2400"/>
    <x v="6"/>
    <x v="6"/>
    <s v="ENC: [SPAM] GRUPO URBAM - Frete Fechado - G3 TRANSPORTES"/>
    <x v="0"/>
    <x v="0"/>
    <x v="0"/>
    <x v="0"/>
    <x v="2"/>
  </r>
  <r>
    <x v="2"/>
    <x v="25"/>
    <x v="4"/>
    <d v="2024-05-02T00:00:00"/>
    <d v="2024-05-10T00:00:00"/>
    <x v="73"/>
    <x v="1"/>
    <x v="5"/>
    <x v="0"/>
    <n v="-5700"/>
    <x v="15"/>
    <x v="15"/>
    <s v="REF. NF ALUGUEL "/>
    <x v="0"/>
    <x v="0"/>
    <x v="0"/>
    <x v="0"/>
    <x v="1"/>
  </r>
  <r>
    <x v="2"/>
    <x v="25"/>
    <x v="4"/>
    <d v="2024-06-03T00:00:00"/>
    <d v="2024-06-10T00:00:00"/>
    <x v="74"/>
    <x v="1"/>
    <x v="5"/>
    <x v="0"/>
    <n v="-5700"/>
    <x v="15"/>
    <x v="15"/>
    <s v="REF. NG ALUGUEL"/>
    <x v="0"/>
    <x v="0"/>
    <x v="0"/>
    <x v="0"/>
    <x v="1"/>
  </r>
  <r>
    <x v="2"/>
    <x v="25"/>
    <x v="5"/>
    <d v="2024-07-02T00:00:00"/>
    <d v="2024-07-10T00:00:00"/>
    <x v="75"/>
    <x v="1"/>
    <x v="5"/>
    <x v="0"/>
    <n v="-5700"/>
    <x v="15"/>
    <x v="15"/>
    <s v="REF. NG ALUGUEL"/>
    <x v="0"/>
    <x v="0"/>
    <x v="0"/>
    <x v="0"/>
    <x v="1"/>
  </r>
  <r>
    <x v="2"/>
    <x v="25"/>
    <x v="6"/>
    <d v="2024-08-02T00:00:00"/>
    <d v="2024-08-07T00:00:00"/>
    <x v="76"/>
    <x v="1"/>
    <x v="5"/>
    <x v="0"/>
    <n v="-5700"/>
    <x v="15"/>
    <x v="15"/>
    <s v="REF. NG ALUGUEL"/>
    <x v="0"/>
    <x v="0"/>
    <x v="0"/>
    <x v="0"/>
    <x v="2"/>
  </r>
  <r>
    <x v="2"/>
    <x v="25"/>
    <x v="7"/>
    <d v="2024-09-02T00:00:00"/>
    <d v="2024-09-07T00:00:00"/>
    <x v="77"/>
    <x v="1"/>
    <x v="5"/>
    <x v="0"/>
    <n v="-8000"/>
    <x v="15"/>
    <x v="15"/>
    <s v="REF. NF ALUGUEL"/>
    <x v="0"/>
    <x v="0"/>
    <x v="0"/>
    <x v="0"/>
    <x v="2"/>
  </r>
  <r>
    <x v="2"/>
    <x v="25"/>
    <x v="8"/>
    <d v="2024-10-07T00:00:00"/>
    <d v="2024-10-10T00:00:00"/>
    <x v="78"/>
    <x v="1"/>
    <x v="5"/>
    <x v="0"/>
    <n v="-8000"/>
    <x v="15"/>
    <x v="15"/>
    <s v="REF. NF ALUGUEL"/>
    <x v="0"/>
    <x v="0"/>
    <x v="0"/>
    <x v="0"/>
    <x v="2"/>
  </r>
  <r>
    <x v="2"/>
    <x v="25"/>
    <x v="9"/>
    <d v="2024-11-04T00:00:00"/>
    <d v="2024-11-10T00:00:00"/>
    <x v="79"/>
    <x v="1"/>
    <x v="5"/>
    <x v="0"/>
    <n v="-8000"/>
    <x v="15"/>
    <x v="15"/>
    <s v="REF. NF ALUGUEL"/>
    <x v="0"/>
    <x v="0"/>
    <x v="0"/>
    <x v="0"/>
    <x v="3"/>
  </r>
  <r>
    <x v="2"/>
    <x v="25"/>
    <x v="10"/>
    <d v="2024-12-02T00:00:00"/>
    <d v="2024-12-10T00:00:00"/>
    <x v="80"/>
    <x v="1"/>
    <x v="5"/>
    <x v="0"/>
    <n v="-8000"/>
    <x v="15"/>
    <x v="15"/>
    <s v="REF. NF ALUGUEL"/>
    <x v="0"/>
    <x v="0"/>
    <x v="0"/>
    <x v="0"/>
    <x v="3"/>
  </r>
  <r>
    <x v="2"/>
    <x v="25"/>
    <x v="11"/>
    <d v="2025-01-02T00:00:00"/>
    <d v="2025-01-10T00:00:00"/>
    <x v="81"/>
    <x v="1"/>
    <x v="5"/>
    <x v="0"/>
    <n v="-8000"/>
    <x v="15"/>
    <x v="15"/>
    <s v="REF. NF ALUGUEL"/>
    <x v="0"/>
    <x v="0"/>
    <x v="0"/>
    <x v="0"/>
    <x v="3"/>
  </r>
  <r>
    <x v="2"/>
    <x v="25"/>
    <x v="12"/>
    <d v="2025-02-03T00:00:00"/>
    <d v="2025-02-10T00:00:00"/>
    <x v="82"/>
    <x v="1"/>
    <x v="5"/>
    <x v="1"/>
    <n v="-8000"/>
    <x v="15"/>
    <x v="15"/>
    <s v="REF. NF ALUGUEL"/>
    <x v="0"/>
    <x v="0"/>
    <x v="0"/>
    <x v="0"/>
    <x v="0"/>
  </r>
  <r>
    <x v="2"/>
    <x v="26"/>
    <x v="5"/>
    <d v="2024-07-02T00:00:00"/>
    <d v="2024-07-15T00:00:00"/>
    <x v="83"/>
    <x v="26"/>
    <x v="1"/>
    <x v="0"/>
    <n v="-921.8"/>
    <x v="6"/>
    <x v="6"/>
    <s v="REF.GOL PASSAGENS ( TUNICO )"/>
    <x v="0"/>
    <x v="0"/>
    <x v="0"/>
    <x v="0"/>
    <x v="1"/>
  </r>
  <r>
    <x v="2"/>
    <x v="26"/>
    <x v="5"/>
    <d v="2024-07-02T00:00:00"/>
    <d v="2024-08-15T00:00:00"/>
    <x v="83"/>
    <x v="27"/>
    <x v="1"/>
    <x v="0"/>
    <n v="-921.8"/>
    <x v="6"/>
    <x v="6"/>
    <s v="REF.GOL PASSAGENS ( TUNICO )"/>
    <x v="0"/>
    <x v="0"/>
    <x v="0"/>
    <x v="0"/>
    <x v="1"/>
  </r>
  <r>
    <x v="2"/>
    <x v="26"/>
    <x v="5"/>
    <d v="2024-07-02T00:00:00"/>
    <d v="2024-09-15T00:00:00"/>
    <x v="83"/>
    <x v="28"/>
    <x v="1"/>
    <x v="0"/>
    <n v="-921.8"/>
    <x v="6"/>
    <x v="6"/>
    <s v="REF.GOL PASSAGENS ( TUNICO )"/>
    <x v="0"/>
    <x v="0"/>
    <x v="0"/>
    <x v="0"/>
    <x v="1"/>
  </r>
  <r>
    <x v="2"/>
    <x v="26"/>
    <x v="5"/>
    <d v="2024-07-02T00:00:00"/>
    <d v="2024-10-15T00:00:00"/>
    <x v="83"/>
    <x v="29"/>
    <x v="1"/>
    <x v="0"/>
    <n v="-921.8"/>
    <x v="6"/>
    <x v="6"/>
    <s v="REF.GOL PASSAGENS ( TUNICO )"/>
    <x v="0"/>
    <x v="0"/>
    <x v="0"/>
    <x v="0"/>
    <x v="1"/>
  </r>
  <r>
    <x v="2"/>
    <x v="26"/>
    <x v="5"/>
    <d v="2024-07-02T00:00:00"/>
    <d v="2024-11-15T00:00:00"/>
    <x v="83"/>
    <x v="30"/>
    <x v="1"/>
    <x v="0"/>
    <n v="-921.8"/>
    <x v="6"/>
    <x v="6"/>
    <s v="REF.GOL PASSAGENS ( TUNICO )"/>
    <x v="0"/>
    <x v="0"/>
    <x v="0"/>
    <x v="0"/>
    <x v="1"/>
  </r>
  <r>
    <x v="2"/>
    <x v="27"/>
    <x v="6"/>
    <d v="2024-07-17T00:00:00"/>
    <d v="2024-07-18T00:00:00"/>
    <x v="84"/>
    <x v="1"/>
    <x v="4"/>
    <x v="0"/>
    <n v="-1287.3699999999999"/>
    <x v="4"/>
    <x v="4"/>
    <s v="REF . H P T"/>
    <x v="0"/>
    <x v="0"/>
    <x v="0"/>
    <x v="0"/>
    <x v="2"/>
  </r>
  <r>
    <x v="2"/>
    <x v="27"/>
    <x v="6"/>
    <d v="2024-07-19T00:00:00"/>
    <d v="2024-07-19T00:00:00"/>
    <x v="85"/>
    <x v="1"/>
    <x v="4"/>
    <x v="0"/>
    <n v="-323"/>
    <x v="4"/>
    <x v="4"/>
    <s v="REF . H P T"/>
    <x v="0"/>
    <x v="0"/>
    <x v="0"/>
    <x v="0"/>
    <x v="2"/>
  </r>
  <r>
    <x v="2"/>
    <x v="28"/>
    <x v="6"/>
    <d v="2024-07-17T00:00:00"/>
    <d v="2024-08-01T00:00:00"/>
    <x v="86"/>
    <x v="1"/>
    <x v="3"/>
    <x v="0"/>
    <n v="-472"/>
    <x v="12"/>
    <x v="12"/>
    <s v="REF. LACRESBONDI 5140"/>
    <x v="0"/>
    <x v="0"/>
    <x v="0"/>
    <x v="0"/>
    <x v="2"/>
  </r>
  <r>
    <x v="2"/>
    <x v="28"/>
    <x v="9"/>
    <d v="2024-10-25T00:00:00"/>
    <d v="2024-11-15T00:00:00"/>
    <x v="87"/>
    <x v="1"/>
    <x v="3"/>
    <x v="0"/>
    <n v="-1180"/>
    <x v="11"/>
    <x v="11"/>
    <s v="REF. PARA REPOSIÃ‡ÃƒO DE ESTOQUE"/>
    <x v="0"/>
    <x v="0"/>
    <x v="0"/>
    <x v="0"/>
    <x v="3"/>
  </r>
  <r>
    <x v="2"/>
    <x v="28"/>
    <x v="11"/>
    <d v="2024-12-16T00:00:00"/>
    <d v="2025-01-06T00:00:00"/>
    <x v="88"/>
    <x v="1"/>
    <x v="3"/>
    <x v="0"/>
    <n v="-1180"/>
    <x v="14"/>
    <x v="14"/>
    <s v="REF. PARA REPOSIÃ‡ÃƒO DE ESTOQUE"/>
    <x v="0"/>
    <x v="0"/>
    <x v="0"/>
    <x v="0"/>
    <x v="3"/>
  </r>
  <r>
    <x v="2"/>
    <x v="29"/>
    <x v="7"/>
    <d v="2024-08-20T00:00:00"/>
    <d v="2024-09-20T00:00:00"/>
    <x v="89"/>
    <x v="1"/>
    <x v="6"/>
    <x v="0"/>
    <n v="-120"/>
    <x v="12"/>
    <x v="12"/>
    <s v="REF. ACETILENO, MISTURA PARA SOLDA CO2 ARGÃ”NICO, OXIGENIO INSDUSTRIAL."/>
    <x v="0"/>
    <x v="0"/>
    <x v="0"/>
    <x v="0"/>
    <x v="2"/>
  </r>
  <r>
    <x v="2"/>
    <x v="29"/>
    <x v="8"/>
    <d v="2024-09-26T00:00:00"/>
    <d v="2024-10-20T00:00:00"/>
    <x v="90"/>
    <x v="1"/>
    <x v="6"/>
    <x v="0"/>
    <n v="-120"/>
    <x v="12"/>
    <x v="12"/>
    <s v="REF. ACETILENO, MISTURA PARA SOLDA CO2 ARGÃ”NICO, OXIGENIO INSDUSTRIAL."/>
    <x v="0"/>
    <x v="0"/>
    <x v="0"/>
    <x v="0"/>
    <x v="2"/>
  </r>
  <r>
    <x v="2"/>
    <x v="29"/>
    <x v="9"/>
    <d v="2024-10-24T00:00:00"/>
    <d v="2024-11-20T00:00:00"/>
    <x v="91"/>
    <x v="1"/>
    <x v="6"/>
    <x v="0"/>
    <n v="-120"/>
    <x v="12"/>
    <x v="12"/>
    <s v="REF. ACETILENO, MISTURA PARA SOLDA CO2 ARGÃ”NICO, OXIGENIO INSDUSTRIAL."/>
    <x v="0"/>
    <x v="0"/>
    <x v="0"/>
    <x v="0"/>
    <x v="3"/>
  </r>
  <r>
    <x v="2"/>
    <x v="30"/>
    <x v="12"/>
    <d v="2025-01-30T00:00:00"/>
    <d v="2025-02-27T00:00:00"/>
    <x v="92"/>
    <x v="1"/>
    <x v="3"/>
    <x v="2"/>
    <n v="-740"/>
    <x v="14"/>
    <x v="14"/>
    <s v="Envio de Nota Fiscal - Furadeira "/>
    <x v="0"/>
    <x v="0"/>
    <x v="0"/>
    <x v="0"/>
    <x v="0"/>
  </r>
  <r>
    <x v="2"/>
    <x v="30"/>
    <x v="12"/>
    <d v="2025-01-30T00:00:00"/>
    <d v="2025-02-27T00:00:00"/>
    <x v="92"/>
    <x v="1"/>
    <x v="3"/>
    <x v="2"/>
    <n v="0"/>
    <x v="16"/>
    <x v="16"/>
    <s v="Envio de Nota Fiscal - Furadeira "/>
    <x v="0"/>
    <x v="0"/>
    <x v="0"/>
    <x v="0"/>
    <x v="0"/>
  </r>
  <r>
    <x v="2"/>
    <x v="31"/>
    <x v="4"/>
    <d v="2024-05-09T00:00:00"/>
    <d v="2024-06-20T00:00:00"/>
    <x v="93"/>
    <x v="1"/>
    <x v="3"/>
    <x v="0"/>
    <n v="-90"/>
    <x v="4"/>
    <x v="4"/>
    <s v="CARTAO EKO"/>
    <x v="0"/>
    <x v="0"/>
    <x v="0"/>
    <x v="0"/>
    <x v="1"/>
  </r>
  <r>
    <x v="2"/>
    <x v="31"/>
    <x v="4"/>
    <d v="2024-05-10T00:00:00"/>
    <d v="2024-06-20T00:00:00"/>
    <x v="94"/>
    <x v="1"/>
    <x v="3"/>
    <x v="0"/>
    <n v="-532"/>
    <x v="4"/>
    <x v="4"/>
    <s v="CARTAO EKO"/>
    <x v="0"/>
    <x v="0"/>
    <x v="0"/>
    <x v="0"/>
    <x v="1"/>
  </r>
  <r>
    <x v="2"/>
    <x v="32"/>
    <x v="5"/>
    <d v="2024-06-17T00:00:00"/>
    <d v="2024-07-20T00:00:00"/>
    <x v="95"/>
    <x v="1"/>
    <x v="3"/>
    <x v="0"/>
    <n v="-1122.8699999999999"/>
    <x v="4"/>
    <x v="4"/>
    <s v="REF: ESTOQUE/ COMPRAR NO MERCADO LIVRE - 43595158000189-"/>
    <x v="0"/>
    <x v="0"/>
    <x v="0"/>
    <x v="0"/>
    <x v="1"/>
  </r>
  <r>
    <x v="2"/>
    <x v="32"/>
    <x v="5"/>
    <d v="2024-06-27T00:00:00"/>
    <d v="2024-07-20T00:00:00"/>
    <x v="96"/>
    <x v="1"/>
    <x v="3"/>
    <x v="0"/>
    <n v="-250.12"/>
    <x v="12"/>
    <x v="12"/>
    <s v="REF: ESTOQUE/ COMPRAR NO MERCADO LIVRE - 41424561000103-10561860000158"/>
    <x v="0"/>
    <x v="0"/>
    <x v="0"/>
    <x v="0"/>
    <x v="1"/>
  </r>
  <r>
    <x v="2"/>
    <x v="32"/>
    <x v="5"/>
    <d v="2024-06-28T00:00:00"/>
    <d v="2024-07-20T00:00:00"/>
    <x v="97"/>
    <x v="1"/>
    <x v="3"/>
    <x v="0"/>
    <n v="-491.38"/>
    <x v="4"/>
    <x v="4"/>
    <s v="REF: ESTOQUE/ COMPRAR NO MERCADO LIVRE - 86452604000194-41419142000175-7453777000104-41419142000175-86452604000194"/>
    <x v="0"/>
    <x v="0"/>
    <x v="0"/>
    <x v="0"/>
    <x v="1"/>
  </r>
  <r>
    <x v="2"/>
    <x v="32"/>
    <x v="6"/>
    <d v="2024-07-10T00:00:00"/>
    <d v="2024-08-20T00:00:00"/>
    <x v="98"/>
    <x v="1"/>
    <x v="3"/>
    <x v="0"/>
    <n v="-2276"/>
    <x v="12"/>
    <x v="12"/>
    <s v="REF: COMPRAS ML   - 21066339000160/36369996000154/68282888000136/50253526000151/64555337000148"/>
    <x v="0"/>
    <x v="0"/>
    <x v="0"/>
    <x v="0"/>
    <x v="2"/>
  </r>
  <r>
    <x v="2"/>
    <x v="32"/>
    <x v="6"/>
    <d v="2024-07-10T00:00:00"/>
    <d v="2024-08-20T00:00:00"/>
    <x v="99"/>
    <x v="1"/>
    <x v="3"/>
    <x v="0"/>
    <n v="-638.61"/>
    <x v="11"/>
    <x v="11"/>
    <s v="REF: AEROMAX - 23936762000108"/>
    <x v="0"/>
    <x v="0"/>
    <x v="0"/>
    <x v="0"/>
    <x v="2"/>
  </r>
  <r>
    <x v="2"/>
    <x v="32"/>
    <x v="6"/>
    <d v="2024-07-10T00:00:00"/>
    <d v="2024-08-20T00:00:00"/>
    <x v="100"/>
    <x v="1"/>
    <x v="3"/>
    <x v="0"/>
    <n v="-950.91"/>
    <x v="4"/>
    <x v="4"/>
    <s v="REF: COMPRAS ML   - 51413733000189 / 22097914000317 / 46576232000193"/>
    <x v="0"/>
    <x v="0"/>
    <x v="0"/>
    <x v="0"/>
    <x v="2"/>
  </r>
  <r>
    <x v="2"/>
    <x v="32"/>
    <x v="6"/>
    <d v="2024-07-13T00:00:00"/>
    <d v="2024-08-20T00:00:00"/>
    <x v="101"/>
    <x v="1"/>
    <x v="1"/>
    <x v="0"/>
    <n v="-93.59"/>
    <x v="1"/>
    <x v="1"/>
    <s v="REF: REPOSIÃ‡ÃƒO DE ESTOQUE"/>
    <x v="0"/>
    <x v="0"/>
    <x v="0"/>
    <x v="0"/>
    <x v="2"/>
  </r>
  <r>
    <x v="2"/>
    <x v="32"/>
    <x v="6"/>
    <d v="2024-07-15T00:00:00"/>
    <d v="2024-08-20T00:00:00"/>
    <x v="102"/>
    <x v="1"/>
    <x v="3"/>
    <x v="0"/>
    <n v="-244.04"/>
    <x v="4"/>
    <x v="4"/>
    <s v="REF: COMPRAS MERCADO LIVRE - 27777947000160 - 2225753000152"/>
    <x v="0"/>
    <x v="0"/>
    <x v="0"/>
    <x v="0"/>
    <x v="2"/>
  </r>
  <r>
    <x v="2"/>
    <x v="32"/>
    <x v="6"/>
    <d v="2024-07-17T00:00:00"/>
    <d v="2024-08-20T00:00:00"/>
    <x v="103"/>
    <x v="1"/>
    <x v="3"/>
    <x v="0"/>
    <n v="-1883.33"/>
    <x v="12"/>
    <x v="12"/>
    <s v="REF: COMPRAS MERCADO LIVRE - 40554532000195/7453777000104/00314550000690/50314174000105/48120752000112/26034738000163"/>
    <x v="0"/>
    <x v="0"/>
    <x v="0"/>
    <x v="0"/>
    <x v="2"/>
  </r>
  <r>
    <x v="2"/>
    <x v="32"/>
    <x v="6"/>
    <d v="2024-07-18T00:00:00"/>
    <d v="2024-08-20T00:00:00"/>
    <x v="104"/>
    <x v="1"/>
    <x v="3"/>
    <x v="0"/>
    <n v="-142.02000000000001"/>
    <x v="12"/>
    <x v="12"/>
    <s v="REF: COMPRAS MERCADO LIVRE - 48711115000110"/>
    <x v="0"/>
    <x v="0"/>
    <x v="0"/>
    <x v="0"/>
    <x v="2"/>
  </r>
  <r>
    <x v="2"/>
    <x v="32"/>
    <x v="6"/>
    <d v="2024-07-18T00:00:00"/>
    <d v="2024-08-20T00:00:00"/>
    <x v="105"/>
    <x v="1"/>
    <x v="3"/>
    <x v="0"/>
    <n v="-134.28"/>
    <x v="12"/>
    <x v="12"/>
    <s v="REF: COMPRAS MERCADO LIVRE - 10189395000176"/>
    <x v="0"/>
    <x v="0"/>
    <x v="0"/>
    <x v="0"/>
    <x v="2"/>
  </r>
  <r>
    <x v="2"/>
    <x v="32"/>
    <x v="6"/>
    <d v="2024-08-02T00:00:00"/>
    <d v="2024-08-20T00:00:00"/>
    <x v="106"/>
    <x v="1"/>
    <x v="3"/>
    <x v="0"/>
    <n v="-1735.65"/>
    <x v="12"/>
    <x v="12"/>
    <s v="REF: COMPRAS MERCADO LIVRE - 53521608000128/3385639100108/13346154000262/42284536000126/4311919000173"/>
    <x v="0"/>
    <x v="0"/>
    <x v="0"/>
    <x v="0"/>
    <x v="2"/>
  </r>
  <r>
    <x v="2"/>
    <x v="32"/>
    <x v="6"/>
    <d v="2024-08-02T00:00:00"/>
    <d v="2024-08-20T00:00:00"/>
    <x v="106"/>
    <x v="1"/>
    <x v="3"/>
    <x v="0"/>
    <n v="-646.01"/>
    <x v="12"/>
    <x v="12"/>
    <s v="REF: COMPRAS MERCADO LIVRE - 53521608000128/3385639100108/13346154000262/42284536000126/4311919000173"/>
    <x v="0"/>
    <x v="0"/>
    <x v="0"/>
    <x v="0"/>
    <x v="2"/>
  </r>
  <r>
    <x v="2"/>
    <x v="32"/>
    <x v="6"/>
    <d v="2024-08-03T00:00:00"/>
    <d v="2024-08-15T00:00:00"/>
    <x v="107"/>
    <x v="1"/>
    <x v="3"/>
    <x v="0"/>
    <n v="-1079"/>
    <x v="12"/>
    <x v="12"/>
    <s v="REF: COMPRAS MERCADO LIVRE - 48.120.752/0001-12"/>
    <x v="0"/>
    <x v="0"/>
    <x v="0"/>
    <x v="0"/>
    <x v="2"/>
  </r>
  <r>
    <x v="2"/>
    <x v="32"/>
    <x v="7"/>
    <d v="2024-08-27T00:00:00"/>
    <d v="2024-09-20T00:00:00"/>
    <x v="108"/>
    <x v="1"/>
    <x v="3"/>
    <x v="0"/>
    <n v="-149.72"/>
    <x v="12"/>
    <x v="12"/>
    <s v="REF: REPOSIÃ‡ÃƒO DE ESTOQUE - mercado livre 39699132000199"/>
    <x v="0"/>
    <x v="0"/>
    <x v="0"/>
    <x v="0"/>
    <x v="2"/>
  </r>
  <r>
    <x v="2"/>
    <x v="32"/>
    <x v="7"/>
    <d v="2024-08-28T00:00:00"/>
    <d v="2024-09-20T00:00:00"/>
    <x v="109"/>
    <x v="1"/>
    <x v="3"/>
    <x v="0"/>
    <n v="-1746.17"/>
    <x v="12"/>
    <x v="12"/>
    <s v="REF: REPOSIÃ‡ÃƒO DE ESTOQUE - mercado livre 72628761000101 - FORNECEDOR N ENVIOU A SEGUNDA NOTA"/>
    <x v="0"/>
    <x v="0"/>
    <x v="0"/>
    <x v="0"/>
    <x v="2"/>
  </r>
  <r>
    <x v="2"/>
    <x v="32"/>
    <x v="7"/>
    <d v="2024-09-04T00:00:00"/>
    <d v="2024-09-15T00:00:00"/>
    <x v="110"/>
    <x v="1"/>
    <x v="3"/>
    <x v="0"/>
    <n v="-924.49"/>
    <x v="4"/>
    <x v="4"/>
    <s v="REF: REPOSIÃ‡ÃƒO DE ESTOQUE - mercado livre 05984457000100-36455337000130"/>
    <x v="0"/>
    <x v="0"/>
    <x v="0"/>
    <x v="0"/>
    <x v="2"/>
  </r>
  <r>
    <x v="2"/>
    <x v="32"/>
    <x v="7"/>
    <d v="2024-09-04T00:00:00"/>
    <d v="2024-09-15T00:00:00"/>
    <x v="110"/>
    <x v="1"/>
    <x v="3"/>
    <x v="0"/>
    <n v="-149.31"/>
    <x v="16"/>
    <x v="16"/>
    <s v="REF: REPOSIÃ‡ÃƒO DE ESTOQUE - mercado livre 05984457000100-36455337000130"/>
    <x v="0"/>
    <x v="0"/>
    <x v="0"/>
    <x v="0"/>
    <x v="2"/>
  </r>
  <r>
    <x v="2"/>
    <x v="32"/>
    <x v="8"/>
    <d v="2024-09-17T00:00:00"/>
    <d v="2024-10-15T00:00:00"/>
    <x v="111"/>
    <x v="1"/>
    <x v="3"/>
    <x v="0"/>
    <n v="-235.8"/>
    <x v="12"/>
    <x v="12"/>
    <s v="REF: P/ USO NA FABRICA(SOLICITADO PELO BEZERRA)  51.089.914/0001-01"/>
    <x v="0"/>
    <x v="0"/>
    <x v="0"/>
    <x v="0"/>
    <x v="2"/>
  </r>
  <r>
    <x v="2"/>
    <x v="32"/>
    <x v="8"/>
    <d v="2024-09-17T00:00:00"/>
    <d v="2024-10-15T00:00:00"/>
    <x v="112"/>
    <x v="1"/>
    <x v="3"/>
    <x v="0"/>
    <n v="-420.58"/>
    <x v="4"/>
    <x v="4"/>
    <s v="REF: REPOSIÃ‡ÃƒO DE ESTOQUE - mercado livre 44141827000190-15765446000346"/>
    <x v="0"/>
    <x v="0"/>
    <x v="0"/>
    <x v="0"/>
    <x v="2"/>
  </r>
  <r>
    <x v="2"/>
    <x v="32"/>
    <x v="8"/>
    <d v="2024-09-25T00:00:00"/>
    <d v="2024-10-15T00:00:00"/>
    <x v="113"/>
    <x v="1"/>
    <x v="3"/>
    <x v="0"/>
    <n v="-1699.9"/>
    <x v="4"/>
    <x v="4"/>
    <s v="REF: MERCADO LIVRE - 47715256000149"/>
    <x v="0"/>
    <x v="0"/>
    <x v="0"/>
    <x v="0"/>
    <x v="2"/>
  </r>
  <r>
    <x v="2"/>
    <x v="32"/>
    <x v="10"/>
    <d v="2024-11-13T00:00:00"/>
    <d v="2024-12-15T00:00:00"/>
    <x v="114"/>
    <x v="1"/>
    <x v="3"/>
    <x v="0"/>
    <n v="-520"/>
    <x v="17"/>
    <x v="17"/>
    <s v="REF: MERCADO LIVRE  - 51904411000142-04298267000168"/>
    <x v="0"/>
    <x v="0"/>
    <x v="0"/>
    <x v="0"/>
    <x v="3"/>
  </r>
  <r>
    <x v="2"/>
    <x v="33"/>
    <x v="9"/>
    <d v="2024-10-28T00:00:00"/>
    <d v="2024-11-01T00:00:00"/>
    <x v="115"/>
    <x v="1"/>
    <x v="3"/>
    <x v="0"/>
    <n v="-5586.52"/>
    <x v="12"/>
    <x v="12"/>
    <s v="ENC: Grupo Urbam"/>
    <x v="0"/>
    <x v="0"/>
    <x v="0"/>
    <x v="0"/>
    <x v="3"/>
  </r>
  <r>
    <x v="2"/>
    <x v="33"/>
    <x v="10"/>
    <d v="2024-11-08T00:00:00"/>
    <d v="2024-11-26T00:00:00"/>
    <x v="116"/>
    <x v="1"/>
    <x v="3"/>
    <x v="0"/>
    <n v="-5586.52"/>
    <x v="12"/>
    <x v="12"/>
    <s v="REF. PARA EPOSIÃ‡ÃƒO DE ESTOQUE"/>
    <x v="0"/>
    <x v="0"/>
    <x v="0"/>
    <x v="0"/>
    <x v="3"/>
  </r>
  <r>
    <x v="2"/>
    <x v="5"/>
    <x v="6"/>
    <d v="2024-07-09T00:00:00"/>
    <d v="2024-08-20T00:00:00"/>
    <x v="117"/>
    <x v="1"/>
    <x v="3"/>
    <x v="0"/>
    <n v="-170"/>
    <x v="12"/>
    <x v="12"/>
    <s v="REF. VENDA GLP ACONDICIONADO - MIGUEZ COMERCIO - 30339016000194"/>
    <x v="0"/>
    <x v="0"/>
    <x v="0"/>
    <x v="0"/>
    <x v="2"/>
  </r>
  <r>
    <x v="2"/>
    <x v="5"/>
    <x v="6"/>
    <d v="2024-07-22T00:00:00"/>
    <d v="2024-08-20T00:00:00"/>
    <x v="118"/>
    <x v="1"/>
    <x v="3"/>
    <x v="0"/>
    <n v="-170"/>
    <x v="12"/>
    <x v="12"/>
    <s v="REF. VENDA GLP ACONDICIONADO - MIGUEZ COMERCIO - 30339016000194"/>
    <x v="0"/>
    <x v="0"/>
    <x v="0"/>
    <x v="0"/>
    <x v="2"/>
  </r>
  <r>
    <x v="2"/>
    <x v="34"/>
    <x v="6"/>
    <d v="2024-07-29T00:00:00"/>
    <d v="2024-07-30T00:00:00"/>
    <x v="119"/>
    <x v="1"/>
    <x v="4"/>
    <x v="0"/>
    <n v="-102145"/>
    <x v="10"/>
    <x v="10"/>
    <s v="REF: MATÃ‰RIA PRIMA PARA FBR DE CNTR "/>
    <x v="0"/>
    <x v="0"/>
    <x v="0"/>
    <x v="0"/>
    <x v="2"/>
  </r>
  <r>
    <x v="2"/>
    <x v="34"/>
    <x v="7"/>
    <d v="2024-08-30T00:00:00"/>
    <d v="2024-09-13T00:00:00"/>
    <x v="120"/>
    <x v="32"/>
    <x v="3"/>
    <x v="0"/>
    <n v="-29649.39"/>
    <x v="10"/>
    <x v="10"/>
    <s v="REF: MATÃ‰RIA PRIMA PARA FBR DE CNTR "/>
    <x v="0"/>
    <x v="0"/>
    <x v="0"/>
    <x v="0"/>
    <x v="2"/>
  </r>
  <r>
    <x v="2"/>
    <x v="34"/>
    <x v="7"/>
    <d v="2024-08-30T00:00:00"/>
    <d v="2024-09-27T00:00:00"/>
    <x v="120"/>
    <x v="33"/>
    <x v="3"/>
    <x v="0"/>
    <n v="-29649.39"/>
    <x v="10"/>
    <x v="10"/>
    <s v="REF: MATÃ‰RIA PRIMA PARA FBR DE CNTR "/>
    <x v="0"/>
    <x v="0"/>
    <x v="0"/>
    <x v="0"/>
    <x v="2"/>
  </r>
  <r>
    <x v="2"/>
    <x v="34"/>
    <x v="7"/>
    <d v="2024-08-30T00:00:00"/>
    <d v="2024-10-11T00:00:00"/>
    <x v="120"/>
    <x v="34"/>
    <x v="3"/>
    <x v="0"/>
    <n v="-29649.39"/>
    <x v="10"/>
    <x v="10"/>
    <s v="REF: MATÃ‰RIA PRIMA PARA FBR DE CNTR "/>
    <x v="0"/>
    <x v="0"/>
    <x v="0"/>
    <x v="0"/>
    <x v="2"/>
  </r>
  <r>
    <x v="2"/>
    <x v="34"/>
    <x v="7"/>
    <d v="2024-08-30T00:00:00"/>
    <d v="2024-10-25T00:00:00"/>
    <x v="120"/>
    <x v="35"/>
    <x v="3"/>
    <x v="0"/>
    <n v="-29649.39"/>
    <x v="10"/>
    <x v="10"/>
    <s v="REF: MATÃ‰RIA PRIMA PARA FBR DE CNTR "/>
    <x v="0"/>
    <x v="0"/>
    <x v="0"/>
    <x v="0"/>
    <x v="2"/>
  </r>
  <r>
    <x v="2"/>
    <x v="34"/>
    <x v="12"/>
    <d v="2025-01-10T00:00:00"/>
    <d v="2025-01-24T00:00:00"/>
    <x v="121"/>
    <x v="32"/>
    <x v="3"/>
    <x v="0"/>
    <n v="-22585.5"/>
    <x v="10"/>
    <x v="10"/>
    <s v="REF. PARA REPOSIÃ‡ÃƒO DE ESTOQUE"/>
    <x v="0"/>
    <x v="0"/>
    <x v="0"/>
    <x v="0"/>
    <x v="0"/>
  </r>
  <r>
    <x v="2"/>
    <x v="34"/>
    <x v="12"/>
    <d v="2025-01-10T00:00:00"/>
    <d v="2025-02-07T00:00:00"/>
    <x v="121"/>
    <x v="33"/>
    <x v="3"/>
    <x v="1"/>
    <n v="-22585.5"/>
    <x v="10"/>
    <x v="10"/>
    <s v="REF. PARA REPOSIÃ‡ÃƒO DE ESTOQUE"/>
    <x v="0"/>
    <x v="0"/>
    <x v="0"/>
    <x v="0"/>
    <x v="0"/>
  </r>
  <r>
    <x v="2"/>
    <x v="34"/>
    <x v="12"/>
    <d v="2025-01-10T00:00:00"/>
    <d v="2025-02-21T00:00:00"/>
    <x v="121"/>
    <x v="34"/>
    <x v="3"/>
    <x v="2"/>
    <n v="-22585.5"/>
    <x v="10"/>
    <x v="10"/>
    <s v="REF. PARA REPOSIÃ‡ÃƒO DE ESTOQUE"/>
    <x v="0"/>
    <x v="0"/>
    <x v="0"/>
    <x v="0"/>
    <x v="0"/>
  </r>
  <r>
    <x v="2"/>
    <x v="34"/>
    <x v="12"/>
    <d v="2025-01-10T00:00:00"/>
    <d v="2025-03-07T00:00:00"/>
    <x v="121"/>
    <x v="35"/>
    <x v="3"/>
    <x v="2"/>
    <n v="-22585.5"/>
    <x v="10"/>
    <x v="10"/>
    <s v="REF. PARA REPOSIÃ‡ÃƒO DE ESTOQUE"/>
    <x v="0"/>
    <x v="0"/>
    <x v="0"/>
    <x v="0"/>
    <x v="0"/>
  </r>
  <r>
    <x v="2"/>
    <x v="35"/>
    <x v="6"/>
    <d v="2024-07-09T00:00:00"/>
    <d v="2024-08-15T00:00:00"/>
    <x v="122"/>
    <x v="1"/>
    <x v="3"/>
    <x v="0"/>
    <n v="-131"/>
    <x v="12"/>
    <x v="12"/>
    <s v="REF COMPRA CARTAO CLARA FBR CNTR"/>
    <x v="0"/>
    <x v="0"/>
    <x v="0"/>
    <x v="0"/>
    <x v="2"/>
  </r>
  <r>
    <x v="2"/>
    <x v="36"/>
    <x v="8"/>
    <d v="2024-09-11T00:00:00"/>
    <d v="2024-10-09T00:00:00"/>
    <x v="123"/>
    <x v="31"/>
    <x v="3"/>
    <x v="0"/>
    <n v="-550.83000000000004"/>
    <x v="4"/>
    <x v="4"/>
    <s v="REF. TUDO DE COBRE, PVC "/>
    <x v="0"/>
    <x v="0"/>
    <x v="0"/>
    <x v="0"/>
    <x v="2"/>
  </r>
  <r>
    <x v="2"/>
    <x v="36"/>
    <x v="8"/>
    <d v="2024-09-11T00:00:00"/>
    <d v="2024-11-09T00:00:00"/>
    <x v="123"/>
    <x v="38"/>
    <x v="3"/>
    <x v="0"/>
    <n v="-550.83000000000004"/>
    <x v="4"/>
    <x v="4"/>
    <s v="REF. TUDO DE COBRE, PVC "/>
    <x v="0"/>
    <x v="0"/>
    <x v="0"/>
    <x v="0"/>
    <x v="2"/>
  </r>
  <r>
    <x v="2"/>
    <x v="36"/>
    <x v="8"/>
    <d v="2024-09-11T00:00:00"/>
    <d v="2024-12-09T00:00:00"/>
    <x v="123"/>
    <x v="39"/>
    <x v="3"/>
    <x v="0"/>
    <n v="-550.83000000000004"/>
    <x v="4"/>
    <x v="4"/>
    <s v="REF. TUDO DE COBRE, PVC "/>
    <x v="0"/>
    <x v="0"/>
    <x v="0"/>
    <x v="0"/>
    <x v="2"/>
  </r>
  <r>
    <x v="2"/>
    <x v="37"/>
    <x v="1"/>
    <d v="2024-02-07T00:00:00"/>
    <d v="2024-02-08T00:00:00"/>
    <x v="124"/>
    <x v="1"/>
    <x v="4"/>
    <x v="0"/>
    <n v="-569.94000000000005"/>
    <x v="2"/>
    <x v="2"/>
    <s v="REF. FILAMENTO PARA SOLDA DE POLIETILENO  (600m) - WELDPLAS "/>
    <x v="0"/>
    <x v="0"/>
    <x v="0"/>
    <x v="0"/>
    <x v="0"/>
  </r>
  <r>
    <x v="2"/>
    <x v="37"/>
    <x v="6"/>
    <d v="2024-07-16T00:00:00"/>
    <d v="2024-07-31T00:00:00"/>
    <x v="125"/>
    <x v="1"/>
    <x v="3"/>
    <x v="0"/>
    <n v="-500.76"/>
    <x v="12"/>
    <x v="12"/>
    <s v="REF: REPOSIÃ‡ÃƒO DE ESTOQUE"/>
    <x v="0"/>
    <x v="0"/>
    <x v="0"/>
    <x v="0"/>
    <x v="2"/>
  </r>
  <r>
    <x v="2"/>
    <x v="37"/>
    <x v="12"/>
    <d v="2025-01-24T00:00:00"/>
    <d v="2025-02-14T00:00:00"/>
    <x v="126"/>
    <x v="1"/>
    <x v="3"/>
    <x v="2"/>
    <n v="-900.34"/>
    <x v="11"/>
    <x v="11"/>
    <s v="REF. PARA REPOSIÃ‡ÃƒO DE ESTOQUE"/>
    <x v="0"/>
    <x v="0"/>
    <x v="0"/>
    <x v="0"/>
    <x v="0"/>
  </r>
  <r>
    <x v="2"/>
    <x v="38"/>
    <x v="6"/>
    <d v="2024-07-11T00:00:00"/>
    <d v="2024-08-20T00:00:00"/>
    <x v="127"/>
    <x v="1"/>
    <x v="1"/>
    <x v="0"/>
    <n v="-45"/>
    <x v="18"/>
    <x v="18"/>
    <s v="REF. COMPRA- RIO WORD 10327887000180 - CARTAO EKO "/>
    <x v="0"/>
    <x v="0"/>
    <x v="0"/>
    <x v="0"/>
    <x v="2"/>
  </r>
  <r>
    <x v="2"/>
    <x v="38"/>
    <x v="6"/>
    <d v="2024-07-11T00:00:00"/>
    <d v="2024-08-20T00:00:00"/>
    <x v="128"/>
    <x v="1"/>
    <x v="1"/>
    <x v="0"/>
    <n v="-18.8"/>
    <x v="18"/>
    <x v="18"/>
    <s v="REF. COMPRA- RIO WORD 10327887000180 - CARTAO EKO "/>
    <x v="0"/>
    <x v="0"/>
    <x v="0"/>
    <x v="0"/>
    <x v="2"/>
  </r>
  <r>
    <x v="2"/>
    <x v="38"/>
    <x v="6"/>
    <d v="2024-07-12T00:00:00"/>
    <d v="2024-08-20T00:00:00"/>
    <x v="129"/>
    <x v="1"/>
    <x v="1"/>
    <x v="0"/>
    <n v="-52.5"/>
    <x v="18"/>
    <x v="18"/>
    <s v="REF. COMPRA- RIO WORD 10327887000180 - CARTAO EKO "/>
    <x v="0"/>
    <x v="0"/>
    <x v="0"/>
    <x v="0"/>
    <x v="2"/>
  </r>
  <r>
    <x v="2"/>
    <x v="38"/>
    <x v="6"/>
    <d v="2024-08-07T00:00:00"/>
    <d v="2024-08-15T00:00:00"/>
    <x v="130"/>
    <x v="1"/>
    <x v="1"/>
    <x v="0"/>
    <n v="-64.38"/>
    <x v="18"/>
    <x v="18"/>
    <s v="REF. COMPRA- RIO WORD 10327887000180 - CARTAO CLARA"/>
    <x v="0"/>
    <x v="0"/>
    <x v="0"/>
    <x v="0"/>
    <x v="2"/>
  </r>
  <r>
    <x v="2"/>
    <x v="39"/>
    <x v="0"/>
    <d v="2023-11-21T00:00:00"/>
    <d v="2024-01-16T00:00:00"/>
    <x v="131"/>
    <x v="41"/>
    <x v="8"/>
    <x v="0"/>
    <n v="-66337"/>
    <x v="6"/>
    <x v="6"/>
    <s v=" REF. AQUISIÃ‡ÃƒO DE EQUIPAMENTO"/>
    <x v="0"/>
    <x v="0"/>
    <x v="0"/>
    <x v="0"/>
    <x v="0"/>
  </r>
  <r>
    <x v="2"/>
    <x v="39"/>
    <x v="1"/>
    <d v="2023-11-21T00:00:00"/>
    <d v="2024-02-16T00:00:00"/>
    <x v="131"/>
    <x v="42"/>
    <x v="8"/>
    <x v="0"/>
    <n v="-66333"/>
    <x v="6"/>
    <x v="6"/>
    <s v=" REF. AQUISIÃ‡ÃƒO DE EQUIPAMENTO"/>
    <x v="0"/>
    <x v="0"/>
    <x v="0"/>
    <x v="0"/>
    <x v="0"/>
  </r>
  <r>
    <x v="2"/>
    <x v="39"/>
    <x v="2"/>
    <d v="2023-11-21T00:00:00"/>
    <d v="2024-03-16T00:00:00"/>
    <x v="131"/>
    <x v="43"/>
    <x v="8"/>
    <x v="0"/>
    <n v="-66333"/>
    <x v="6"/>
    <x v="6"/>
    <s v=" REF. AQUISIÃ‡ÃƒO DE EQUIPAMENTO"/>
    <x v="0"/>
    <x v="0"/>
    <x v="0"/>
    <x v="0"/>
    <x v="0"/>
  </r>
  <r>
    <x v="2"/>
    <x v="39"/>
    <x v="3"/>
    <d v="2023-11-21T00:00:00"/>
    <d v="2024-04-16T00:00:00"/>
    <x v="131"/>
    <x v="44"/>
    <x v="8"/>
    <x v="0"/>
    <n v="-66333"/>
    <x v="6"/>
    <x v="6"/>
    <s v=" REF. AQUISIÃ‡ÃƒO DE EQUIPAMENTO"/>
    <x v="0"/>
    <x v="0"/>
    <x v="0"/>
    <x v="0"/>
    <x v="1"/>
  </r>
  <r>
    <x v="2"/>
    <x v="39"/>
    <x v="4"/>
    <d v="2023-11-21T00:00:00"/>
    <d v="2024-05-16T00:00:00"/>
    <x v="131"/>
    <x v="45"/>
    <x v="8"/>
    <x v="0"/>
    <n v="-66333"/>
    <x v="6"/>
    <x v="6"/>
    <s v=" REF. AQUISIÃ‡ÃƒO DE EQUIPAMENTO"/>
    <x v="0"/>
    <x v="0"/>
    <x v="0"/>
    <x v="0"/>
    <x v="1"/>
  </r>
  <r>
    <x v="2"/>
    <x v="39"/>
    <x v="5"/>
    <d v="2023-11-21T00:00:00"/>
    <d v="2024-06-16T00:00:00"/>
    <x v="131"/>
    <x v="46"/>
    <x v="8"/>
    <x v="0"/>
    <n v="-66333"/>
    <x v="6"/>
    <x v="6"/>
    <s v=" REF. AQUISIÃ‡ÃƒO DE EQUIPAMENTO"/>
    <x v="0"/>
    <x v="0"/>
    <x v="0"/>
    <x v="0"/>
    <x v="1"/>
  </r>
  <r>
    <x v="2"/>
    <x v="39"/>
    <x v="6"/>
    <d v="2023-11-21T00:00:00"/>
    <d v="2024-07-16T00:00:00"/>
    <x v="131"/>
    <x v="47"/>
    <x v="8"/>
    <x v="0"/>
    <n v="-66333"/>
    <x v="6"/>
    <x v="6"/>
    <s v=" REF. AQUISIÃ‡ÃƒO DE EQUIPAMENTO"/>
    <x v="0"/>
    <x v="0"/>
    <x v="0"/>
    <x v="0"/>
    <x v="2"/>
  </r>
  <r>
    <x v="2"/>
    <x v="39"/>
    <x v="7"/>
    <d v="2023-11-21T00:00:00"/>
    <d v="2024-08-16T00:00:00"/>
    <x v="131"/>
    <x v="48"/>
    <x v="8"/>
    <x v="0"/>
    <n v="-66333"/>
    <x v="6"/>
    <x v="6"/>
    <s v=" REF. AQUISIÃ‡ÃƒO DE EQUIPAMENTO"/>
    <x v="0"/>
    <x v="0"/>
    <x v="0"/>
    <x v="0"/>
    <x v="2"/>
  </r>
  <r>
    <x v="2"/>
    <x v="39"/>
    <x v="8"/>
    <d v="2023-11-21T00:00:00"/>
    <d v="2024-09-16T00:00:00"/>
    <x v="131"/>
    <x v="49"/>
    <x v="8"/>
    <x v="0"/>
    <n v="-66333"/>
    <x v="6"/>
    <x v="6"/>
    <s v=" REF. AQUISIÃ‡ÃƒO DE EQUIPAMENTO"/>
    <x v="0"/>
    <x v="0"/>
    <x v="0"/>
    <x v="0"/>
    <x v="2"/>
  </r>
  <r>
    <x v="2"/>
    <x v="39"/>
    <x v="9"/>
    <d v="2023-11-21T00:00:00"/>
    <d v="2024-10-16T00:00:00"/>
    <x v="131"/>
    <x v="50"/>
    <x v="8"/>
    <x v="0"/>
    <n v="-66333"/>
    <x v="6"/>
    <x v="6"/>
    <s v=" REF. AQUISIÃ‡ÃƒO DE EQUIPAMENTO"/>
    <x v="0"/>
    <x v="0"/>
    <x v="0"/>
    <x v="0"/>
    <x v="3"/>
  </r>
  <r>
    <x v="2"/>
    <x v="39"/>
    <x v="10"/>
    <d v="2023-11-21T00:00:00"/>
    <d v="2024-11-16T00:00:00"/>
    <x v="131"/>
    <x v="51"/>
    <x v="8"/>
    <x v="0"/>
    <n v="-66333"/>
    <x v="6"/>
    <x v="6"/>
    <s v=" REF. AQUISIÃ‡ÃƒO DE EQUIPAMENTO"/>
    <x v="0"/>
    <x v="0"/>
    <x v="0"/>
    <x v="0"/>
    <x v="3"/>
  </r>
  <r>
    <x v="2"/>
    <x v="39"/>
    <x v="11"/>
    <d v="2023-11-21T00:00:00"/>
    <d v="2024-12-16T00:00:00"/>
    <x v="131"/>
    <x v="52"/>
    <x v="8"/>
    <x v="0"/>
    <n v="-66333"/>
    <x v="6"/>
    <x v="6"/>
    <s v=" REF. AQUISIÃ‡ÃƒO DE EQUIPAMENTO"/>
    <x v="0"/>
    <x v="0"/>
    <x v="0"/>
    <x v="0"/>
    <x v="3"/>
  </r>
  <r>
    <x v="2"/>
    <x v="40"/>
    <x v="2"/>
    <d v="2024-03-13T00:00:00"/>
    <d v="2024-03-13T00:00:00"/>
    <x v="132"/>
    <x v="1"/>
    <x v="1"/>
    <x v="0"/>
    <n v="-4000"/>
    <x v="1"/>
    <x v="1"/>
    <s v="PAGAMENTO EM DINHEIRO   REF. A PROJETO DE SEGURANÃ‡A CONTRA INCENDIO - BOMBEIRO"/>
    <x v="0"/>
    <x v="0"/>
    <x v="0"/>
    <x v="0"/>
    <x v="0"/>
  </r>
  <r>
    <x v="2"/>
    <x v="40"/>
    <x v="4"/>
    <d v="2024-05-16T00:00:00"/>
    <d v="2024-05-21T00:00:00"/>
    <x v="133"/>
    <x v="1"/>
    <x v="1"/>
    <x v="0"/>
    <n v="-3000"/>
    <x v="1"/>
    <x v="1"/>
    <s v="PAGAMENTO EM DINHEIRO   REF. A PROJETO DE SEGURANÃ‡A CONTRA INCENDIO - BOMBEIRO"/>
    <x v="0"/>
    <x v="0"/>
    <x v="0"/>
    <x v="0"/>
    <x v="1"/>
  </r>
  <r>
    <x v="2"/>
    <x v="41"/>
    <x v="3"/>
    <d v="2024-04-02T00:00:00"/>
    <d v="2024-04-10T00:00:00"/>
    <x v="134"/>
    <x v="1"/>
    <x v="5"/>
    <x v="0"/>
    <n v="-2552"/>
    <x v="4"/>
    <x v="4"/>
    <s v="REF: RelatÃ³rio de visita SIEGER"/>
    <x v="0"/>
    <x v="0"/>
    <x v="0"/>
    <x v="0"/>
    <x v="1"/>
  </r>
  <r>
    <x v="2"/>
    <x v="42"/>
    <x v="0"/>
    <d v="2024-01-23T00:00:00"/>
    <d v="2024-02-20T00:00:00"/>
    <x v="135"/>
    <x v="1"/>
    <x v="1"/>
    <x v="0"/>
    <n v="-929.61"/>
    <x v="3"/>
    <x v="3"/>
    <s v="REF. LATAM ( VIAGEM TUNINHO)"/>
    <x v="0"/>
    <x v="0"/>
    <x v="0"/>
    <x v="0"/>
    <x v="0"/>
  </r>
  <r>
    <x v="2"/>
    <x v="42"/>
    <x v="4"/>
    <d v="2024-05-20T00:00:00"/>
    <d v="2024-06-15T00:00:00"/>
    <x v="136"/>
    <x v="1"/>
    <x v="1"/>
    <x v="0"/>
    <n v="-4954.3999999999996"/>
    <x v="1"/>
    <x v="1"/>
    <s v="REF. LATAM ( VIAGEM CARTAO CLARA"/>
    <x v="0"/>
    <x v="0"/>
    <x v="0"/>
    <x v="0"/>
    <x v="1"/>
  </r>
  <r>
    <x v="2"/>
    <x v="42"/>
    <x v="4"/>
    <d v="2024-05-22T00:00:00"/>
    <d v="2024-06-15T00:00:00"/>
    <x v="137"/>
    <x v="32"/>
    <x v="1"/>
    <x v="0"/>
    <n v="-1593.6"/>
    <x v="1"/>
    <x v="1"/>
    <s v="REF. LATAM ( VIAGEM BEZERRA)"/>
    <x v="0"/>
    <x v="0"/>
    <x v="0"/>
    <x v="0"/>
    <x v="1"/>
  </r>
  <r>
    <x v="2"/>
    <x v="42"/>
    <x v="4"/>
    <d v="2024-05-22T00:00:00"/>
    <d v="2024-07-15T00:00:00"/>
    <x v="137"/>
    <x v="33"/>
    <x v="1"/>
    <x v="0"/>
    <n v="-1593.6"/>
    <x v="1"/>
    <x v="1"/>
    <s v="REF. LATAM ( VIAGEM BEZERRA)"/>
    <x v="0"/>
    <x v="0"/>
    <x v="0"/>
    <x v="0"/>
    <x v="1"/>
  </r>
  <r>
    <x v="2"/>
    <x v="42"/>
    <x v="4"/>
    <d v="2024-05-22T00:00:00"/>
    <d v="2024-08-15T00:00:00"/>
    <x v="137"/>
    <x v="34"/>
    <x v="1"/>
    <x v="0"/>
    <n v="-1593.6"/>
    <x v="1"/>
    <x v="1"/>
    <s v="REF. LATAM ( VIAGEM BEZERRA)"/>
    <x v="0"/>
    <x v="0"/>
    <x v="0"/>
    <x v="0"/>
    <x v="1"/>
  </r>
  <r>
    <x v="2"/>
    <x v="42"/>
    <x v="4"/>
    <d v="2024-05-22T00:00:00"/>
    <d v="2024-09-15T00:00:00"/>
    <x v="137"/>
    <x v="35"/>
    <x v="1"/>
    <x v="0"/>
    <n v="-1593.6"/>
    <x v="1"/>
    <x v="1"/>
    <s v="REF. LATAM ( VIAGEM BEZERRA)"/>
    <x v="0"/>
    <x v="0"/>
    <x v="0"/>
    <x v="0"/>
    <x v="1"/>
  </r>
  <r>
    <x v="2"/>
    <x v="43"/>
    <x v="3"/>
    <d v="2024-04-03T00:00:00"/>
    <d v="2024-04-24T00:00:00"/>
    <x v="138"/>
    <x v="1"/>
    <x v="9"/>
    <x v="0"/>
    <n v="-13400"/>
    <x v="4"/>
    <x v="4"/>
    <s v="REF. ALUGUEL DE PLATAFORMA ARTICULADA - 03/04/24 a 17/04/24"/>
    <x v="0"/>
    <x v="0"/>
    <x v="0"/>
    <x v="0"/>
    <x v="1"/>
  </r>
  <r>
    <x v="2"/>
    <x v="43"/>
    <x v="5"/>
    <d v="2024-06-19T00:00:00"/>
    <d v="2024-07-10T00:00:00"/>
    <x v="139"/>
    <x v="1"/>
    <x v="9"/>
    <x v="0"/>
    <n v="-972"/>
    <x v="4"/>
    <x v="4"/>
    <s v="ENC: TRIMAK - Fatura de LocaÃ§Ã£o NÂº 000114009"/>
    <x v="0"/>
    <x v="0"/>
    <x v="0"/>
    <x v="0"/>
    <x v="1"/>
  </r>
  <r>
    <x v="2"/>
    <x v="43"/>
    <x v="6"/>
    <d v="2024-07-08T00:00:00"/>
    <d v="2024-07-29T00:00:00"/>
    <x v="140"/>
    <x v="1"/>
    <x v="9"/>
    <x v="0"/>
    <n v="-3696"/>
    <x v="4"/>
    <x v="4"/>
    <s v="ENC: TRIMAK - Fatura de LocaÃ§Ã£o NÂº 114367  PERIODO 06/07/24 a 21/07/24"/>
    <x v="0"/>
    <x v="0"/>
    <x v="0"/>
    <x v="0"/>
    <x v="2"/>
  </r>
  <r>
    <x v="2"/>
    <x v="43"/>
    <x v="6"/>
    <d v="2024-07-22T00:00:00"/>
    <d v="2024-08-12T00:00:00"/>
    <x v="141"/>
    <x v="1"/>
    <x v="9"/>
    <x v="0"/>
    <n v="-3465"/>
    <x v="12"/>
    <x v="12"/>
    <s v="ENC: TRIMAK - Fatura de LocaÃ§Ã£o NÂº 114635 PERIODO 22/07/24 a 05/08/24"/>
    <x v="0"/>
    <x v="0"/>
    <x v="0"/>
    <x v="0"/>
    <x v="2"/>
  </r>
  <r>
    <x v="2"/>
    <x v="43"/>
    <x v="7"/>
    <d v="2024-08-09T00:00:00"/>
    <d v="2024-08-30T00:00:00"/>
    <x v="142"/>
    <x v="1"/>
    <x v="9"/>
    <x v="0"/>
    <n v="-5500"/>
    <x v="12"/>
    <x v="12"/>
    <s v="ENC: TRIMAK - Fatura de LocaÃ§Ã£o NÂº 000115072  PERIODO 06/08/24 a 04/09/24"/>
    <x v="0"/>
    <x v="0"/>
    <x v="0"/>
    <x v="0"/>
    <x v="2"/>
  </r>
  <r>
    <x v="2"/>
    <x v="43"/>
    <x v="8"/>
    <d v="2024-08-09T00:00:00"/>
    <d v="2024-08-30T00:00:00"/>
    <x v="143"/>
    <x v="1"/>
    <x v="9"/>
    <x v="0"/>
    <n v="-115.49"/>
    <x v="12"/>
    <x v="12"/>
    <s v="."/>
    <x v="0"/>
    <x v="0"/>
    <x v="0"/>
    <x v="0"/>
    <x v="2"/>
  </r>
  <r>
    <x v="2"/>
    <x v="43"/>
    <x v="8"/>
    <d v="2024-09-05T00:00:00"/>
    <d v="2024-09-26T00:00:00"/>
    <x v="144"/>
    <x v="1"/>
    <x v="9"/>
    <x v="0"/>
    <n v="-5500"/>
    <x v="12"/>
    <x v="12"/>
    <s v="ENC: TRIMAK - Fatura de LocaÃ§Ã£o NÂº 115676 - PERIODO 05/09/24 a 04/10/24"/>
    <x v="0"/>
    <x v="0"/>
    <x v="0"/>
    <x v="0"/>
    <x v="2"/>
  </r>
  <r>
    <x v="2"/>
    <x v="43"/>
    <x v="9"/>
    <d v="2024-10-14T00:00:00"/>
    <d v="2024-11-04T00:00:00"/>
    <x v="145"/>
    <x v="1"/>
    <x v="9"/>
    <x v="0"/>
    <n v="-1100"/>
    <x v="12"/>
    <x v="12"/>
    <s v="ENC: TRIMAK - Fatura de LocaÃ§Ã£o NÂº 000116394 - 05/10/24 a 10/10/24"/>
    <x v="0"/>
    <x v="0"/>
    <x v="0"/>
    <x v="0"/>
    <x v="3"/>
  </r>
  <r>
    <x v="2"/>
    <x v="43"/>
    <x v="12"/>
    <d v="2025-01-13T00:00:00"/>
    <d v="2025-01-28T00:00:00"/>
    <x v="146"/>
    <x v="1"/>
    <x v="9"/>
    <x v="0"/>
    <n v="-2200"/>
    <x v="19"/>
    <x v="19"/>
    <s v="ENC: TRIMAK - Fatura de LocaÃ§Ã£o NÂº 000118207 - 10/01/25 a 16/01/25"/>
    <x v="0"/>
    <x v="0"/>
    <x v="0"/>
    <x v="0"/>
    <x v="0"/>
  </r>
  <r>
    <x v="2"/>
    <x v="44"/>
    <x v="8"/>
    <d v="2024-09-09T00:00:00"/>
    <d v="2024-09-16T00:00:00"/>
    <x v="73"/>
    <x v="1"/>
    <x v="5"/>
    <x v="0"/>
    <n v="-2857"/>
    <x v="17"/>
    <x v="17"/>
    <s v="REF.  MANUTENÃ‡ÃƒO PREVENTIVA EQUIPAMENTOS DE AR CONDICIONADO. PARA FABRICA DE CONTEINER "/>
    <x v="0"/>
    <x v="0"/>
    <x v="0"/>
    <x v="0"/>
    <x v="2"/>
  </r>
  <r>
    <x v="2"/>
    <x v="44"/>
    <x v="9"/>
    <d v="2024-10-01T00:00:00"/>
    <d v="2024-10-11T00:00:00"/>
    <x v="147"/>
    <x v="1"/>
    <x v="5"/>
    <x v="0"/>
    <n v="-2722.07"/>
    <x v="17"/>
    <x v="17"/>
    <s v="REF.  MANUTENÃ‡ÃƒO PREVENTIVA EQUIPAMENTOS DE AR CONDICIONADO. PARA FABRICA DE CONTEINER "/>
    <x v="0"/>
    <x v="0"/>
    <x v="0"/>
    <x v="0"/>
    <x v="3"/>
  </r>
  <r>
    <x v="2"/>
    <x v="45"/>
    <x v="6"/>
    <d v="2024-07-03T00:00:00"/>
    <d v="2024-07-04T00:00:00"/>
    <x v="148"/>
    <x v="1"/>
    <x v="4"/>
    <x v="0"/>
    <n v="-4078.2"/>
    <x v="6"/>
    <x v="6"/>
    <s v="ENC: Reserva Quarto"/>
    <x v="0"/>
    <x v="0"/>
    <x v="0"/>
    <x v="0"/>
    <x v="2"/>
  </r>
  <r>
    <x v="2"/>
    <x v="46"/>
    <x v="6"/>
    <d v="2024-07-31T00:00:00"/>
    <d v="2024-08-02T00:00:00"/>
    <x v="149"/>
    <x v="1"/>
    <x v="7"/>
    <x v="0"/>
    <n v="-478.24"/>
    <x v="6"/>
    <x v="6"/>
    <s v="Zanotelli"/>
    <x v="0"/>
    <x v="0"/>
    <x v="0"/>
    <x v="0"/>
    <x v="2"/>
  </r>
  <r>
    <x v="3"/>
    <x v="47"/>
    <x v="0"/>
    <d v="2024-01-01T00:00:00"/>
    <d v="2024-01-01T00:00:00"/>
    <x v="150"/>
    <x v="1"/>
    <x v="1"/>
    <x v="0"/>
    <n v="2000"/>
    <x v="5"/>
    <x v="5"/>
    <s v="10525"/>
    <x v="0"/>
    <x v="1"/>
    <x v="0"/>
    <x v="0"/>
    <x v="0"/>
  </r>
  <r>
    <x v="3"/>
    <x v="47"/>
    <x v="0"/>
    <d v="2024-01-01T00:00:00"/>
    <d v="2024-01-01T00:00:00"/>
    <x v="150"/>
    <x v="1"/>
    <x v="1"/>
    <x v="0"/>
    <n v="10000"/>
    <x v="2"/>
    <x v="2"/>
    <s v="10770"/>
    <x v="0"/>
    <x v="1"/>
    <x v="0"/>
    <x v="0"/>
    <x v="0"/>
  </r>
  <r>
    <x v="3"/>
    <x v="47"/>
    <x v="0"/>
    <d v="2024-01-01T00:00:00"/>
    <d v="2024-01-01T00:00:00"/>
    <x v="150"/>
    <x v="1"/>
    <x v="1"/>
    <x v="0"/>
    <n v="66337"/>
    <x v="6"/>
    <x v="6"/>
    <s v="10964"/>
    <x v="0"/>
    <x v="1"/>
    <x v="0"/>
    <x v="0"/>
    <x v="0"/>
  </r>
  <r>
    <x v="3"/>
    <x v="47"/>
    <x v="1"/>
    <d v="2024-02-01T00:00:00"/>
    <d v="2024-02-01T00:00:00"/>
    <x v="150"/>
    <x v="1"/>
    <x v="1"/>
    <x v="0"/>
    <n v="1400"/>
    <x v="2"/>
    <x v="2"/>
    <s v="10772"/>
    <x v="0"/>
    <x v="1"/>
    <x v="0"/>
    <x v="0"/>
    <x v="0"/>
  </r>
  <r>
    <x v="3"/>
    <x v="47"/>
    <x v="1"/>
    <d v="2024-02-01T00:00:00"/>
    <d v="2024-02-01T00:00:00"/>
    <x v="150"/>
    <x v="1"/>
    <x v="1"/>
    <x v="0"/>
    <n v="10000"/>
    <x v="2"/>
    <x v="2"/>
    <s v="10771"/>
    <x v="0"/>
    <x v="1"/>
    <x v="0"/>
    <x v="0"/>
    <x v="0"/>
  </r>
  <r>
    <x v="3"/>
    <x v="47"/>
    <x v="1"/>
    <d v="2024-02-01T00:00:00"/>
    <d v="2024-02-01T00:00:00"/>
    <x v="150"/>
    <x v="1"/>
    <x v="1"/>
    <x v="0"/>
    <n v="66333"/>
    <x v="6"/>
    <x v="6"/>
    <s v="10965"/>
    <x v="0"/>
    <x v="1"/>
    <x v="0"/>
    <x v="0"/>
    <x v="0"/>
  </r>
  <r>
    <x v="3"/>
    <x v="47"/>
    <x v="2"/>
    <d v="2024-03-01T00:00:00"/>
    <d v="2024-03-01T00:00:00"/>
    <x v="150"/>
    <x v="1"/>
    <x v="1"/>
    <x v="0"/>
    <n v="1400"/>
    <x v="2"/>
    <x v="2"/>
    <s v="10774"/>
    <x v="0"/>
    <x v="1"/>
    <x v="0"/>
    <x v="0"/>
    <x v="0"/>
  </r>
  <r>
    <x v="3"/>
    <x v="47"/>
    <x v="2"/>
    <d v="2024-03-01T00:00:00"/>
    <d v="2024-03-01T00:00:00"/>
    <x v="150"/>
    <x v="1"/>
    <x v="1"/>
    <x v="0"/>
    <n v="1800"/>
    <x v="0"/>
    <x v="0"/>
    <s v="10819"/>
    <x v="0"/>
    <x v="1"/>
    <x v="0"/>
    <x v="0"/>
    <x v="0"/>
  </r>
  <r>
    <x v="3"/>
    <x v="47"/>
    <x v="2"/>
    <d v="2024-03-01T00:00:00"/>
    <d v="2024-03-01T00:00:00"/>
    <x v="150"/>
    <x v="1"/>
    <x v="1"/>
    <x v="0"/>
    <n v="10000"/>
    <x v="2"/>
    <x v="2"/>
    <s v="10773"/>
    <x v="0"/>
    <x v="1"/>
    <x v="0"/>
    <x v="0"/>
    <x v="0"/>
  </r>
  <r>
    <x v="3"/>
    <x v="47"/>
    <x v="2"/>
    <d v="2024-03-01T00:00:00"/>
    <d v="2024-03-01T00:00:00"/>
    <x v="150"/>
    <x v="1"/>
    <x v="1"/>
    <x v="0"/>
    <n v="66333"/>
    <x v="6"/>
    <x v="6"/>
    <s v="10966"/>
    <x v="0"/>
    <x v="1"/>
    <x v="0"/>
    <x v="0"/>
    <x v="0"/>
  </r>
  <r>
    <x v="3"/>
    <x v="47"/>
    <x v="3"/>
    <d v="2024-04-01T00:00:00"/>
    <d v="2024-04-01T00:00:00"/>
    <x v="150"/>
    <x v="1"/>
    <x v="1"/>
    <x v="0"/>
    <n v="500"/>
    <x v="20"/>
    <x v="20"/>
    <s v="10846"/>
    <x v="0"/>
    <x v="1"/>
    <x v="0"/>
    <x v="0"/>
    <x v="1"/>
  </r>
  <r>
    <x v="3"/>
    <x v="47"/>
    <x v="3"/>
    <d v="2024-04-01T00:00:00"/>
    <d v="2024-04-01T00:00:00"/>
    <x v="150"/>
    <x v="1"/>
    <x v="1"/>
    <x v="0"/>
    <n v="1400"/>
    <x v="2"/>
    <x v="2"/>
    <s v="10776"/>
    <x v="0"/>
    <x v="1"/>
    <x v="0"/>
    <x v="0"/>
    <x v="1"/>
  </r>
  <r>
    <x v="3"/>
    <x v="47"/>
    <x v="3"/>
    <d v="2024-04-01T00:00:00"/>
    <d v="2024-04-01T00:00:00"/>
    <x v="150"/>
    <x v="1"/>
    <x v="1"/>
    <x v="0"/>
    <n v="1800"/>
    <x v="0"/>
    <x v="0"/>
    <s v="10820"/>
    <x v="0"/>
    <x v="1"/>
    <x v="0"/>
    <x v="0"/>
    <x v="1"/>
  </r>
  <r>
    <x v="3"/>
    <x v="47"/>
    <x v="3"/>
    <d v="2024-04-01T00:00:00"/>
    <d v="2024-04-01T00:00:00"/>
    <x v="150"/>
    <x v="1"/>
    <x v="1"/>
    <x v="0"/>
    <n v="5017"/>
    <x v="15"/>
    <x v="15"/>
    <s v="10798"/>
    <x v="0"/>
    <x v="1"/>
    <x v="0"/>
    <x v="0"/>
    <x v="1"/>
  </r>
  <r>
    <x v="3"/>
    <x v="47"/>
    <x v="3"/>
    <d v="2024-04-01T00:00:00"/>
    <d v="2024-04-01T00:00:00"/>
    <x v="150"/>
    <x v="1"/>
    <x v="1"/>
    <x v="0"/>
    <n v="6000"/>
    <x v="7"/>
    <x v="7"/>
    <s v="10915"/>
    <x v="0"/>
    <x v="1"/>
    <x v="0"/>
    <x v="0"/>
    <x v="1"/>
  </r>
  <r>
    <x v="3"/>
    <x v="47"/>
    <x v="3"/>
    <d v="2024-04-01T00:00:00"/>
    <d v="2024-04-01T00:00:00"/>
    <x v="150"/>
    <x v="1"/>
    <x v="1"/>
    <x v="0"/>
    <n v="10000"/>
    <x v="2"/>
    <x v="2"/>
    <s v="10775"/>
    <x v="0"/>
    <x v="1"/>
    <x v="0"/>
    <x v="0"/>
    <x v="1"/>
  </r>
  <r>
    <x v="3"/>
    <x v="47"/>
    <x v="3"/>
    <d v="2024-04-01T00:00:00"/>
    <d v="2024-04-01T00:00:00"/>
    <x v="150"/>
    <x v="1"/>
    <x v="1"/>
    <x v="0"/>
    <n v="21250"/>
    <x v="21"/>
    <x v="21"/>
    <s v="10797"/>
    <x v="0"/>
    <x v="1"/>
    <x v="0"/>
    <x v="0"/>
    <x v="1"/>
  </r>
  <r>
    <x v="3"/>
    <x v="47"/>
    <x v="3"/>
    <d v="2024-04-01T00:00:00"/>
    <d v="2024-04-01T00:00:00"/>
    <x v="150"/>
    <x v="1"/>
    <x v="1"/>
    <x v="0"/>
    <n v="66333"/>
    <x v="6"/>
    <x v="6"/>
    <s v="10967"/>
    <x v="0"/>
    <x v="1"/>
    <x v="0"/>
    <x v="0"/>
    <x v="1"/>
  </r>
  <r>
    <x v="3"/>
    <x v="47"/>
    <x v="4"/>
    <d v="2024-05-01T00:00:00"/>
    <d v="2024-05-01T00:00:00"/>
    <x v="150"/>
    <x v="1"/>
    <x v="1"/>
    <x v="0"/>
    <n v="26.04"/>
    <x v="22"/>
    <x v="22"/>
    <s v="10754"/>
    <x v="0"/>
    <x v="1"/>
    <x v="0"/>
    <x v="0"/>
    <x v="1"/>
  </r>
  <r>
    <x v="3"/>
    <x v="47"/>
    <x v="4"/>
    <d v="2024-05-01T00:00:00"/>
    <d v="2024-05-01T00:00:00"/>
    <x v="150"/>
    <x v="1"/>
    <x v="1"/>
    <x v="0"/>
    <n v="33.058425209094786"/>
    <x v="12"/>
    <x v="12"/>
    <s v="10723"/>
    <x v="0"/>
    <x v="1"/>
    <x v="0"/>
    <x v="0"/>
    <x v="1"/>
  </r>
  <r>
    <x v="3"/>
    <x v="47"/>
    <x v="4"/>
    <d v="2024-05-01T00:00:00"/>
    <d v="2024-05-01T00:00:00"/>
    <x v="150"/>
    <x v="1"/>
    <x v="1"/>
    <x v="0"/>
    <n v="75"/>
    <x v="18"/>
    <x v="18"/>
    <s v="10887"/>
    <x v="0"/>
    <x v="1"/>
    <x v="0"/>
    <x v="0"/>
    <x v="1"/>
  </r>
  <r>
    <x v="3"/>
    <x v="47"/>
    <x v="4"/>
    <d v="2024-05-01T00:00:00"/>
    <d v="2024-05-01T00:00:00"/>
    <x v="150"/>
    <x v="1"/>
    <x v="1"/>
    <x v="0"/>
    <n v="88.17"/>
    <x v="23"/>
    <x v="23"/>
    <s v="10936"/>
    <x v="0"/>
    <x v="1"/>
    <x v="0"/>
    <x v="0"/>
    <x v="1"/>
  </r>
  <r>
    <x v="3"/>
    <x v="47"/>
    <x v="4"/>
    <d v="2024-05-01T00:00:00"/>
    <d v="2024-05-01T00:00:00"/>
    <x v="150"/>
    <x v="1"/>
    <x v="1"/>
    <x v="0"/>
    <n v="125"/>
    <x v="17"/>
    <x v="17"/>
    <s v="10895"/>
    <x v="0"/>
    <x v="1"/>
    <x v="0"/>
    <x v="0"/>
    <x v="1"/>
  </r>
  <r>
    <x v="3"/>
    <x v="47"/>
    <x v="4"/>
    <d v="2024-05-01T00:00:00"/>
    <d v="2024-05-01T00:00:00"/>
    <x v="150"/>
    <x v="1"/>
    <x v="1"/>
    <x v="0"/>
    <n v="208.33"/>
    <x v="24"/>
    <x v="24"/>
    <s v="10944"/>
    <x v="0"/>
    <x v="1"/>
    <x v="0"/>
    <x v="0"/>
    <x v="1"/>
  </r>
  <r>
    <x v="3"/>
    <x v="47"/>
    <x v="4"/>
    <d v="2024-05-01T00:00:00"/>
    <d v="2024-05-01T00:00:00"/>
    <x v="150"/>
    <x v="1"/>
    <x v="1"/>
    <x v="0"/>
    <n v="300"/>
    <x v="14"/>
    <x v="14"/>
    <s v="10683"/>
    <x v="0"/>
    <x v="1"/>
    <x v="0"/>
    <x v="0"/>
    <x v="1"/>
  </r>
  <r>
    <x v="3"/>
    <x v="47"/>
    <x v="4"/>
    <d v="2024-05-01T00:00:00"/>
    <d v="2024-05-01T00:00:00"/>
    <x v="150"/>
    <x v="1"/>
    <x v="1"/>
    <x v="0"/>
    <n v="300"/>
    <x v="25"/>
    <x v="25"/>
    <s v="10867"/>
    <x v="0"/>
    <x v="1"/>
    <x v="0"/>
    <x v="0"/>
    <x v="1"/>
  </r>
  <r>
    <x v="3"/>
    <x v="47"/>
    <x v="4"/>
    <d v="2024-05-01T00:00:00"/>
    <d v="2024-05-01T00:00:00"/>
    <x v="150"/>
    <x v="1"/>
    <x v="1"/>
    <x v="0"/>
    <n v="500"/>
    <x v="26"/>
    <x v="26"/>
    <s v="10838"/>
    <x v="0"/>
    <x v="1"/>
    <x v="0"/>
    <x v="0"/>
    <x v="1"/>
  </r>
  <r>
    <x v="3"/>
    <x v="47"/>
    <x v="4"/>
    <d v="2024-05-01T00:00:00"/>
    <d v="2024-05-01T00:00:00"/>
    <x v="150"/>
    <x v="1"/>
    <x v="1"/>
    <x v="0"/>
    <n v="850"/>
    <x v="27"/>
    <x v="27"/>
    <s v="10762"/>
    <x v="0"/>
    <x v="1"/>
    <x v="0"/>
    <x v="0"/>
    <x v="1"/>
  </r>
  <r>
    <x v="3"/>
    <x v="47"/>
    <x v="4"/>
    <d v="2024-05-01T00:00:00"/>
    <d v="2024-05-01T00:00:00"/>
    <x v="150"/>
    <x v="1"/>
    <x v="1"/>
    <x v="0"/>
    <n v="1403.03"/>
    <x v="11"/>
    <x v="11"/>
    <s v="10622"/>
    <x v="0"/>
    <x v="1"/>
    <x v="0"/>
    <x v="0"/>
    <x v="1"/>
  </r>
  <r>
    <x v="3"/>
    <x v="47"/>
    <x v="4"/>
    <d v="2024-05-01T00:00:00"/>
    <d v="2024-05-01T00:00:00"/>
    <x v="150"/>
    <x v="1"/>
    <x v="1"/>
    <x v="0"/>
    <n v="1800"/>
    <x v="0"/>
    <x v="0"/>
    <s v="10821"/>
    <x v="0"/>
    <x v="1"/>
    <x v="0"/>
    <x v="0"/>
    <x v="1"/>
  </r>
  <r>
    <x v="3"/>
    <x v="47"/>
    <x v="4"/>
    <d v="2024-05-01T00:00:00"/>
    <d v="2024-05-01T00:00:00"/>
    <x v="150"/>
    <x v="1"/>
    <x v="1"/>
    <x v="0"/>
    <n v="1924.560833333333"/>
    <x v="20"/>
    <x v="20"/>
    <s v="10847"/>
    <x v="0"/>
    <x v="1"/>
    <x v="0"/>
    <x v="0"/>
    <x v="1"/>
  </r>
  <r>
    <x v="3"/>
    <x v="47"/>
    <x v="4"/>
    <d v="2024-05-01T00:00:00"/>
    <d v="2024-05-01T00:00:00"/>
    <x v="150"/>
    <x v="1"/>
    <x v="1"/>
    <x v="0"/>
    <n v="2902.6271186440672"/>
    <x v="28"/>
    <x v="28"/>
    <s v="10703"/>
    <x v="0"/>
    <x v="1"/>
    <x v="0"/>
    <x v="0"/>
    <x v="1"/>
  </r>
  <r>
    <x v="3"/>
    <x v="47"/>
    <x v="4"/>
    <d v="2024-05-01T00:00:00"/>
    <d v="2024-05-01T00:00:00"/>
    <x v="150"/>
    <x v="1"/>
    <x v="1"/>
    <x v="0"/>
    <n v="5017"/>
    <x v="15"/>
    <x v="15"/>
    <s v="10799"/>
    <x v="0"/>
    <x v="1"/>
    <x v="0"/>
    <x v="0"/>
    <x v="1"/>
  </r>
  <r>
    <x v="3"/>
    <x v="47"/>
    <x v="4"/>
    <d v="2024-05-01T00:00:00"/>
    <d v="2024-05-01T00:00:00"/>
    <x v="150"/>
    <x v="1"/>
    <x v="1"/>
    <x v="0"/>
    <n v="6000"/>
    <x v="7"/>
    <x v="7"/>
    <s v="10916"/>
    <x v="0"/>
    <x v="1"/>
    <x v="0"/>
    <x v="0"/>
    <x v="1"/>
  </r>
  <r>
    <x v="3"/>
    <x v="47"/>
    <x v="4"/>
    <d v="2024-05-01T00:00:00"/>
    <d v="2024-05-01T00:00:00"/>
    <x v="150"/>
    <x v="1"/>
    <x v="1"/>
    <x v="0"/>
    <n v="10000"/>
    <x v="2"/>
    <x v="2"/>
    <s v="10777"/>
    <x v="0"/>
    <x v="1"/>
    <x v="0"/>
    <x v="0"/>
    <x v="1"/>
  </r>
  <r>
    <x v="3"/>
    <x v="47"/>
    <x v="4"/>
    <d v="2024-05-01T00:00:00"/>
    <d v="2024-05-01T00:00:00"/>
    <x v="150"/>
    <x v="1"/>
    <x v="1"/>
    <x v="0"/>
    <n v="10722"/>
    <x v="29"/>
    <x v="29"/>
    <s v="10663"/>
    <x v="0"/>
    <x v="1"/>
    <x v="0"/>
    <x v="0"/>
    <x v="1"/>
  </r>
  <r>
    <x v="3"/>
    <x v="47"/>
    <x v="4"/>
    <d v="2024-05-01T00:00:00"/>
    <d v="2024-05-01T00:00:00"/>
    <x v="150"/>
    <x v="1"/>
    <x v="1"/>
    <x v="0"/>
    <n v="22620"/>
    <x v="10"/>
    <x v="10"/>
    <s v="10643"/>
    <x v="0"/>
    <x v="1"/>
    <x v="0"/>
    <x v="0"/>
    <x v="1"/>
  </r>
  <r>
    <x v="3"/>
    <x v="47"/>
    <x v="4"/>
    <d v="2024-05-01T00:00:00"/>
    <d v="2024-05-01T00:00:00"/>
    <x v="150"/>
    <x v="1"/>
    <x v="1"/>
    <x v="0"/>
    <n v="66333"/>
    <x v="6"/>
    <x v="6"/>
    <s v="10968"/>
    <x v="0"/>
    <x v="1"/>
    <x v="0"/>
    <x v="0"/>
    <x v="1"/>
  </r>
  <r>
    <x v="3"/>
    <x v="47"/>
    <x v="5"/>
    <d v="2024-06-01T00:00:00"/>
    <d v="2024-06-01T00:00:00"/>
    <x v="150"/>
    <x v="1"/>
    <x v="1"/>
    <x v="0"/>
    <n v="26.04"/>
    <x v="22"/>
    <x v="22"/>
    <s v="10755"/>
    <x v="0"/>
    <x v="1"/>
    <x v="0"/>
    <x v="0"/>
    <x v="1"/>
  </r>
  <r>
    <x v="3"/>
    <x v="47"/>
    <x v="5"/>
    <d v="2024-06-01T00:00:00"/>
    <d v="2024-06-01T00:00:00"/>
    <x v="150"/>
    <x v="1"/>
    <x v="1"/>
    <x v="0"/>
    <n v="56.671586072733923"/>
    <x v="12"/>
    <x v="12"/>
    <s v="10724"/>
    <x v="0"/>
    <x v="1"/>
    <x v="0"/>
    <x v="0"/>
    <x v="1"/>
  </r>
  <r>
    <x v="3"/>
    <x v="47"/>
    <x v="5"/>
    <d v="2024-06-01T00:00:00"/>
    <d v="2024-06-01T00:00:00"/>
    <x v="150"/>
    <x v="1"/>
    <x v="1"/>
    <x v="0"/>
    <n v="75"/>
    <x v="18"/>
    <x v="18"/>
    <s v="10888"/>
    <x v="0"/>
    <x v="1"/>
    <x v="0"/>
    <x v="0"/>
    <x v="1"/>
  </r>
  <r>
    <x v="3"/>
    <x v="47"/>
    <x v="5"/>
    <d v="2024-06-01T00:00:00"/>
    <d v="2024-06-01T00:00:00"/>
    <x v="150"/>
    <x v="1"/>
    <x v="1"/>
    <x v="0"/>
    <n v="88.17"/>
    <x v="23"/>
    <x v="23"/>
    <s v="10937"/>
    <x v="0"/>
    <x v="1"/>
    <x v="0"/>
    <x v="0"/>
    <x v="1"/>
  </r>
  <r>
    <x v="3"/>
    <x v="47"/>
    <x v="5"/>
    <d v="2024-06-01T00:00:00"/>
    <d v="2024-06-01T00:00:00"/>
    <x v="150"/>
    <x v="1"/>
    <x v="1"/>
    <x v="0"/>
    <n v="125"/>
    <x v="17"/>
    <x v="17"/>
    <s v="10896"/>
    <x v="0"/>
    <x v="1"/>
    <x v="0"/>
    <x v="0"/>
    <x v="1"/>
  </r>
  <r>
    <x v="3"/>
    <x v="47"/>
    <x v="5"/>
    <d v="2024-06-01T00:00:00"/>
    <d v="2024-06-01T00:00:00"/>
    <x v="150"/>
    <x v="1"/>
    <x v="1"/>
    <x v="0"/>
    <n v="208.33"/>
    <x v="24"/>
    <x v="24"/>
    <s v="10945"/>
    <x v="0"/>
    <x v="1"/>
    <x v="0"/>
    <x v="0"/>
    <x v="1"/>
  </r>
  <r>
    <x v="3"/>
    <x v="47"/>
    <x v="5"/>
    <d v="2024-06-01T00:00:00"/>
    <d v="2024-06-01T00:00:00"/>
    <x v="150"/>
    <x v="1"/>
    <x v="1"/>
    <x v="0"/>
    <n v="300"/>
    <x v="25"/>
    <x v="25"/>
    <s v="10868"/>
    <x v="0"/>
    <x v="1"/>
    <x v="0"/>
    <x v="0"/>
    <x v="1"/>
  </r>
  <r>
    <x v="3"/>
    <x v="47"/>
    <x v="5"/>
    <d v="2024-06-01T00:00:00"/>
    <d v="2024-06-01T00:00:00"/>
    <x v="150"/>
    <x v="1"/>
    <x v="1"/>
    <x v="0"/>
    <n v="500"/>
    <x v="26"/>
    <x v="26"/>
    <s v="10839"/>
    <x v="0"/>
    <x v="1"/>
    <x v="0"/>
    <x v="0"/>
    <x v="1"/>
  </r>
  <r>
    <x v="3"/>
    <x v="47"/>
    <x v="5"/>
    <d v="2024-06-01T00:00:00"/>
    <d v="2024-06-01T00:00:00"/>
    <x v="150"/>
    <x v="1"/>
    <x v="1"/>
    <x v="0"/>
    <n v="600"/>
    <x v="14"/>
    <x v="14"/>
    <s v="10684"/>
    <x v="0"/>
    <x v="1"/>
    <x v="0"/>
    <x v="0"/>
    <x v="1"/>
  </r>
  <r>
    <x v="3"/>
    <x v="47"/>
    <x v="5"/>
    <d v="2024-06-01T00:00:00"/>
    <d v="2024-06-01T00:00:00"/>
    <x v="150"/>
    <x v="1"/>
    <x v="1"/>
    <x v="0"/>
    <n v="850"/>
    <x v="27"/>
    <x v="27"/>
    <s v="10763"/>
    <x v="0"/>
    <x v="1"/>
    <x v="0"/>
    <x v="0"/>
    <x v="1"/>
  </r>
  <r>
    <x v="3"/>
    <x v="47"/>
    <x v="5"/>
    <d v="2024-06-01T00:00:00"/>
    <d v="2024-06-01T00:00:00"/>
    <x v="150"/>
    <x v="1"/>
    <x v="1"/>
    <x v="0"/>
    <n v="1403.03"/>
    <x v="11"/>
    <x v="11"/>
    <s v="10623"/>
    <x v="0"/>
    <x v="1"/>
    <x v="0"/>
    <x v="0"/>
    <x v="1"/>
  </r>
  <r>
    <x v="3"/>
    <x v="47"/>
    <x v="5"/>
    <d v="2024-06-01T00:00:00"/>
    <d v="2024-06-01T00:00:00"/>
    <x v="150"/>
    <x v="1"/>
    <x v="1"/>
    <x v="0"/>
    <n v="1800"/>
    <x v="0"/>
    <x v="0"/>
    <s v="10822"/>
    <x v="0"/>
    <x v="1"/>
    <x v="0"/>
    <x v="0"/>
    <x v="1"/>
  </r>
  <r>
    <x v="3"/>
    <x v="47"/>
    <x v="5"/>
    <d v="2024-06-01T00:00:00"/>
    <d v="2024-06-01T00:00:00"/>
    <x v="150"/>
    <x v="1"/>
    <x v="1"/>
    <x v="0"/>
    <n v="2056.39"/>
    <x v="20"/>
    <x v="20"/>
    <s v="10848"/>
    <x v="0"/>
    <x v="1"/>
    <x v="0"/>
    <x v="0"/>
    <x v="1"/>
  </r>
  <r>
    <x v="3"/>
    <x v="47"/>
    <x v="5"/>
    <d v="2024-06-01T00:00:00"/>
    <d v="2024-06-01T00:00:00"/>
    <x v="150"/>
    <x v="1"/>
    <x v="1"/>
    <x v="0"/>
    <n v="4975.9322033898297"/>
    <x v="28"/>
    <x v="28"/>
    <s v="10704"/>
    <x v="0"/>
    <x v="1"/>
    <x v="0"/>
    <x v="0"/>
    <x v="1"/>
  </r>
  <r>
    <x v="3"/>
    <x v="47"/>
    <x v="5"/>
    <d v="2024-06-01T00:00:00"/>
    <d v="2024-06-01T00:00:00"/>
    <x v="150"/>
    <x v="1"/>
    <x v="1"/>
    <x v="0"/>
    <n v="5017"/>
    <x v="15"/>
    <x v="15"/>
    <s v="10800"/>
    <x v="0"/>
    <x v="1"/>
    <x v="0"/>
    <x v="0"/>
    <x v="1"/>
  </r>
  <r>
    <x v="3"/>
    <x v="47"/>
    <x v="5"/>
    <d v="2024-06-01T00:00:00"/>
    <d v="2024-06-01T00:00:00"/>
    <x v="150"/>
    <x v="1"/>
    <x v="1"/>
    <x v="0"/>
    <n v="6000"/>
    <x v="7"/>
    <x v="7"/>
    <s v="10917"/>
    <x v="0"/>
    <x v="1"/>
    <x v="0"/>
    <x v="0"/>
    <x v="1"/>
  </r>
  <r>
    <x v="3"/>
    <x v="47"/>
    <x v="5"/>
    <d v="2024-06-01T00:00:00"/>
    <d v="2024-06-01T00:00:00"/>
    <x v="150"/>
    <x v="1"/>
    <x v="1"/>
    <x v="0"/>
    <n v="10000"/>
    <x v="2"/>
    <x v="2"/>
    <s v="10778"/>
    <x v="0"/>
    <x v="1"/>
    <x v="0"/>
    <x v="0"/>
    <x v="1"/>
  </r>
  <r>
    <x v="3"/>
    <x v="47"/>
    <x v="5"/>
    <d v="2024-06-01T00:00:00"/>
    <d v="2024-06-01T00:00:00"/>
    <x v="150"/>
    <x v="1"/>
    <x v="1"/>
    <x v="0"/>
    <n v="16124"/>
    <x v="29"/>
    <x v="29"/>
    <s v="10664"/>
    <x v="0"/>
    <x v="1"/>
    <x v="0"/>
    <x v="0"/>
    <x v="1"/>
  </r>
  <r>
    <x v="3"/>
    <x v="47"/>
    <x v="5"/>
    <d v="2024-06-01T00:00:00"/>
    <d v="2024-06-01T00:00:00"/>
    <x v="150"/>
    <x v="1"/>
    <x v="1"/>
    <x v="0"/>
    <n v="38220"/>
    <x v="10"/>
    <x v="10"/>
    <s v="10644"/>
    <x v="0"/>
    <x v="1"/>
    <x v="0"/>
    <x v="0"/>
    <x v="1"/>
  </r>
  <r>
    <x v="3"/>
    <x v="47"/>
    <x v="5"/>
    <d v="2024-06-01T00:00:00"/>
    <d v="2024-06-01T00:00:00"/>
    <x v="150"/>
    <x v="1"/>
    <x v="1"/>
    <x v="0"/>
    <n v="66333"/>
    <x v="6"/>
    <x v="6"/>
    <s v="10969"/>
    <x v="0"/>
    <x v="1"/>
    <x v="0"/>
    <x v="0"/>
    <x v="1"/>
  </r>
  <r>
    <x v="3"/>
    <x v="47"/>
    <x v="6"/>
    <d v="2024-07-01T00:00:00"/>
    <d v="2024-07-01T00:00:00"/>
    <x v="150"/>
    <x v="1"/>
    <x v="1"/>
    <x v="0"/>
    <n v="26.04"/>
    <x v="22"/>
    <x v="22"/>
    <s v="10756"/>
    <x v="0"/>
    <x v="1"/>
    <x v="0"/>
    <x v="0"/>
    <x v="2"/>
  </r>
  <r>
    <x v="3"/>
    <x v="47"/>
    <x v="6"/>
    <d v="2024-07-01T00:00:00"/>
    <d v="2024-07-01T00:00:00"/>
    <x v="150"/>
    <x v="1"/>
    <x v="1"/>
    <x v="0"/>
    <n v="68.478166504553499"/>
    <x v="12"/>
    <x v="12"/>
    <s v="10725"/>
    <x v="0"/>
    <x v="1"/>
    <x v="0"/>
    <x v="0"/>
    <x v="2"/>
  </r>
  <r>
    <x v="3"/>
    <x v="47"/>
    <x v="6"/>
    <d v="2024-07-01T00:00:00"/>
    <d v="2024-07-01T00:00:00"/>
    <x v="150"/>
    <x v="1"/>
    <x v="1"/>
    <x v="0"/>
    <n v="75"/>
    <x v="18"/>
    <x v="18"/>
    <s v="10889"/>
    <x v="0"/>
    <x v="1"/>
    <x v="0"/>
    <x v="0"/>
    <x v="2"/>
  </r>
  <r>
    <x v="3"/>
    <x v="47"/>
    <x v="6"/>
    <d v="2024-07-01T00:00:00"/>
    <d v="2024-07-01T00:00:00"/>
    <x v="150"/>
    <x v="1"/>
    <x v="1"/>
    <x v="0"/>
    <n v="88.17"/>
    <x v="23"/>
    <x v="23"/>
    <s v="10938"/>
    <x v="0"/>
    <x v="1"/>
    <x v="0"/>
    <x v="0"/>
    <x v="2"/>
  </r>
  <r>
    <x v="3"/>
    <x v="47"/>
    <x v="6"/>
    <d v="2024-07-01T00:00:00"/>
    <d v="2024-07-01T00:00:00"/>
    <x v="150"/>
    <x v="1"/>
    <x v="1"/>
    <x v="0"/>
    <n v="125"/>
    <x v="17"/>
    <x v="17"/>
    <s v="10897"/>
    <x v="0"/>
    <x v="1"/>
    <x v="0"/>
    <x v="0"/>
    <x v="2"/>
  </r>
  <r>
    <x v="3"/>
    <x v="47"/>
    <x v="6"/>
    <d v="2024-07-01T00:00:00"/>
    <d v="2024-07-01T00:00:00"/>
    <x v="150"/>
    <x v="1"/>
    <x v="1"/>
    <x v="0"/>
    <n v="208.33"/>
    <x v="24"/>
    <x v="24"/>
    <s v="10946"/>
    <x v="0"/>
    <x v="1"/>
    <x v="0"/>
    <x v="0"/>
    <x v="2"/>
  </r>
  <r>
    <x v="3"/>
    <x v="47"/>
    <x v="6"/>
    <d v="2024-07-01T00:00:00"/>
    <d v="2024-07-01T00:00:00"/>
    <x v="150"/>
    <x v="1"/>
    <x v="1"/>
    <x v="0"/>
    <n v="300"/>
    <x v="25"/>
    <x v="25"/>
    <s v="10869"/>
    <x v="0"/>
    <x v="1"/>
    <x v="0"/>
    <x v="0"/>
    <x v="2"/>
  </r>
  <r>
    <x v="3"/>
    <x v="47"/>
    <x v="6"/>
    <d v="2024-07-01T00:00:00"/>
    <d v="2024-07-01T00:00:00"/>
    <x v="150"/>
    <x v="1"/>
    <x v="1"/>
    <x v="0"/>
    <n v="500"/>
    <x v="26"/>
    <x v="26"/>
    <s v="10840"/>
    <x v="0"/>
    <x v="1"/>
    <x v="0"/>
    <x v="0"/>
    <x v="2"/>
  </r>
  <r>
    <x v="3"/>
    <x v="47"/>
    <x v="6"/>
    <d v="2024-07-01T00:00:00"/>
    <d v="2024-07-01T00:00:00"/>
    <x v="150"/>
    <x v="1"/>
    <x v="1"/>
    <x v="0"/>
    <n v="750"/>
    <x v="14"/>
    <x v="14"/>
    <s v="10685"/>
    <x v="0"/>
    <x v="1"/>
    <x v="0"/>
    <x v="0"/>
    <x v="2"/>
  </r>
  <r>
    <x v="3"/>
    <x v="47"/>
    <x v="6"/>
    <d v="2024-07-01T00:00:00"/>
    <d v="2024-07-01T00:00:00"/>
    <x v="150"/>
    <x v="1"/>
    <x v="1"/>
    <x v="0"/>
    <n v="850"/>
    <x v="27"/>
    <x v="27"/>
    <s v="10764"/>
    <x v="0"/>
    <x v="1"/>
    <x v="0"/>
    <x v="0"/>
    <x v="2"/>
  </r>
  <r>
    <x v="3"/>
    <x v="47"/>
    <x v="6"/>
    <d v="2024-07-01T00:00:00"/>
    <d v="2024-07-01T00:00:00"/>
    <x v="150"/>
    <x v="1"/>
    <x v="1"/>
    <x v="0"/>
    <n v="1403.03"/>
    <x v="11"/>
    <x v="11"/>
    <s v="10624"/>
    <x v="0"/>
    <x v="1"/>
    <x v="0"/>
    <x v="0"/>
    <x v="2"/>
  </r>
  <r>
    <x v="3"/>
    <x v="47"/>
    <x v="6"/>
    <d v="2024-07-01T00:00:00"/>
    <d v="2024-07-01T00:00:00"/>
    <x v="150"/>
    <x v="1"/>
    <x v="1"/>
    <x v="0"/>
    <n v="1800"/>
    <x v="0"/>
    <x v="0"/>
    <s v="10823"/>
    <x v="0"/>
    <x v="1"/>
    <x v="0"/>
    <x v="0"/>
    <x v="2"/>
  </r>
  <r>
    <x v="3"/>
    <x v="47"/>
    <x v="6"/>
    <d v="2024-07-01T00:00:00"/>
    <d v="2024-07-01T00:00:00"/>
    <x v="150"/>
    <x v="1"/>
    <x v="1"/>
    <x v="0"/>
    <n v="2122.3045833333331"/>
    <x v="20"/>
    <x v="20"/>
    <s v="10849"/>
    <x v="0"/>
    <x v="1"/>
    <x v="0"/>
    <x v="0"/>
    <x v="2"/>
  </r>
  <r>
    <x v="3"/>
    <x v="47"/>
    <x v="6"/>
    <d v="2024-07-01T00:00:00"/>
    <d v="2024-07-01T00:00:00"/>
    <x v="150"/>
    <x v="1"/>
    <x v="1"/>
    <x v="0"/>
    <n v="5017"/>
    <x v="15"/>
    <x v="15"/>
    <s v="10801"/>
    <x v="0"/>
    <x v="1"/>
    <x v="0"/>
    <x v="0"/>
    <x v="2"/>
  </r>
  <r>
    <x v="3"/>
    <x v="47"/>
    <x v="6"/>
    <d v="2024-07-01T00:00:00"/>
    <d v="2024-07-01T00:00:00"/>
    <x v="150"/>
    <x v="1"/>
    <x v="1"/>
    <x v="0"/>
    <n v="6000"/>
    <x v="7"/>
    <x v="7"/>
    <s v="10918"/>
    <x v="0"/>
    <x v="1"/>
    <x v="0"/>
    <x v="0"/>
    <x v="2"/>
  </r>
  <r>
    <x v="3"/>
    <x v="47"/>
    <x v="6"/>
    <d v="2024-07-01T00:00:00"/>
    <d v="2024-07-01T00:00:00"/>
    <x v="150"/>
    <x v="1"/>
    <x v="1"/>
    <x v="0"/>
    <n v="6012.5847457627115"/>
    <x v="28"/>
    <x v="28"/>
    <s v="10705"/>
    <x v="0"/>
    <x v="1"/>
    <x v="0"/>
    <x v="0"/>
    <x v="2"/>
  </r>
  <r>
    <x v="3"/>
    <x v="47"/>
    <x v="6"/>
    <d v="2024-07-01T00:00:00"/>
    <d v="2024-07-01T00:00:00"/>
    <x v="150"/>
    <x v="1"/>
    <x v="1"/>
    <x v="0"/>
    <n v="10000"/>
    <x v="2"/>
    <x v="2"/>
    <s v="10779"/>
    <x v="0"/>
    <x v="1"/>
    <x v="0"/>
    <x v="0"/>
    <x v="2"/>
  </r>
  <r>
    <x v="3"/>
    <x v="47"/>
    <x v="6"/>
    <d v="2024-07-01T00:00:00"/>
    <d v="2024-07-01T00:00:00"/>
    <x v="150"/>
    <x v="1"/>
    <x v="1"/>
    <x v="0"/>
    <n v="18825"/>
    <x v="29"/>
    <x v="29"/>
    <s v="10665"/>
    <x v="0"/>
    <x v="1"/>
    <x v="0"/>
    <x v="0"/>
    <x v="2"/>
  </r>
  <r>
    <x v="3"/>
    <x v="47"/>
    <x v="6"/>
    <d v="2024-07-01T00:00:00"/>
    <d v="2024-07-01T00:00:00"/>
    <x v="150"/>
    <x v="1"/>
    <x v="1"/>
    <x v="0"/>
    <n v="46020"/>
    <x v="10"/>
    <x v="10"/>
    <s v="10645"/>
    <x v="0"/>
    <x v="1"/>
    <x v="0"/>
    <x v="0"/>
    <x v="2"/>
  </r>
  <r>
    <x v="3"/>
    <x v="47"/>
    <x v="6"/>
    <d v="2024-07-01T00:00:00"/>
    <d v="2024-07-01T00:00:00"/>
    <x v="150"/>
    <x v="1"/>
    <x v="1"/>
    <x v="0"/>
    <n v="66333"/>
    <x v="6"/>
    <x v="6"/>
    <s v="10970"/>
    <x v="0"/>
    <x v="1"/>
    <x v="0"/>
    <x v="0"/>
    <x v="2"/>
  </r>
  <r>
    <x v="3"/>
    <x v="47"/>
    <x v="7"/>
    <d v="2024-08-01T00:00:00"/>
    <d v="2024-08-01T00:00:00"/>
    <x v="150"/>
    <x v="1"/>
    <x v="1"/>
    <x v="0"/>
    <n v="26.04"/>
    <x v="22"/>
    <x v="22"/>
    <s v="10757"/>
    <x v="0"/>
    <x v="1"/>
    <x v="0"/>
    <x v="0"/>
    <x v="2"/>
  </r>
  <r>
    <x v="3"/>
    <x v="47"/>
    <x v="7"/>
    <d v="2024-08-01T00:00:00"/>
    <d v="2024-08-01T00:00:00"/>
    <x v="150"/>
    <x v="1"/>
    <x v="1"/>
    <x v="0"/>
    <n v="75"/>
    <x v="18"/>
    <x v="18"/>
    <s v="10890"/>
    <x v="0"/>
    <x v="1"/>
    <x v="0"/>
    <x v="0"/>
    <x v="2"/>
  </r>
  <r>
    <x v="3"/>
    <x v="47"/>
    <x v="7"/>
    <d v="2024-08-01T00:00:00"/>
    <d v="2024-08-01T00:00:00"/>
    <x v="150"/>
    <x v="1"/>
    <x v="1"/>
    <x v="0"/>
    <n v="80.284746936373068"/>
    <x v="12"/>
    <x v="12"/>
    <s v="10726"/>
    <x v="0"/>
    <x v="1"/>
    <x v="0"/>
    <x v="0"/>
    <x v="2"/>
  </r>
  <r>
    <x v="3"/>
    <x v="47"/>
    <x v="7"/>
    <d v="2024-08-01T00:00:00"/>
    <d v="2024-08-01T00:00:00"/>
    <x v="150"/>
    <x v="1"/>
    <x v="1"/>
    <x v="0"/>
    <n v="88.17"/>
    <x v="23"/>
    <x v="23"/>
    <s v="10939"/>
    <x v="0"/>
    <x v="1"/>
    <x v="0"/>
    <x v="0"/>
    <x v="2"/>
  </r>
  <r>
    <x v="3"/>
    <x v="47"/>
    <x v="7"/>
    <d v="2024-08-01T00:00:00"/>
    <d v="2024-08-01T00:00:00"/>
    <x v="150"/>
    <x v="1"/>
    <x v="1"/>
    <x v="0"/>
    <n v="125"/>
    <x v="17"/>
    <x v="17"/>
    <s v="10898"/>
    <x v="0"/>
    <x v="1"/>
    <x v="0"/>
    <x v="0"/>
    <x v="2"/>
  </r>
  <r>
    <x v="3"/>
    <x v="47"/>
    <x v="7"/>
    <d v="2024-08-01T00:00:00"/>
    <d v="2024-08-01T00:00:00"/>
    <x v="150"/>
    <x v="1"/>
    <x v="1"/>
    <x v="0"/>
    <n v="208.33"/>
    <x v="24"/>
    <x v="24"/>
    <s v="10947"/>
    <x v="0"/>
    <x v="1"/>
    <x v="0"/>
    <x v="0"/>
    <x v="2"/>
  </r>
  <r>
    <x v="3"/>
    <x v="47"/>
    <x v="7"/>
    <d v="2024-08-01T00:00:00"/>
    <d v="2024-08-01T00:00:00"/>
    <x v="150"/>
    <x v="1"/>
    <x v="1"/>
    <x v="0"/>
    <n v="300"/>
    <x v="25"/>
    <x v="25"/>
    <s v="10870"/>
    <x v="0"/>
    <x v="1"/>
    <x v="0"/>
    <x v="0"/>
    <x v="2"/>
  </r>
  <r>
    <x v="3"/>
    <x v="47"/>
    <x v="7"/>
    <d v="2024-08-01T00:00:00"/>
    <d v="2024-08-01T00:00:00"/>
    <x v="150"/>
    <x v="1"/>
    <x v="1"/>
    <x v="0"/>
    <n v="500"/>
    <x v="26"/>
    <x v="26"/>
    <s v="10841"/>
    <x v="0"/>
    <x v="1"/>
    <x v="0"/>
    <x v="0"/>
    <x v="2"/>
  </r>
  <r>
    <x v="3"/>
    <x v="47"/>
    <x v="7"/>
    <d v="2024-08-01T00:00:00"/>
    <d v="2024-08-01T00:00:00"/>
    <x v="150"/>
    <x v="1"/>
    <x v="1"/>
    <x v="0"/>
    <n v="850"/>
    <x v="27"/>
    <x v="27"/>
    <s v="10765"/>
    <x v="0"/>
    <x v="1"/>
    <x v="0"/>
    <x v="0"/>
    <x v="2"/>
  </r>
  <r>
    <x v="3"/>
    <x v="47"/>
    <x v="7"/>
    <d v="2024-08-01T00:00:00"/>
    <d v="2024-08-01T00:00:00"/>
    <x v="150"/>
    <x v="1"/>
    <x v="1"/>
    <x v="0"/>
    <n v="900"/>
    <x v="14"/>
    <x v="14"/>
    <s v="10686"/>
    <x v="0"/>
    <x v="1"/>
    <x v="0"/>
    <x v="0"/>
    <x v="2"/>
  </r>
  <r>
    <x v="3"/>
    <x v="47"/>
    <x v="7"/>
    <d v="2024-08-01T00:00:00"/>
    <d v="2024-08-01T00:00:00"/>
    <x v="150"/>
    <x v="1"/>
    <x v="1"/>
    <x v="0"/>
    <n v="1403.03"/>
    <x v="11"/>
    <x v="11"/>
    <s v="10625"/>
    <x v="0"/>
    <x v="1"/>
    <x v="0"/>
    <x v="0"/>
    <x v="2"/>
  </r>
  <r>
    <x v="3"/>
    <x v="47"/>
    <x v="7"/>
    <d v="2024-08-01T00:00:00"/>
    <d v="2024-08-01T00:00:00"/>
    <x v="150"/>
    <x v="1"/>
    <x v="1"/>
    <x v="0"/>
    <n v="1800"/>
    <x v="0"/>
    <x v="0"/>
    <s v="10824"/>
    <x v="0"/>
    <x v="1"/>
    <x v="0"/>
    <x v="0"/>
    <x v="2"/>
  </r>
  <r>
    <x v="3"/>
    <x v="47"/>
    <x v="7"/>
    <d v="2024-08-01T00:00:00"/>
    <d v="2024-08-01T00:00:00"/>
    <x v="150"/>
    <x v="1"/>
    <x v="1"/>
    <x v="0"/>
    <n v="2188.2191666666663"/>
    <x v="20"/>
    <x v="20"/>
    <s v="10850"/>
    <x v="0"/>
    <x v="1"/>
    <x v="0"/>
    <x v="0"/>
    <x v="2"/>
  </r>
  <r>
    <x v="3"/>
    <x v="47"/>
    <x v="7"/>
    <d v="2024-08-01T00:00:00"/>
    <d v="2024-08-01T00:00:00"/>
    <x v="150"/>
    <x v="1"/>
    <x v="1"/>
    <x v="0"/>
    <n v="5017"/>
    <x v="15"/>
    <x v="15"/>
    <s v="10802"/>
    <x v="0"/>
    <x v="1"/>
    <x v="0"/>
    <x v="0"/>
    <x v="2"/>
  </r>
  <r>
    <x v="3"/>
    <x v="47"/>
    <x v="7"/>
    <d v="2024-08-01T00:00:00"/>
    <d v="2024-08-01T00:00:00"/>
    <x v="150"/>
    <x v="1"/>
    <x v="1"/>
    <x v="0"/>
    <n v="6000"/>
    <x v="7"/>
    <x v="7"/>
    <s v="10919"/>
    <x v="0"/>
    <x v="1"/>
    <x v="0"/>
    <x v="0"/>
    <x v="2"/>
  </r>
  <r>
    <x v="3"/>
    <x v="47"/>
    <x v="7"/>
    <d v="2024-08-01T00:00:00"/>
    <d v="2024-08-01T00:00:00"/>
    <x v="150"/>
    <x v="1"/>
    <x v="1"/>
    <x v="0"/>
    <n v="7049.2372881355941"/>
    <x v="28"/>
    <x v="28"/>
    <s v="10706"/>
    <x v="0"/>
    <x v="1"/>
    <x v="0"/>
    <x v="0"/>
    <x v="2"/>
  </r>
  <r>
    <x v="3"/>
    <x v="47"/>
    <x v="7"/>
    <d v="2024-08-01T00:00:00"/>
    <d v="2024-08-01T00:00:00"/>
    <x v="150"/>
    <x v="1"/>
    <x v="1"/>
    <x v="0"/>
    <n v="10000"/>
    <x v="2"/>
    <x v="2"/>
    <s v="10780"/>
    <x v="0"/>
    <x v="1"/>
    <x v="0"/>
    <x v="0"/>
    <x v="2"/>
  </r>
  <r>
    <x v="3"/>
    <x v="47"/>
    <x v="7"/>
    <d v="2024-08-01T00:00:00"/>
    <d v="2024-08-01T00:00:00"/>
    <x v="150"/>
    <x v="1"/>
    <x v="1"/>
    <x v="0"/>
    <n v="21526"/>
    <x v="29"/>
    <x v="29"/>
    <s v="10666"/>
    <x v="0"/>
    <x v="1"/>
    <x v="0"/>
    <x v="0"/>
    <x v="2"/>
  </r>
  <r>
    <x v="3"/>
    <x v="47"/>
    <x v="7"/>
    <d v="2024-08-01T00:00:00"/>
    <d v="2024-08-01T00:00:00"/>
    <x v="150"/>
    <x v="1"/>
    <x v="1"/>
    <x v="0"/>
    <n v="53820"/>
    <x v="10"/>
    <x v="10"/>
    <s v="10646"/>
    <x v="0"/>
    <x v="1"/>
    <x v="0"/>
    <x v="0"/>
    <x v="2"/>
  </r>
  <r>
    <x v="3"/>
    <x v="47"/>
    <x v="7"/>
    <d v="2024-08-01T00:00:00"/>
    <d v="2024-08-01T00:00:00"/>
    <x v="150"/>
    <x v="1"/>
    <x v="1"/>
    <x v="0"/>
    <n v="66333"/>
    <x v="6"/>
    <x v="6"/>
    <s v="10971"/>
    <x v="0"/>
    <x v="1"/>
    <x v="0"/>
    <x v="0"/>
    <x v="2"/>
  </r>
  <r>
    <x v="3"/>
    <x v="47"/>
    <x v="8"/>
    <d v="2024-09-01T00:00:00"/>
    <d v="2024-09-01T00:00:00"/>
    <x v="150"/>
    <x v="1"/>
    <x v="1"/>
    <x v="0"/>
    <n v="26.04"/>
    <x v="22"/>
    <x v="22"/>
    <s v="10758"/>
    <x v="0"/>
    <x v="1"/>
    <x v="0"/>
    <x v="0"/>
    <x v="2"/>
  </r>
  <r>
    <x v="3"/>
    <x v="47"/>
    <x v="8"/>
    <d v="2024-09-01T00:00:00"/>
    <d v="2024-09-01T00:00:00"/>
    <x v="150"/>
    <x v="1"/>
    <x v="1"/>
    <x v="0"/>
    <n v="75"/>
    <x v="18"/>
    <x v="18"/>
    <s v="10891"/>
    <x v="0"/>
    <x v="1"/>
    <x v="0"/>
    <x v="0"/>
    <x v="2"/>
  </r>
  <r>
    <x v="3"/>
    <x v="47"/>
    <x v="8"/>
    <d v="2024-09-01T00:00:00"/>
    <d v="2024-09-01T00:00:00"/>
    <x v="150"/>
    <x v="1"/>
    <x v="1"/>
    <x v="0"/>
    <n v="88.17"/>
    <x v="23"/>
    <x v="23"/>
    <s v="10940"/>
    <x v="0"/>
    <x v="1"/>
    <x v="0"/>
    <x v="0"/>
    <x v="2"/>
  </r>
  <r>
    <x v="3"/>
    <x v="47"/>
    <x v="8"/>
    <d v="2024-09-01T00:00:00"/>
    <d v="2024-09-01T00:00:00"/>
    <x v="150"/>
    <x v="1"/>
    <x v="1"/>
    <x v="0"/>
    <n v="92.091327368192623"/>
    <x v="12"/>
    <x v="12"/>
    <s v="10727"/>
    <x v="0"/>
    <x v="1"/>
    <x v="0"/>
    <x v="0"/>
    <x v="2"/>
  </r>
  <r>
    <x v="3"/>
    <x v="47"/>
    <x v="8"/>
    <d v="2024-09-01T00:00:00"/>
    <d v="2024-09-01T00:00:00"/>
    <x v="150"/>
    <x v="1"/>
    <x v="1"/>
    <x v="0"/>
    <n v="125"/>
    <x v="17"/>
    <x v="17"/>
    <s v="10899"/>
    <x v="0"/>
    <x v="1"/>
    <x v="0"/>
    <x v="0"/>
    <x v="2"/>
  </r>
  <r>
    <x v="3"/>
    <x v="47"/>
    <x v="8"/>
    <d v="2024-09-01T00:00:00"/>
    <d v="2024-09-01T00:00:00"/>
    <x v="150"/>
    <x v="1"/>
    <x v="1"/>
    <x v="0"/>
    <n v="208.33"/>
    <x v="24"/>
    <x v="24"/>
    <s v="10948"/>
    <x v="0"/>
    <x v="1"/>
    <x v="0"/>
    <x v="0"/>
    <x v="2"/>
  </r>
  <r>
    <x v="3"/>
    <x v="47"/>
    <x v="8"/>
    <d v="2024-09-01T00:00:00"/>
    <d v="2024-09-01T00:00:00"/>
    <x v="150"/>
    <x v="1"/>
    <x v="1"/>
    <x v="0"/>
    <n v="300"/>
    <x v="25"/>
    <x v="25"/>
    <s v="10871"/>
    <x v="0"/>
    <x v="1"/>
    <x v="0"/>
    <x v="0"/>
    <x v="2"/>
  </r>
  <r>
    <x v="3"/>
    <x v="47"/>
    <x v="8"/>
    <d v="2024-09-01T00:00:00"/>
    <d v="2024-09-01T00:00:00"/>
    <x v="150"/>
    <x v="1"/>
    <x v="1"/>
    <x v="0"/>
    <n v="500"/>
    <x v="26"/>
    <x v="26"/>
    <s v="10842"/>
    <x v="0"/>
    <x v="1"/>
    <x v="0"/>
    <x v="0"/>
    <x v="2"/>
  </r>
  <r>
    <x v="3"/>
    <x v="47"/>
    <x v="8"/>
    <d v="2024-09-01T00:00:00"/>
    <d v="2024-09-01T00:00:00"/>
    <x v="150"/>
    <x v="1"/>
    <x v="1"/>
    <x v="0"/>
    <n v="850"/>
    <x v="27"/>
    <x v="27"/>
    <s v="10766"/>
    <x v="0"/>
    <x v="1"/>
    <x v="0"/>
    <x v="0"/>
    <x v="2"/>
  </r>
  <r>
    <x v="3"/>
    <x v="47"/>
    <x v="8"/>
    <d v="2024-09-01T00:00:00"/>
    <d v="2024-09-01T00:00:00"/>
    <x v="150"/>
    <x v="1"/>
    <x v="1"/>
    <x v="0"/>
    <n v="1050"/>
    <x v="14"/>
    <x v="14"/>
    <s v="10687"/>
    <x v="0"/>
    <x v="1"/>
    <x v="0"/>
    <x v="0"/>
    <x v="2"/>
  </r>
  <r>
    <x v="3"/>
    <x v="47"/>
    <x v="8"/>
    <d v="2024-09-01T00:00:00"/>
    <d v="2024-09-01T00:00:00"/>
    <x v="150"/>
    <x v="1"/>
    <x v="1"/>
    <x v="0"/>
    <n v="1403.03"/>
    <x v="11"/>
    <x v="11"/>
    <s v="10626"/>
    <x v="0"/>
    <x v="1"/>
    <x v="0"/>
    <x v="0"/>
    <x v="2"/>
  </r>
  <r>
    <x v="3"/>
    <x v="47"/>
    <x v="8"/>
    <d v="2024-09-01T00:00:00"/>
    <d v="2024-09-01T00:00:00"/>
    <x v="150"/>
    <x v="1"/>
    <x v="1"/>
    <x v="0"/>
    <n v="1800"/>
    <x v="0"/>
    <x v="0"/>
    <s v="10825"/>
    <x v="0"/>
    <x v="1"/>
    <x v="0"/>
    <x v="0"/>
    <x v="2"/>
  </r>
  <r>
    <x v="3"/>
    <x v="47"/>
    <x v="8"/>
    <d v="2024-09-01T00:00:00"/>
    <d v="2024-09-01T00:00:00"/>
    <x v="150"/>
    <x v="1"/>
    <x v="1"/>
    <x v="0"/>
    <n v="2254.13375"/>
    <x v="20"/>
    <x v="20"/>
    <s v="10851"/>
    <x v="0"/>
    <x v="1"/>
    <x v="0"/>
    <x v="0"/>
    <x v="2"/>
  </r>
  <r>
    <x v="3"/>
    <x v="47"/>
    <x v="8"/>
    <d v="2024-09-01T00:00:00"/>
    <d v="2024-09-01T00:00:00"/>
    <x v="150"/>
    <x v="1"/>
    <x v="1"/>
    <x v="0"/>
    <n v="5017"/>
    <x v="15"/>
    <x v="15"/>
    <s v="10803"/>
    <x v="0"/>
    <x v="1"/>
    <x v="0"/>
    <x v="0"/>
    <x v="2"/>
  </r>
  <r>
    <x v="3"/>
    <x v="47"/>
    <x v="8"/>
    <d v="2024-09-01T00:00:00"/>
    <d v="2024-09-01T00:00:00"/>
    <x v="150"/>
    <x v="1"/>
    <x v="1"/>
    <x v="0"/>
    <n v="6000"/>
    <x v="7"/>
    <x v="7"/>
    <s v="10920"/>
    <x v="0"/>
    <x v="1"/>
    <x v="0"/>
    <x v="0"/>
    <x v="2"/>
  </r>
  <r>
    <x v="3"/>
    <x v="47"/>
    <x v="8"/>
    <d v="2024-09-01T00:00:00"/>
    <d v="2024-09-01T00:00:00"/>
    <x v="150"/>
    <x v="1"/>
    <x v="1"/>
    <x v="0"/>
    <n v="8085.8898305084749"/>
    <x v="28"/>
    <x v="28"/>
    <s v="10707"/>
    <x v="0"/>
    <x v="1"/>
    <x v="0"/>
    <x v="0"/>
    <x v="2"/>
  </r>
  <r>
    <x v="3"/>
    <x v="47"/>
    <x v="8"/>
    <d v="2024-09-01T00:00:00"/>
    <d v="2024-09-01T00:00:00"/>
    <x v="150"/>
    <x v="1"/>
    <x v="1"/>
    <x v="0"/>
    <n v="10000"/>
    <x v="2"/>
    <x v="2"/>
    <s v="10781"/>
    <x v="0"/>
    <x v="1"/>
    <x v="0"/>
    <x v="0"/>
    <x v="2"/>
  </r>
  <r>
    <x v="3"/>
    <x v="47"/>
    <x v="8"/>
    <d v="2024-09-01T00:00:00"/>
    <d v="2024-09-01T00:00:00"/>
    <x v="150"/>
    <x v="1"/>
    <x v="1"/>
    <x v="0"/>
    <n v="24227"/>
    <x v="29"/>
    <x v="29"/>
    <s v="10667"/>
    <x v="0"/>
    <x v="1"/>
    <x v="0"/>
    <x v="0"/>
    <x v="2"/>
  </r>
  <r>
    <x v="3"/>
    <x v="47"/>
    <x v="8"/>
    <d v="2024-09-01T00:00:00"/>
    <d v="2024-09-01T00:00:00"/>
    <x v="150"/>
    <x v="1"/>
    <x v="1"/>
    <x v="0"/>
    <n v="61620"/>
    <x v="10"/>
    <x v="10"/>
    <s v="10647"/>
    <x v="0"/>
    <x v="1"/>
    <x v="0"/>
    <x v="0"/>
    <x v="2"/>
  </r>
  <r>
    <x v="3"/>
    <x v="47"/>
    <x v="8"/>
    <d v="2024-09-01T00:00:00"/>
    <d v="2024-09-01T00:00:00"/>
    <x v="150"/>
    <x v="1"/>
    <x v="1"/>
    <x v="0"/>
    <n v="66333"/>
    <x v="6"/>
    <x v="6"/>
    <s v="10972"/>
    <x v="0"/>
    <x v="1"/>
    <x v="0"/>
    <x v="0"/>
    <x v="2"/>
  </r>
  <r>
    <x v="3"/>
    <x v="47"/>
    <x v="9"/>
    <d v="2024-10-01T00:00:00"/>
    <d v="2024-10-01T00:00:00"/>
    <x v="150"/>
    <x v="1"/>
    <x v="1"/>
    <x v="0"/>
    <n v="0"/>
    <x v="10"/>
    <x v="10"/>
    <s v="10648"/>
    <x v="0"/>
    <x v="1"/>
    <x v="0"/>
    <x v="0"/>
    <x v="3"/>
  </r>
  <r>
    <x v="3"/>
    <x v="47"/>
    <x v="9"/>
    <d v="2024-10-01T00:00:00"/>
    <d v="2024-10-01T00:00:00"/>
    <x v="150"/>
    <x v="1"/>
    <x v="1"/>
    <x v="0"/>
    <n v="0"/>
    <x v="14"/>
    <x v="14"/>
    <s v="10688"/>
    <x v="0"/>
    <x v="1"/>
    <x v="0"/>
    <x v="0"/>
    <x v="3"/>
  </r>
  <r>
    <x v="3"/>
    <x v="47"/>
    <x v="9"/>
    <d v="2024-10-01T00:00:00"/>
    <d v="2024-10-01T00:00:00"/>
    <x v="150"/>
    <x v="1"/>
    <x v="1"/>
    <x v="0"/>
    <n v="0"/>
    <x v="2"/>
    <x v="2"/>
    <s v="10782"/>
    <x v="0"/>
    <x v="1"/>
    <x v="0"/>
    <x v="0"/>
    <x v="3"/>
  </r>
  <r>
    <x v="3"/>
    <x v="47"/>
    <x v="9"/>
    <d v="2024-10-01T00:00:00"/>
    <d v="2024-10-01T00:00:00"/>
    <x v="150"/>
    <x v="1"/>
    <x v="1"/>
    <x v="0"/>
    <n v="26.04"/>
    <x v="22"/>
    <x v="22"/>
    <s v="10759"/>
    <x v="0"/>
    <x v="1"/>
    <x v="0"/>
    <x v="0"/>
    <x v="3"/>
  </r>
  <r>
    <x v="3"/>
    <x v="47"/>
    <x v="9"/>
    <d v="2024-10-01T00:00:00"/>
    <d v="2024-10-01T00:00:00"/>
    <x v="150"/>
    <x v="1"/>
    <x v="1"/>
    <x v="0"/>
    <n v="75"/>
    <x v="18"/>
    <x v="18"/>
    <s v="10892"/>
    <x v="0"/>
    <x v="1"/>
    <x v="0"/>
    <x v="0"/>
    <x v="3"/>
  </r>
  <r>
    <x v="3"/>
    <x v="47"/>
    <x v="9"/>
    <d v="2024-10-01T00:00:00"/>
    <d v="2024-10-01T00:00:00"/>
    <x v="150"/>
    <x v="1"/>
    <x v="1"/>
    <x v="0"/>
    <n v="88.17"/>
    <x v="23"/>
    <x v="23"/>
    <s v="10941"/>
    <x v="0"/>
    <x v="1"/>
    <x v="0"/>
    <x v="0"/>
    <x v="3"/>
  </r>
  <r>
    <x v="3"/>
    <x v="47"/>
    <x v="9"/>
    <d v="2024-10-01T00:00:00"/>
    <d v="2024-10-01T00:00:00"/>
    <x v="150"/>
    <x v="1"/>
    <x v="1"/>
    <x v="0"/>
    <n v="103.89790780001218"/>
    <x v="12"/>
    <x v="12"/>
    <s v="10728"/>
    <x v="0"/>
    <x v="1"/>
    <x v="0"/>
    <x v="0"/>
    <x v="3"/>
  </r>
  <r>
    <x v="3"/>
    <x v="47"/>
    <x v="9"/>
    <d v="2024-10-01T00:00:00"/>
    <d v="2024-10-01T00:00:00"/>
    <x v="150"/>
    <x v="1"/>
    <x v="1"/>
    <x v="0"/>
    <n v="125"/>
    <x v="17"/>
    <x v="17"/>
    <s v="10900"/>
    <x v="0"/>
    <x v="1"/>
    <x v="0"/>
    <x v="0"/>
    <x v="3"/>
  </r>
  <r>
    <x v="3"/>
    <x v="47"/>
    <x v="9"/>
    <d v="2024-10-01T00:00:00"/>
    <d v="2024-10-01T00:00:00"/>
    <x v="150"/>
    <x v="1"/>
    <x v="1"/>
    <x v="0"/>
    <n v="208.33"/>
    <x v="24"/>
    <x v="24"/>
    <s v="10949"/>
    <x v="0"/>
    <x v="1"/>
    <x v="0"/>
    <x v="0"/>
    <x v="3"/>
  </r>
  <r>
    <x v="3"/>
    <x v="47"/>
    <x v="9"/>
    <d v="2024-10-01T00:00:00"/>
    <d v="2024-10-01T00:00:00"/>
    <x v="150"/>
    <x v="1"/>
    <x v="1"/>
    <x v="0"/>
    <n v="300"/>
    <x v="25"/>
    <x v="25"/>
    <s v="10872"/>
    <x v="0"/>
    <x v="1"/>
    <x v="0"/>
    <x v="0"/>
    <x v="3"/>
  </r>
  <r>
    <x v="3"/>
    <x v="47"/>
    <x v="9"/>
    <d v="2024-10-01T00:00:00"/>
    <d v="2024-10-01T00:00:00"/>
    <x v="150"/>
    <x v="1"/>
    <x v="1"/>
    <x v="0"/>
    <n v="500"/>
    <x v="26"/>
    <x v="26"/>
    <s v="10843"/>
    <x v="0"/>
    <x v="1"/>
    <x v="0"/>
    <x v="0"/>
    <x v="3"/>
  </r>
  <r>
    <x v="3"/>
    <x v="47"/>
    <x v="9"/>
    <d v="2024-10-01T00:00:00"/>
    <d v="2024-10-01T00:00:00"/>
    <x v="150"/>
    <x v="1"/>
    <x v="1"/>
    <x v="0"/>
    <n v="850"/>
    <x v="27"/>
    <x v="27"/>
    <s v="10767"/>
    <x v="0"/>
    <x v="1"/>
    <x v="0"/>
    <x v="0"/>
    <x v="3"/>
  </r>
  <r>
    <x v="3"/>
    <x v="47"/>
    <x v="9"/>
    <d v="2024-10-01T00:00:00"/>
    <d v="2024-10-01T00:00:00"/>
    <x v="150"/>
    <x v="1"/>
    <x v="1"/>
    <x v="0"/>
    <n v="1403.03"/>
    <x v="11"/>
    <x v="11"/>
    <s v="10627"/>
    <x v="0"/>
    <x v="1"/>
    <x v="0"/>
    <x v="0"/>
    <x v="3"/>
  </r>
  <r>
    <x v="3"/>
    <x v="47"/>
    <x v="9"/>
    <d v="2024-10-01T00:00:00"/>
    <d v="2024-10-01T00:00:00"/>
    <x v="150"/>
    <x v="1"/>
    <x v="1"/>
    <x v="0"/>
    <n v="1800"/>
    <x v="0"/>
    <x v="0"/>
    <s v="10826"/>
    <x v="0"/>
    <x v="1"/>
    <x v="0"/>
    <x v="0"/>
    <x v="3"/>
  </r>
  <r>
    <x v="3"/>
    <x v="47"/>
    <x v="9"/>
    <d v="2024-10-01T00:00:00"/>
    <d v="2024-10-01T00:00:00"/>
    <x v="150"/>
    <x v="1"/>
    <x v="1"/>
    <x v="0"/>
    <n v="2320.0483333333332"/>
    <x v="20"/>
    <x v="20"/>
    <s v="10852"/>
    <x v="0"/>
    <x v="1"/>
    <x v="0"/>
    <x v="0"/>
    <x v="3"/>
  </r>
  <r>
    <x v="3"/>
    <x v="47"/>
    <x v="9"/>
    <d v="2024-10-01T00:00:00"/>
    <d v="2024-10-01T00:00:00"/>
    <x v="150"/>
    <x v="1"/>
    <x v="1"/>
    <x v="0"/>
    <n v="5017"/>
    <x v="15"/>
    <x v="15"/>
    <s v="10804"/>
    <x v="0"/>
    <x v="1"/>
    <x v="0"/>
    <x v="0"/>
    <x v="3"/>
  </r>
  <r>
    <x v="3"/>
    <x v="47"/>
    <x v="9"/>
    <d v="2024-10-01T00:00:00"/>
    <d v="2024-10-01T00:00:00"/>
    <x v="150"/>
    <x v="1"/>
    <x v="1"/>
    <x v="0"/>
    <n v="6000"/>
    <x v="7"/>
    <x v="7"/>
    <s v="10921"/>
    <x v="0"/>
    <x v="1"/>
    <x v="0"/>
    <x v="0"/>
    <x v="3"/>
  </r>
  <r>
    <x v="3"/>
    <x v="47"/>
    <x v="9"/>
    <d v="2024-10-01T00:00:00"/>
    <d v="2024-10-01T00:00:00"/>
    <x v="150"/>
    <x v="1"/>
    <x v="1"/>
    <x v="0"/>
    <n v="6500"/>
    <x v="28"/>
    <x v="28"/>
    <s v="10708"/>
    <x v="0"/>
    <x v="1"/>
    <x v="0"/>
    <x v="0"/>
    <x v="3"/>
  </r>
  <r>
    <x v="3"/>
    <x v="47"/>
    <x v="9"/>
    <d v="2024-10-01T00:00:00"/>
    <d v="2024-10-01T00:00:00"/>
    <x v="150"/>
    <x v="1"/>
    <x v="1"/>
    <x v="0"/>
    <n v="12000"/>
    <x v="29"/>
    <x v="29"/>
    <s v="10668"/>
    <x v="0"/>
    <x v="1"/>
    <x v="0"/>
    <x v="0"/>
    <x v="3"/>
  </r>
  <r>
    <x v="3"/>
    <x v="47"/>
    <x v="9"/>
    <d v="2024-10-01T00:00:00"/>
    <d v="2024-10-01T00:00:00"/>
    <x v="150"/>
    <x v="1"/>
    <x v="1"/>
    <x v="0"/>
    <n v="66333"/>
    <x v="6"/>
    <x v="6"/>
    <s v="10973"/>
    <x v="0"/>
    <x v="1"/>
    <x v="0"/>
    <x v="0"/>
    <x v="3"/>
  </r>
  <r>
    <x v="3"/>
    <x v="47"/>
    <x v="10"/>
    <d v="2024-11-01T00:00:00"/>
    <d v="2024-11-01T00:00:00"/>
    <x v="150"/>
    <x v="1"/>
    <x v="1"/>
    <x v="0"/>
    <n v="0"/>
    <x v="10"/>
    <x v="10"/>
    <s v="10649"/>
    <x v="0"/>
    <x v="1"/>
    <x v="0"/>
    <x v="0"/>
    <x v="3"/>
  </r>
  <r>
    <x v="3"/>
    <x v="47"/>
    <x v="10"/>
    <d v="2024-11-01T00:00:00"/>
    <d v="2024-11-01T00:00:00"/>
    <x v="150"/>
    <x v="1"/>
    <x v="1"/>
    <x v="0"/>
    <n v="0"/>
    <x v="29"/>
    <x v="29"/>
    <s v="10669"/>
    <x v="0"/>
    <x v="1"/>
    <x v="0"/>
    <x v="0"/>
    <x v="3"/>
  </r>
  <r>
    <x v="3"/>
    <x v="47"/>
    <x v="10"/>
    <d v="2024-11-01T00:00:00"/>
    <d v="2024-11-01T00:00:00"/>
    <x v="150"/>
    <x v="1"/>
    <x v="1"/>
    <x v="0"/>
    <n v="0"/>
    <x v="14"/>
    <x v="14"/>
    <s v="10689"/>
    <x v="0"/>
    <x v="1"/>
    <x v="0"/>
    <x v="0"/>
    <x v="3"/>
  </r>
  <r>
    <x v="3"/>
    <x v="47"/>
    <x v="10"/>
    <d v="2024-11-01T00:00:00"/>
    <d v="2024-11-01T00:00:00"/>
    <x v="150"/>
    <x v="1"/>
    <x v="1"/>
    <x v="0"/>
    <n v="0"/>
    <x v="2"/>
    <x v="2"/>
    <s v="10783"/>
    <x v="0"/>
    <x v="1"/>
    <x v="0"/>
    <x v="0"/>
    <x v="3"/>
  </r>
  <r>
    <x v="3"/>
    <x v="47"/>
    <x v="10"/>
    <d v="2024-11-01T00:00:00"/>
    <d v="2024-11-01T00:00:00"/>
    <x v="150"/>
    <x v="1"/>
    <x v="1"/>
    <x v="0"/>
    <n v="26.04"/>
    <x v="22"/>
    <x v="22"/>
    <s v="10760"/>
    <x v="0"/>
    <x v="1"/>
    <x v="0"/>
    <x v="0"/>
    <x v="3"/>
  </r>
  <r>
    <x v="3"/>
    <x v="47"/>
    <x v="10"/>
    <d v="2024-11-01T00:00:00"/>
    <d v="2024-11-01T00:00:00"/>
    <x v="150"/>
    <x v="1"/>
    <x v="1"/>
    <x v="0"/>
    <n v="75"/>
    <x v="18"/>
    <x v="18"/>
    <s v="10893"/>
    <x v="0"/>
    <x v="1"/>
    <x v="0"/>
    <x v="0"/>
    <x v="3"/>
  </r>
  <r>
    <x v="3"/>
    <x v="47"/>
    <x v="10"/>
    <d v="2024-11-01T00:00:00"/>
    <d v="2024-11-01T00:00:00"/>
    <x v="150"/>
    <x v="1"/>
    <x v="1"/>
    <x v="0"/>
    <n v="88.17"/>
    <x v="23"/>
    <x v="23"/>
    <s v="10942"/>
    <x v="0"/>
    <x v="1"/>
    <x v="0"/>
    <x v="0"/>
    <x v="3"/>
  </r>
  <r>
    <x v="3"/>
    <x v="47"/>
    <x v="10"/>
    <d v="2024-11-01T00:00:00"/>
    <d v="2024-11-01T00:00:00"/>
    <x v="150"/>
    <x v="1"/>
    <x v="1"/>
    <x v="0"/>
    <n v="103.89790780001218"/>
    <x v="12"/>
    <x v="12"/>
    <s v="10729"/>
    <x v="0"/>
    <x v="1"/>
    <x v="0"/>
    <x v="0"/>
    <x v="3"/>
  </r>
  <r>
    <x v="3"/>
    <x v="47"/>
    <x v="10"/>
    <d v="2024-11-01T00:00:00"/>
    <d v="2024-11-01T00:00:00"/>
    <x v="150"/>
    <x v="1"/>
    <x v="1"/>
    <x v="0"/>
    <n v="125"/>
    <x v="17"/>
    <x v="17"/>
    <s v="10901"/>
    <x v="0"/>
    <x v="1"/>
    <x v="0"/>
    <x v="0"/>
    <x v="3"/>
  </r>
  <r>
    <x v="3"/>
    <x v="47"/>
    <x v="10"/>
    <d v="2024-11-01T00:00:00"/>
    <d v="2024-11-01T00:00:00"/>
    <x v="150"/>
    <x v="1"/>
    <x v="1"/>
    <x v="0"/>
    <n v="208.33"/>
    <x v="24"/>
    <x v="24"/>
    <s v="10950"/>
    <x v="0"/>
    <x v="1"/>
    <x v="0"/>
    <x v="0"/>
    <x v="3"/>
  </r>
  <r>
    <x v="3"/>
    <x v="47"/>
    <x v="10"/>
    <d v="2024-11-01T00:00:00"/>
    <d v="2024-11-01T00:00:00"/>
    <x v="150"/>
    <x v="1"/>
    <x v="1"/>
    <x v="0"/>
    <n v="300"/>
    <x v="25"/>
    <x v="25"/>
    <s v="10873"/>
    <x v="0"/>
    <x v="1"/>
    <x v="0"/>
    <x v="0"/>
    <x v="3"/>
  </r>
  <r>
    <x v="3"/>
    <x v="47"/>
    <x v="10"/>
    <d v="2024-11-01T00:00:00"/>
    <d v="2024-11-01T00:00:00"/>
    <x v="150"/>
    <x v="1"/>
    <x v="1"/>
    <x v="0"/>
    <n v="500"/>
    <x v="26"/>
    <x v="26"/>
    <s v="10844"/>
    <x v="0"/>
    <x v="1"/>
    <x v="0"/>
    <x v="0"/>
    <x v="3"/>
  </r>
  <r>
    <x v="3"/>
    <x v="47"/>
    <x v="10"/>
    <d v="2024-11-01T00:00:00"/>
    <d v="2024-11-01T00:00:00"/>
    <x v="150"/>
    <x v="1"/>
    <x v="1"/>
    <x v="0"/>
    <n v="850"/>
    <x v="27"/>
    <x v="27"/>
    <s v="10768"/>
    <x v="0"/>
    <x v="1"/>
    <x v="0"/>
    <x v="0"/>
    <x v="3"/>
  </r>
  <r>
    <x v="3"/>
    <x v="47"/>
    <x v="10"/>
    <d v="2024-11-01T00:00:00"/>
    <d v="2024-11-01T00:00:00"/>
    <x v="150"/>
    <x v="1"/>
    <x v="1"/>
    <x v="0"/>
    <n v="1403.03"/>
    <x v="11"/>
    <x v="11"/>
    <s v="10628"/>
    <x v="0"/>
    <x v="1"/>
    <x v="0"/>
    <x v="0"/>
    <x v="3"/>
  </r>
  <r>
    <x v="3"/>
    <x v="47"/>
    <x v="10"/>
    <d v="2024-11-01T00:00:00"/>
    <d v="2024-11-01T00:00:00"/>
    <x v="150"/>
    <x v="1"/>
    <x v="1"/>
    <x v="0"/>
    <n v="1800"/>
    <x v="0"/>
    <x v="0"/>
    <s v="10827"/>
    <x v="0"/>
    <x v="1"/>
    <x v="0"/>
    <x v="0"/>
    <x v="3"/>
  </r>
  <r>
    <x v="3"/>
    <x v="47"/>
    <x v="10"/>
    <d v="2024-11-01T00:00:00"/>
    <d v="2024-11-01T00:00:00"/>
    <x v="150"/>
    <x v="1"/>
    <x v="1"/>
    <x v="0"/>
    <n v="2320.0483333333332"/>
    <x v="20"/>
    <x v="20"/>
    <s v="10853"/>
    <x v="0"/>
    <x v="1"/>
    <x v="0"/>
    <x v="0"/>
    <x v="3"/>
  </r>
  <r>
    <x v="3"/>
    <x v="47"/>
    <x v="10"/>
    <d v="2024-11-01T00:00:00"/>
    <d v="2024-11-01T00:00:00"/>
    <x v="150"/>
    <x v="1"/>
    <x v="1"/>
    <x v="0"/>
    <n v="5017"/>
    <x v="15"/>
    <x v="15"/>
    <s v="10805"/>
    <x v="0"/>
    <x v="1"/>
    <x v="0"/>
    <x v="0"/>
    <x v="3"/>
  </r>
  <r>
    <x v="3"/>
    <x v="47"/>
    <x v="10"/>
    <d v="2024-11-01T00:00:00"/>
    <d v="2024-11-01T00:00:00"/>
    <x v="150"/>
    <x v="1"/>
    <x v="1"/>
    <x v="0"/>
    <n v="6500"/>
    <x v="28"/>
    <x v="28"/>
    <s v="10709"/>
    <x v="0"/>
    <x v="1"/>
    <x v="0"/>
    <x v="0"/>
    <x v="3"/>
  </r>
  <r>
    <x v="3"/>
    <x v="47"/>
    <x v="10"/>
    <d v="2024-11-01T00:00:00"/>
    <d v="2024-11-01T00:00:00"/>
    <x v="150"/>
    <x v="1"/>
    <x v="1"/>
    <x v="0"/>
    <n v="9000"/>
    <x v="7"/>
    <x v="7"/>
    <s v="10922"/>
    <x v="0"/>
    <x v="1"/>
    <x v="0"/>
    <x v="0"/>
    <x v="3"/>
  </r>
  <r>
    <x v="3"/>
    <x v="47"/>
    <x v="10"/>
    <d v="2024-11-01T00:00:00"/>
    <d v="2024-11-01T00:00:00"/>
    <x v="150"/>
    <x v="1"/>
    <x v="1"/>
    <x v="0"/>
    <n v="66333"/>
    <x v="6"/>
    <x v="6"/>
    <s v="10974"/>
    <x v="0"/>
    <x v="1"/>
    <x v="0"/>
    <x v="0"/>
    <x v="3"/>
  </r>
  <r>
    <x v="3"/>
    <x v="47"/>
    <x v="11"/>
    <d v="2024-12-01T00:00:00"/>
    <d v="2024-12-01T00:00:00"/>
    <x v="150"/>
    <x v="1"/>
    <x v="1"/>
    <x v="0"/>
    <n v="0"/>
    <x v="10"/>
    <x v="10"/>
    <s v="10650"/>
    <x v="0"/>
    <x v="1"/>
    <x v="0"/>
    <x v="0"/>
    <x v="3"/>
  </r>
  <r>
    <x v="3"/>
    <x v="47"/>
    <x v="11"/>
    <d v="2024-12-01T00:00:00"/>
    <d v="2024-12-01T00:00:00"/>
    <x v="150"/>
    <x v="1"/>
    <x v="1"/>
    <x v="0"/>
    <n v="0"/>
    <x v="29"/>
    <x v="29"/>
    <s v="10670"/>
    <x v="0"/>
    <x v="1"/>
    <x v="0"/>
    <x v="0"/>
    <x v="3"/>
  </r>
  <r>
    <x v="3"/>
    <x v="47"/>
    <x v="11"/>
    <d v="2024-12-01T00:00:00"/>
    <d v="2024-12-01T00:00:00"/>
    <x v="150"/>
    <x v="1"/>
    <x v="1"/>
    <x v="0"/>
    <n v="0"/>
    <x v="14"/>
    <x v="14"/>
    <s v="10690"/>
    <x v="0"/>
    <x v="1"/>
    <x v="0"/>
    <x v="0"/>
    <x v="3"/>
  </r>
  <r>
    <x v="3"/>
    <x v="47"/>
    <x v="11"/>
    <d v="2024-12-01T00:00:00"/>
    <d v="2024-12-01T00:00:00"/>
    <x v="150"/>
    <x v="1"/>
    <x v="1"/>
    <x v="0"/>
    <n v="0"/>
    <x v="2"/>
    <x v="2"/>
    <s v="10784"/>
    <x v="0"/>
    <x v="1"/>
    <x v="0"/>
    <x v="0"/>
    <x v="3"/>
  </r>
  <r>
    <x v="3"/>
    <x v="47"/>
    <x v="11"/>
    <d v="2024-12-01T00:00:00"/>
    <d v="2024-12-01T00:00:00"/>
    <x v="150"/>
    <x v="1"/>
    <x v="1"/>
    <x v="0"/>
    <n v="26.04"/>
    <x v="22"/>
    <x v="22"/>
    <s v="10761"/>
    <x v="0"/>
    <x v="1"/>
    <x v="0"/>
    <x v="0"/>
    <x v="3"/>
  </r>
  <r>
    <x v="3"/>
    <x v="47"/>
    <x v="11"/>
    <d v="2024-12-01T00:00:00"/>
    <d v="2024-12-01T00:00:00"/>
    <x v="150"/>
    <x v="1"/>
    <x v="1"/>
    <x v="0"/>
    <n v="75"/>
    <x v="18"/>
    <x v="18"/>
    <s v="10894"/>
    <x v="0"/>
    <x v="1"/>
    <x v="0"/>
    <x v="0"/>
    <x v="3"/>
  </r>
  <r>
    <x v="3"/>
    <x v="47"/>
    <x v="11"/>
    <d v="2024-12-01T00:00:00"/>
    <d v="2024-12-01T00:00:00"/>
    <x v="150"/>
    <x v="1"/>
    <x v="1"/>
    <x v="0"/>
    <n v="88.17"/>
    <x v="23"/>
    <x v="23"/>
    <s v="10943"/>
    <x v="0"/>
    <x v="1"/>
    <x v="0"/>
    <x v="0"/>
    <x v="3"/>
  </r>
  <r>
    <x v="3"/>
    <x v="47"/>
    <x v="11"/>
    <d v="2024-12-01T00:00:00"/>
    <d v="2024-12-01T00:00:00"/>
    <x v="150"/>
    <x v="1"/>
    <x v="1"/>
    <x v="0"/>
    <n v="103.89790780001218"/>
    <x v="12"/>
    <x v="12"/>
    <s v="10730"/>
    <x v="0"/>
    <x v="1"/>
    <x v="0"/>
    <x v="0"/>
    <x v="3"/>
  </r>
  <r>
    <x v="3"/>
    <x v="47"/>
    <x v="11"/>
    <d v="2024-12-01T00:00:00"/>
    <d v="2024-12-01T00:00:00"/>
    <x v="150"/>
    <x v="1"/>
    <x v="1"/>
    <x v="0"/>
    <n v="125"/>
    <x v="17"/>
    <x v="17"/>
    <s v="10902"/>
    <x v="0"/>
    <x v="1"/>
    <x v="0"/>
    <x v="0"/>
    <x v="3"/>
  </r>
  <r>
    <x v="3"/>
    <x v="47"/>
    <x v="11"/>
    <d v="2024-12-01T00:00:00"/>
    <d v="2024-12-01T00:00:00"/>
    <x v="150"/>
    <x v="1"/>
    <x v="1"/>
    <x v="0"/>
    <n v="208.33"/>
    <x v="24"/>
    <x v="24"/>
    <s v="10951"/>
    <x v="0"/>
    <x v="1"/>
    <x v="0"/>
    <x v="0"/>
    <x v="3"/>
  </r>
  <r>
    <x v="3"/>
    <x v="47"/>
    <x v="11"/>
    <d v="2024-12-01T00:00:00"/>
    <d v="2024-12-01T00:00:00"/>
    <x v="150"/>
    <x v="1"/>
    <x v="1"/>
    <x v="0"/>
    <n v="300"/>
    <x v="25"/>
    <x v="25"/>
    <s v="10874"/>
    <x v="0"/>
    <x v="1"/>
    <x v="0"/>
    <x v="0"/>
    <x v="3"/>
  </r>
  <r>
    <x v="3"/>
    <x v="47"/>
    <x v="11"/>
    <d v="2024-12-01T00:00:00"/>
    <d v="2024-12-01T00:00:00"/>
    <x v="150"/>
    <x v="1"/>
    <x v="1"/>
    <x v="0"/>
    <n v="500"/>
    <x v="26"/>
    <x v="26"/>
    <s v="10845"/>
    <x v="0"/>
    <x v="1"/>
    <x v="0"/>
    <x v="0"/>
    <x v="3"/>
  </r>
  <r>
    <x v="3"/>
    <x v="47"/>
    <x v="11"/>
    <d v="2024-12-01T00:00:00"/>
    <d v="2024-12-01T00:00:00"/>
    <x v="150"/>
    <x v="1"/>
    <x v="1"/>
    <x v="0"/>
    <n v="850"/>
    <x v="27"/>
    <x v="27"/>
    <s v="10769"/>
    <x v="0"/>
    <x v="1"/>
    <x v="0"/>
    <x v="0"/>
    <x v="3"/>
  </r>
  <r>
    <x v="3"/>
    <x v="47"/>
    <x v="11"/>
    <d v="2024-12-01T00:00:00"/>
    <d v="2024-12-01T00:00:00"/>
    <x v="150"/>
    <x v="1"/>
    <x v="1"/>
    <x v="0"/>
    <n v="1403.03"/>
    <x v="11"/>
    <x v="11"/>
    <s v="10629"/>
    <x v="0"/>
    <x v="1"/>
    <x v="0"/>
    <x v="0"/>
    <x v="3"/>
  </r>
  <r>
    <x v="3"/>
    <x v="47"/>
    <x v="11"/>
    <d v="2024-12-01T00:00:00"/>
    <d v="2024-12-01T00:00:00"/>
    <x v="150"/>
    <x v="1"/>
    <x v="1"/>
    <x v="0"/>
    <n v="2320.0483333333332"/>
    <x v="20"/>
    <x v="20"/>
    <s v="10854"/>
    <x v="0"/>
    <x v="1"/>
    <x v="0"/>
    <x v="0"/>
    <x v="3"/>
  </r>
  <r>
    <x v="3"/>
    <x v="47"/>
    <x v="11"/>
    <d v="2024-12-01T00:00:00"/>
    <d v="2024-12-01T00:00:00"/>
    <x v="150"/>
    <x v="1"/>
    <x v="1"/>
    <x v="0"/>
    <n v="5017"/>
    <x v="15"/>
    <x v="15"/>
    <s v="10806"/>
    <x v="0"/>
    <x v="1"/>
    <x v="0"/>
    <x v="0"/>
    <x v="3"/>
  </r>
  <r>
    <x v="3"/>
    <x v="47"/>
    <x v="11"/>
    <d v="2024-12-01T00:00:00"/>
    <d v="2024-12-01T00:00:00"/>
    <x v="150"/>
    <x v="1"/>
    <x v="1"/>
    <x v="0"/>
    <n v="6500"/>
    <x v="28"/>
    <x v="28"/>
    <s v="10710"/>
    <x v="0"/>
    <x v="1"/>
    <x v="0"/>
    <x v="0"/>
    <x v="3"/>
  </r>
  <r>
    <x v="3"/>
    <x v="47"/>
    <x v="11"/>
    <d v="2024-12-01T00:00:00"/>
    <d v="2024-12-01T00:00:00"/>
    <x v="150"/>
    <x v="1"/>
    <x v="1"/>
    <x v="0"/>
    <n v="9000"/>
    <x v="7"/>
    <x v="7"/>
    <s v="10923"/>
    <x v="0"/>
    <x v="1"/>
    <x v="0"/>
    <x v="0"/>
    <x v="3"/>
  </r>
  <r>
    <x v="3"/>
    <x v="47"/>
    <x v="11"/>
    <d v="2024-12-01T00:00:00"/>
    <d v="2024-12-01T00:00:00"/>
    <x v="150"/>
    <x v="1"/>
    <x v="1"/>
    <x v="0"/>
    <n v="66333"/>
    <x v="6"/>
    <x v="6"/>
    <s v="10975"/>
    <x v="0"/>
    <x v="1"/>
    <x v="0"/>
    <x v="0"/>
    <x v="3"/>
  </r>
  <r>
    <x v="3"/>
    <x v="47"/>
    <x v="12"/>
    <d v="2025-01-01T00:00:00"/>
    <d v="2025-01-01T00:00:00"/>
    <x v="150"/>
    <x v="1"/>
    <x v="1"/>
    <x v="0"/>
    <n v="200"/>
    <x v="25"/>
    <x v="25"/>
    <s v="10875"/>
    <x v="0"/>
    <x v="1"/>
    <x v="0"/>
    <x v="0"/>
    <x v="0"/>
  </r>
  <r>
    <x v="3"/>
    <x v="47"/>
    <x v="12"/>
    <d v="2025-01-01T00:00:00"/>
    <d v="2025-01-01T00:00:00"/>
    <x v="150"/>
    <x v="1"/>
    <x v="1"/>
    <x v="0"/>
    <n v="300"/>
    <x v="2"/>
    <x v="2"/>
    <s v="10785"/>
    <x v="0"/>
    <x v="1"/>
    <x v="0"/>
    <x v="0"/>
    <x v="0"/>
  </r>
  <r>
    <x v="3"/>
    <x v="47"/>
    <x v="12"/>
    <d v="2025-01-01T00:00:00"/>
    <d v="2025-01-01T00:00:00"/>
    <x v="150"/>
    <x v="1"/>
    <x v="1"/>
    <x v="0"/>
    <n v="300"/>
    <x v="17"/>
    <x v="17"/>
    <s v="10903"/>
    <x v="0"/>
    <x v="1"/>
    <x v="0"/>
    <x v="0"/>
    <x v="0"/>
  </r>
  <r>
    <x v="3"/>
    <x v="47"/>
    <x v="12"/>
    <d v="2025-01-01T00:00:00"/>
    <d v="2025-01-01T00:00:00"/>
    <x v="150"/>
    <x v="1"/>
    <x v="1"/>
    <x v="0"/>
    <n v="356"/>
    <x v="8"/>
    <x v="8"/>
    <s v="10742"/>
    <x v="0"/>
    <x v="1"/>
    <x v="0"/>
    <x v="0"/>
    <x v="0"/>
  </r>
  <r>
    <x v="3"/>
    <x v="47"/>
    <x v="12"/>
    <d v="2025-01-01T00:00:00"/>
    <d v="2025-01-01T00:00:00"/>
    <x v="150"/>
    <x v="1"/>
    <x v="1"/>
    <x v="0"/>
    <n v="366.66666666666669"/>
    <x v="16"/>
    <x v="16"/>
    <s v="10952"/>
    <x v="0"/>
    <x v="1"/>
    <x v="0"/>
    <x v="0"/>
    <x v="0"/>
  </r>
  <r>
    <x v="3"/>
    <x v="47"/>
    <x v="12"/>
    <d v="2025-01-01T00:00:00"/>
    <d v="2025-01-01T00:00:00"/>
    <x v="150"/>
    <x v="1"/>
    <x v="1"/>
    <x v="0"/>
    <n v="2000"/>
    <x v="20"/>
    <x v="20"/>
    <s v="10855"/>
    <x v="0"/>
    <x v="1"/>
    <x v="0"/>
    <x v="0"/>
    <x v="0"/>
  </r>
  <r>
    <x v="3"/>
    <x v="47"/>
    <x v="12"/>
    <d v="2025-01-01T00:00:00"/>
    <d v="2025-01-01T00:00:00"/>
    <x v="150"/>
    <x v="1"/>
    <x v="1"/>
    <x v="0"/>
    <n v="3000"/>
    <x v="19"/>
    <x v="19"/>
    <s v="10642"/>
    <x v="0"/>
    <x v="1"/>
    <x v="0"/>
    <x v="0"/>
    <x v="0"/>
  </r>
  <r>
    <x v="3"/>
    <x v="47"/>
    <x v="12"/>
    <d v="2025-01-01T00:00:00"/>
    <d v="2025-01-01T00:00:00"/>
    <x v="150"/>
    <x v="1"/>
    <x v="1"/>
    <x v="0"/>
    <n v="3542"/>
    <x v="10"/>
    <x v="10"/>
    <s v="13989"/>
    <x v="0"/>
    <x v="1"/>
    <x v="0"/>
    <x v="0"/>
    <x v="0"/>
  </r>
  <r>
    <x v="3"/>
    <x v="47"/>
    <x v="12"/>
    <d v="2025-01-01T00:00:00"/>
    <d v="2025-01-01T00:00:00"/>
    <x v="150"/>
    <x v="1"/>
    <x v="1"/>
    <x v="0"/>
    <n v="4859.9799999999959"/>
    <x v="29"/>
    <x v="29"/>
    <s v="13990"/>
    <x v="0"/>
    <x v="1"/>
    <x v="0"/>
    <x v="0"/>
    <x v="0"/>
  </r>
  <r>
    <x v="3"/>
    <x v="47"/>
    <x v="12"/>
    <d v="2025-01-01T00:00:00"/>
    <d v="2025-01-01T00:00:00"/>
    <x v="150"/>
    <x v="1"/>
    <x v="1"/>
    <x v="0"/>
    <n v="6000"/>
    <x v="7"/>
    <x v="7"/>
    <s v="10924"/>
    <x v="0"/>
    <x v="1"/>
    <x v="0"/>
    <x v="0"/>
    <x v="0"/>
  </r>
  <r>
    <x v="3"/>
    <x v="47"/>
    <x v="12"/>
    <d v="2025-01-01T00:00:00"/>
    <d v="2025-01-01T00:00:00"/>
    <x v="150"/>
    <x v="1"/>
    <x v="1"/>
    <x v="0"/>
    <n v="7497.0000000000009"/>
    <x v="28"/>
    <x v="28"/>
    <s v="10711"/>
    <x v="0"/>
    <x v="1"/>
    <x v="0"/>
    <x v="0"/>
    <x v="0"/>
  </r>
  <r>
    <x v="3"/>
    <x v="47"/>
    <x v="12"/>
    <d v="2025-01-01T00:00:00"/>
    <d v="2025-01-01T00:00:00"/>
    <x v="150"/>
    <x v="1"/>
    <x v="1"/>
    <x v="0"/>
    <n v="7500"/>
    <x v="11"/>
    <x v="11"/>
    <s v="10630"/>
    <x v="0"/>
    <x v="1"/>
    <x v="0"/>
    <x v="0"/>
    <x v="0"/>
  </r>
  <r>
    <x v="3"/>
    <x v="47"/>
    <x v="12"/>
    <d v="2025-01-01T00:00:00"/>
    <d v="2025-01-01T00:00:00"/>
    <x v="150"/>
    <x v="1"/>
    <x v="1"/>
    <x v="0"/>
    <n v="8000"/>
    <x v="14"/>
    <x v="14"/>
    <s v="10691"/>
    <x v="0"/>
    <x v="1"/>
    <x v="0"/>
    <x v="0"/>
    <x v="0"/>
  </r>
  <r>
    <x v="3"/>
    <x v="47"/>
    <x v="12"/>
    <d v="2025-01-01T00:00:00"/>
    <d v="2025-01-01T00:00:00"/>
    <x v="150"/>
    <x v="1"/>
    <x v="1"/>
    <x v="0"/>
    <n v="8000"/>
    <x v="15"/>
    <x v="15"/>
    <s v="10807"/>
    <x v="0"/>
    <x v="1"/>
    <x v="0"/>
    <x v="0"/>
    <x v="0"/>
  </r>
  <r>
    <x v="3"/>
    <x v="47"/>
    <x v="12"/>
    <d v="2025-01-01T00:00:00"/>
    <d v="2025-01-01T00:00:00"/>
    <x v="150"/>
    <x v="1"/>
    <x v="1"/>
    <x v="0"/>
    <n v="29000"/>
    <x v="29"/>
    <x v="29"/>
    <s v="10671"/>
    <x v="0"/>
    <x v="1"/>
    <x v="0"/>
    <x v="0"/>
    <x v="0"/>
  </r>
  <r>
    <x v="3"/>
    <x v="47"/>
    <x v="12"/>
    <d v="2025-01-01T00:00:00"/>
    <d v="2025-01-01T00:00:00"/>
    <x v="150"/>
    <x v="1"/>
    <x v="1"/>
    <x v="0"/>
    <n v="86800"/>
    <x v="10"/>
    <x v="10"/>
    <s v="10651"/>
    <x v="0"/>
    <x v="1"/>
    <x v="0"/>
    <x v="0"/>
    <x v="0"/>
  </r>
  <r>
    <x v="3"/>
    <x v="47"/>
    <x v="13"/>
    <d v="2025-02-01T00:00:00"/>
    <d v="2025-02-01T00:00:00"/>
    <x v="150"/>
    <x v="1"/>
    <x v="1"/>
    <x v="0"/>
    <n v="-4859.9799999999996"/>
    <x v="29"/>
    <x v="29"/>
    <s v="13992"/>
    <x v="0"/>
    <x v="1"/>
    <x v="0"/>
    <x v="0"/>
    <x v="0"/>
  </r>
  <r>
    <x v="3"/>
    <x v="47"/>
    <x v="13"/>
    <d v="2025-02-01T00:00:00"/>
    <d v="2025-02-01T00:00:00"/>
    <x v="150"/>
    <x v="1"/>
    <x v="1"/>
    <x v="0"/>
    <n v="-3542"/>
    <x v="10"/>
    <x v="10"/>
    <s v="13991"/>
    <x v="0"/>
    <x v="1"/>
    <x v="0"/>
    <x v="0"/>
    <x v="0"/>
  </r>
  <r>
    <x v="3"/>
    <x v="47"/>
    <x v="13"/>
    <d v="2025-02-01T00:00:00"/>
    <d v="2025-02-01T00:00:00"/>
    <x v="150"/>
    <x v="1"/>
    <x v="1"/>
    <x v="0"/>
    <n v="200"/>
    <x v="25"/>
    <x v="25"/>
    <s v="10876"/>
    <x v="0"/>
    <x v="1"/>
    <x v="0"/>
    <x v="0"/>
    <x v="0"/>
  </r>
  <r>
    <x v="3"/>
    <x v="47"/>
    <x v="13"/>
    <d v="2025-02-01T00:00:00"/>
    <d v="2025-02-01T00:00:00"/>
    <x v="150"/>
    <x v="1"/>
    <x v="1"/>
    <x v="0"/>
    <n v="300"/>
    <x v="2"/>
    <x v="2"/>
    <s v="10786"/>
    <x v="0"/>
    <x v="1"/>
    <x v="0"/>
    <x v="0"/>
    <x v="0"/>
  </r>
  <r>
    <x v="3"/>
    <x v="47"/>
    <x v="13"/>
    <d v="2025-02-01T00:00:00"/>
    <d v="2025-02-01T00:00:00"/>
    <x v="150"/>
    <x v="1"/>
    <x v="1"/>
    <x v="0"/>
    <n v="300"/>
    <x v="17"/>
    <x v="17"/>
    <s v="10904"/>
    <x v="0"/>
    <x v="1"/>
    <x v="0"/>
    <x v="0"/>
    <x v="0"/>
  </r>
  <r>
    <x v="3"/>
    <x v="47"/>
    <x v="13"/>
    <d v="2025-02-01T00:00:00"/>
    <d v="2025-02-01T00:00:00"/>
    <x v="150"/>
    <x v="1"/>
    <x v="1"/>
    <x v="0"/>
    <n v="356"/>
    <x v="8"/>
    <x v="8"/>
    <s v="10743"/>
    <x v="0"/>
    <x v="1"/>
    <x v="0"/>
    <x v="0"/>
    <x v="0"/>
  </r>
  <r>
    <x v="3"/>
    <x v="47"/>
    <x v="13"/>
    <d v="2025-02-01T00:00:00"/>
    <d v="2025-02-01T00:00:00"/>
    <x v="150"/>
    <x v="1"/>
    <x v="1"/>
    <x v="0"/>
    <n v="366.66666666666669"/>
    <x v="16"/>
    <x v="16"/>
    <s v="10953"/>
    <x v="0"/>
    <x v="1"/>
    <x v="0"/>
    <x v="0"/>
    <x v="0"/>
  </r>
  <r>
    <x v="3"/>
    <x v="47"/>
    <x v="13"/>
    <d v="2025-02-01T00:00:00"/>
    <d v="2025-02-01T00:00:00"/>
    <x v="150"/>
    <x v="1"/>
    <x v="1"/>
    <x v="0"/>
    <n v="1858"/>
    <x v="0"/>
    <x v="0"/>
    <s v="10828"/>
    <x v="0"/>
    <x v="1"/>
    <x v="0"/>
    <x v="0"/>
    <x v="0"/>
  </r>
  <r>
    <x v="3"/>
    <x v="47"/>
    <x v="13"/>
    <d v="2025-02-01T00:00:00"/>
    <d v="2025-02-01T00:00:00"/>
    <x v="150"/>
    <x v="1"/>
    <x v="1"/>
    <x v="0"/>
    <n v="2000"/>
    <x v="20"/>
    <x v="20"/>
    <s v="10856"/>
    <x v="0"/>
    <x v="1"/>
    <x v="0"/>
    <x v="0"/>
    <x v="0"/>
  </r>
  <r>
    <x v="3"/>
    <x v="47"/>
    <x v="13"/>
    <d v="2025-02-01T00:00:00"/>
    <d v="2025-02-01T00:00:00"/>
    <x v="150"/>
    <x v="1"/>
    <x v="1"/>
    <x v="0"/>
    <n v="3000"/>
    <x v="12"/>
    <x v="12"/>
    <s v="10731"/>
    <x v="0"/>
    <x v="1"/>
    <x v="0"/>
    <x v="0"/>
    <x v="0"/>
  </r>
  <r>
    <x v="3"/>
    <x v="47"/>
    <x v="13"/>
    <d v="2025-02-01T00:00:00"/>
    <d v="2025-02-01T00:00:00"/>
    <x v="150"/>
    <x v="1"/>
    <x v="1"/>
    <x v="0"/>
    <n v="6000"/>
    <x v="7"/>
    <x v="7"/>
    <s v="10925"/>
    <x v="0"/>
    <x v="1"/>
    <x v="0"/>
    <x v="0"/>
    <x v="0"/>
  </r>
  <r>
    <x v="3"/>
    <x v="47"/>
    <x v="13"/>
    <d v="2025-02-01T00:00:00"/>
    <d v="2025-02-01T00:00:00"/>
    <x v="150"/>
    <x v="1"/>
    <x v="1"/>
    <x v="0"/>
    <n v="7500"/>
    <x v="11"/>
    <x v="11"/>
    <s v="10631"/>
    <x v="0"/>
    <x v="1"/>
    <x v="0"/>
    <x v="0"/>
    <x v="0"/>
  </r>
  <r>
    <x v="3"/>
    <x v="47"/>
    <x v="13"/>
    <d v="2025-02-01T00:00:00"/>
    <d v="2025-02-01T00:00:00"/>
    <x v="150"/>
    <x v="1"/>
    <x v="1"/>
    <x v="0"/>
    <n v="7604.1"/>
    <x v="28"/>
    <x v="28"/>
    <s v="10712"/>
    <x v="0"/>
    <x v="1"/>
    <x v="0"/>
    <x v="0"/>
    <x v="0"/>
  </r>
  <r>
    <x v="3"/>
    <x v="47"/>
    <x v="13"/>
    <d v="2025-02-01T00:00:00"/>
    <d v="2025-02-01T00:00:00"/>
    <x v="150"/>
    <x v="1"/>
    <x v="1"/>
    <x v="0"/>
    <n v="8000"/>
    <x v="14"/>
    <x v="14"/>
    <s v="10692"/>
    <x v="0"/>
    <x v="1"/>
    <x v="0"/>
    <x v="0"/>
    <x v="0"/>
  </r>
  <r>
    <x v="3"/>
    <x v="47"/>
    <x v="13"/>
    <d v="2025-02-01T00:00:00"/>
    <d v="2025-02-01T00:00:00"/>
    <x v="150"/>
    <x v="1"/>
    <x v="1"/>
    <x v="0"/>
    <n v="8000"/>
    <x v="15"/>
    <x v="15"/>
    <s v="10808"/>
    <x v="0"/>
    <x v="1"/>
    <x v="0"/>
    <x v="0"/>
    <x v="0"/>
  </r>
  <r>
    <x v="3"/>
    <x v="47"/>
    <x v="13"/>
    <d v="2025-02-01T00:00:00"/>
    <d v="2025-02-01T00:00:00"/>
    <x v="150"/>
    <x v="1"/>
    <x v="1"/>
    <x v="0"/>
    <n v="29000"/>
    <x v="29"/>
    <x v="29"/>
    <s v="10672"/>
    <x v="0"/>
    <x v="1"/>
    <x v="0"/>
    <x v="0"/>
    <x v="0"/>
  </r>
  <r>
    <x v="3"/>
    <x v="47"/>
    <x v="13"/>
    <d v="2025-02-01T00:00:00"/>
    <d v="2025-02-01T00:00:00"/>
    <x v="150"/>
    <x v="1"/>
    <x v="1"/>
    <x v="0"/>
    <n v="87934"/>
    <x v="10"/>
    <x v="10"/>
    <s v="10652"/>
    <x v="0"/>
    <x v="1"/>
    <x v="0"/>
    <x v="0"/>
    <x v="0"/>
  </r>
  <r>
    <x v="3"/>
    <x v="47"/>
    <x v="14"/>
    <d v="2025-03-01T00:00:00"/>
    <d v="2025-03-01T00:00:00"/>
    <x v="150"/>
    <x v="1"/>
    <x v="1"/>
    <x v="0"/>
    <n v="200"/>
    <x v="25"/>
    <x v="25"/>
    <s v="10877"/>
    <x v="0"/>
    <x v="1"/>
    <x v="0"/>
    <x v="0"/>
    <x v="0"/>
  </r>
  <r>
    <x v="3"/>
    <x v="47"/>
    <x v="14"/>
    <d v="2025-03-01T00:00:00"/>
    <d v="2025-03-01T00:00:00"/>
    <x v="150"/>
    <x v="1"/>
    <x v="1"/>
    <x v="0"/>
    <n v="300"/>
    <x v="2"/>
    <x v="2"/>
    <s v="10787"/>
    <x v="0"/>
    <x v="1"/>
    <x v="0"/>
    <x v="0"/>
    <x v="0"/>
  </r>
  <r>
    <x v="3"/>
    <x v="47"/>
    <x v="14"/>
    <d v="2025-03-01T00:00:00"/>
    <d v="2025-03-01T00:00:00"/>
    <x v="150"/>
    <x v="1"/>
    <x v="1"/>
    <x v="0"/>
    <n v="300"/>
    <x v="17"/>
    <x v="17"/>
    <s v="10905"/>
    <x v="0"/>
    <x v="1"/>
    <x v="0"/>
    <x v="0"/>
    <x v="0"/>
  </r>
  <r>
    <x v="3"/>
    <x v="47"/>
    <x v="14"/>
    <d v="2025-03-01T00:00:00"/>
    <d v="2025-03-01T00:00:00"/>
    <x v="150"/>
    <x v="1"/>
    <x v="1"/>
    <x v="0"/>
    <n v="356"/>
    <x v="8"/>
    <x v="8"/>
    <s v="10744"/>
    <x v="0"/>
    <x v="1"/>
    <x v="0"/>
    <x v="0"/>
    <x v="0"/>
  </r>
  <r>
    <x v="3"/>
    <x v="47"/>
    <x v="14"/>
    <d v="2025-03-01T00:00:00"/>
    <d v="2025-03-01T00:00:00"/>
    <x v="150"/>
    <x v="1"/>
    <x v="1"/>
    <x v="0"/>
    <n v="366.66666666666669"/>
    <x v="16"/>
    <x v="16"/>
    <s v="10954"/>
    <x v="0"/>
    <x v="1"/>
    <x v="0"/>
    <x v="0"/>
    <x v="0"/>
  </r>
  <r>
    <x v="3"/>
    <x v="47"/>
    <x v="14"/>
    <d v="2025-03-01T00:00:00"/>
    <d v="2025-03-01T00:00:00"/>
    <x v="150"/>
    <x v="1"/>
    <x v="1"/>
    <x v="0"/>
    <n v="1858"/>
    <x v="0"/>
    <x v="0"/>
    <s v="10829"/>
    <x v="0"/>
    <x v="1"/>
    <x v="0"/>
    <x v="0"/>
    <x v="0"/>
  </r>
  <r>
    <x v="3"/>
    <x v="47"/>
    <x v="14"/>
    <d v="2025-03-01T00:00:00"/>
    <d v="2025-03-01T00:00:00"/>
    <x v="150"/>
    <x v="1"/>
    <x v="1"/>
    <x v="0"/>
    <n v="2000"/>
    <x v="20"/>
    <x v="20"/>
    <s v="10857"/>
    <x v="0"/>
    <x v="1"/>
    <x v="0"/>
    <x v="0"/>
    <x v="0"/>
  </r>
  <r>
    <x v="3"/>
    <x v="47"/>
    <x v="14"/>
    <d v="2025-03-01T00:00:00"/>
    <d v="2025-03-01T00:00:00"/>
    <x v="150"/>
    <x v="1"/>
    <x v="1"/>
    <x v="0"/>
    <n v="3000"/>
    <x v="12"/>
    <x v="12"/>
    <s v="10732"/>
    <x v="0"/>
    <x v="1"/>
    <x v="0"/>
    <x v="0"/>
    <x v="0"/>
  </r>
  <r>
    <x v="3"/>
    <x v="47"/>
    <x v="14"/>
    <d v="2025-03-01T00:00:00"/>
    <d v="2025-03-01T00:00:00"/>
    <x v="150"/>
    <x v="1"/>
    <x v="1"/>
    <x v="0"/>
    <n v="6000"/>
    <x v="7"/>
    <x v="7"/>
    <s v="10926"/>
    <x v="0"/>
    <x v="1"/>
    <x v="0"/>
    <x v="0"/>
    <x v="0"/>
  </r>
  <r>
    <x v="3"/>
    <x v="47"/>
    <x v="14"/>
    <d v="2025-03-01T00:00:00"/>
    <d v="2025-03-01T00:00:00"/>
    <x v="150"/>
    <x v="1"/>
    <x v="1"/>
    <x v="0"/>
    <n v="7500"/>
    <x v="11"/>
    <x v="11"/>
    <s v="10632"/>
    <x v="0"/>
    <x v="1"/>
    <x v="0"/>
    <x v="0"/>
    <x v="0"/>
  </r>
  <r>
    <x v="3"/>
    <x v="47"/>
    <x v="14"/>
    <d v="2025-03-01T00:00:00"/>
    <d v="2025-03-01T00:00:00"/>
    <x v="150"/>
    <x v="1"/>
    <x v="1"/>
    <x v="0"/>
    <n v="7711.2000000000007"/>
    <x v="28"/>
    <x v="28"/>
    <s v="10713"/>
    <x v="0"/>
    <x v="1"/>
    <x v="0"/>
    <x v="0"/>
    <x v="0"/>
  </r>
  <r>
    <x v="3"/>
    <x v="47"/>
    <x v="14"/>
    <d v="2025-03-01T00:00:00"/>
    <d v="2025-03-01T00:00:00"/>
    <x v="150"/>
    <x v="1"/>
    <x v="1"/>
    <x v="0"/>
    <n v="8000"/>
    <x v="14"/>
    <x v="14"/>
    <s v="10693"/>
    <x v="0"/>
    <x v="1"/>
    <x v="0"/>
    <x v="0"/>
    <x v="0"/>
  </r>
  <r>
    <x v="3"/>
    <x v="47"/>
    <x v="14"/>
    <d v="2025-03-01T00:00:00"/>
    <d v="2025-03-01T00:00:00"/>
    <x v="150"/>
    <x v="1"/>
    <x v="1"/>
    <x v="0"/>
    <n v="8000"/>
    <x v="15"/>
    <x v="15"/>
    <s v="10809"/>
    <x v="0"/>
    <x v="1"/>
    <x v="0"/>
    <x v="0"/>
    <x v="0"/>
  </r>
  <r>
    <x v="3"/>
    <x v="47"/>
    <x v="14"/>
    <d v="2025-03-01T00:00:00"/>
    <d v="2025-03-01T00:00:00"/>
    <x v="150"/>
    <x v="1"/>
    <x v="1"/>
    <x v="0"/>
    <n v="29000"/>
    <x v="29"/>
    <x v="29"/>
    <s v="10673"/>
    <x v="0"/>
    <x v="1"/>
    <x v="0"/>
    <x v="0"/>
    <x v="0"/>
  </r>
  <r>
    <x v="3"/>
    <x v="47"/>
    <x v="14"/>
    <d v="2025-03-01T00:00:00"/>
    <d v="2025-03-01T00:00:00"/>
    <x v="150"/>
    <x v="1"/>
    <x v="1"/>
    <x v="0"/>
    <n v="89068"/>
    <x v="10"/>
    <x v="10"/>
    <s v="10653"/>
    <x v="0"/>
    <x v="1"/>
    <x v="0"/>
    <x v="0"/>
    <x v="0"/>
  </r>
  <r>
    <x v="3"/>
    <x v="47"/>
    <x v="15"/>
    <d v="2025-04-01T00:00:00"/>
    <d v="2025-04-01T00:00:00"/>
    <x v="150"/>
    <x v="1"/>
    <x v="1"/>
    <x v="0"/>
    <n v="200"/>
    <x v="25"/>
    <x v="25"/>
    <s v="10878"/>
    <x v="0"/>
    <x v="1"/>
    <x v="0"/>
    <x v="0"/>
    <x v="1"/>
  </r>
  <r>
    <x v="3"/>
    <x v="47"/>
    <x v="15"/>
    <d v="2025-04-01T00:00:00"/>
    <d v="2025-04-01T00:00:00"/>
    <x v="150"/>
    <x v="1"/>
    <x v="1"/>
    <x v="0"/>
    <n v="300"/>
    <x v="2"/>
    <x v="2"/>
    <s v="10788"/>
    <x v="0"/>
    <x v="1"/>
    <x v="0"/>
    <x v="0"/>
    <x v="1"/>
  </r>
  <r>
    <x v="3"/>
    <x v="47"/>
    <x v="15"/>
    <d v="2025-04-01T00:00:00"/>
    <d v="2025-04-01T00:00:00"/>
    <x v="150"/>
    <x v="1"/>
    <x v="1"/>
    <x v="0"/>
    <n v="300"/>
    <x v="17"/>
    <x v="17"/>
    <s v="10906"/>
    <x v="0"/>
    <x v="1"/>
    <x v="0"/>
    <x v="0"/>
    <x v="1"/>
  </r>
  <r>
    <x v="3"/>
    <x v="47"/>
    <x v="15"/>
    <d v="2025-04-01T00:00:00"/>
    <d v="2025-04-01T00:00:00"/>
    <x v="150"/>
    <x v="1"/>
    <x v="1"/>
    <x v="0"/>
    <n v="356"/>
    <x v="8"/>
    <x v="8"/>
    <s v="10745"/>
    <x v="0"/>
    <x v="1"/>
    <x v="0"/>
    <x v="0"/>
    <x v="1"/>
  </r>
  <r>
    <x v="3"/>
    <x v="47"/>
    <x v="15"/>
    <d v="2025-04-01T00:00:00"/>
    <d v="2025-04-01T00:00:00"/>
    <x v="150"/>
    <x v="1"/>
    <x v="1"/>
    <x v="0"/>
    <n v="366.66666666666669"/>
    <x v="16"/>
    <x v="16"/>
    <s v="10955"/>
    <x v="0"/>
    <x v="1"/>
    <x v="0"/>
    <x v="0"/>
    <x v="1"/>
  </r>
  <r>
    <x v="3"/>
    <x v="47"/>
    <x v="15"/>
    <d v="2025-04-01T00:00:00"/>
    <d v="2025-04-01T00:00:00"/>
    <x v="150"/>
    <x v="1"/>
    <x v="1"/>
    <x v="0"/>
    <n v="1858"/>
    <x v="0"/>
    <x v="0"/>
    <s v="10830"/>
    <x v="0"/>
    <x v="1"/>
    <x v="0"/>
    <x v="0"/>
    <x v="1"/>
  </r>
  <r>
    <x v="3"/>
    <x v="47"/>
    <x v="15"/>
    <d v="2025-04-01T00:00:00"/>
    <d v="2025-04-01T00:00:00"/>
    <x v="150"/>
    <x v="1"/>
    <x v="1"/>
    <x v="0"/>
    <n v="2000"/>
    <x v="20"/>
    <x v="20"/>
    <s v="10858"/>
    <x v="0"/>
    <x v="1"/>
    <x v="0"/>
    <x v="0"/>
    <x v="1"/>
  </r>
  <r>
    <x v="3"/>
    <x v="47"/>
    <x v="15"/>
    <d v="2025-04-01T00:00:00"/>
    <d v="2025-04-01T00:00:00"/>
    <x v="150"/>
    <x v="1"/>
    <x v="1"/>
    <x v="0"/>
    <n v="3000"/>
    <x v="12"/>
    <x v="12"/>
    <s v="10733"/>
    <x v="0"/>
    <x v="1"/>
    <x v="0"/>
    <x v="0"/>
    <x v="1"/>
  </r>
  <r>
    <x v="3"/>
    <x v="47"/>
    <x v="15"/>
    <d v="2025-04-01T00:00:00"/>
    <d v="2025-04-01T00:00:00"/>
    <x v="150"/>
    <x v="1"/>
    <x v="1"/>
    <x v="0"/>
    <n v="6000"/>
    <x v="7"/>
    <x v="7"/>
    <s v="10927"/>
    <x v="0"/>
    <x v="1"/>
    <x v="0"/>
    <x v="0"/>
    <x v="1"/>
  </r>
  <r>
    <x v="3"/>
    <x v="47"/>
    <x v="15"/>
    <d v="2025-04-01T00:00:00"/>
    <d v="2025-04-01T00:00:00"/>
    <x v="150"/>
    <x v="1"/>
    <x v="1"/>
    <x v="0"/>
    <n v="7500"/>
    <x v="11"/>
    <x v="11"/>
    <s v="10633"/>
    <x v="0"/>
    <x v="1"/>
    <x v="0"/>
    <x v="0"/>
    <x v="1"/>
  </r>
  <r>
    <x v="3"/>
    <x v="47"/>
    <x v="15"/>
    <d v="2025-04-01T00:00:00"/>
    <d v="2025-04-01T00:00:00"/>
    <x v="150"/>
    <x v="1"/>
    <x v="1"/>
    <x v="0"/>
    <n v="7818.3"/>
    <x v="28"/>
    <x v="28"/>
    <s v="10714"/>
    <x v="0"/>
    <x v="1"/>
    <x v="0"/>
    <x v="0"/>
    <x v="1"/>
  </r>
  <r>
    <x v="3"/>
    <x v="47"/>
    <x v="15"/>
    <d v="2025-04-01T00:00:00"/>
    <d v="2025-04-01T00:00:00"/>
    <x v="150"/>
    <x v="1"/>
    <x v="1"/>
    <x v="0"/>
    <n v="8000"/>
    <x v="14"/>
    <x v="14"/>
    <s v="10694"/>
    <x v="0"/>
    <x v="1"/>
    <x v="0"/>
    <x v="0"/>
    <x v="1"/>
  </r>
  <r>
    <x v="3"/>
    <x v="47"/>
    <x v="15"/>
    <d v="2025-04-01T00:00:00"/>
    <d v="2025-04-01T00:00:00"/>
    <x v="150"/>
    <x v="1"/>
    <x v="1"/>
    <x v="0"/>
    <n v="8360"/>
    <x v="15"/>
    <x v="15"/>
    <s v="10810"/>
    <x v="0"/>
    <x v="1"/>
    <x v="0"/>
    <x v="0"/>
    <x v="1"/>
  </r>
  <r>
    <x v="3"/>
    <x v="47"/>
    <x v="15"/>
    <d v="2025-04-01T00:00:00"/>
    <d v="2025-04-01T00:00:00"/>
    <x v="150"/>
    <x v="1"/>
    <x v="1"/>
    <x v="0"/>
    <n v="29000"/>
    <x v="29"/>
    <x v="29"/>
    <s v="10674"/>
    <x v="0"/>
    <x v="1"/>
    <x v="0"/>
    <x v="0"/>
    <x v="1"/>
  </r>
  <r>
    <x v="3"/>
    <x v="47"/>
    <x v="15"/>
    <d v="2025-04-01T00:00:00"/>
    <d v="2025-04-01T00:00:00"/>
    <x v="150"/>
    <x v="1"/>
    <x v="1"/>
    <x v="0"/>
    <n v="90202"/>
    <x v="10"/>
    <x v="10"/>
    <s v="10654"/>
    <x v="0"/>
    <x v="1"/>
    <x v="0"/>
    <x v="0"/>
    <x v="1"/>
  </r>
  <r>
    <x v="3"/>
    <x v="47"/>
    <x v="16"/>
    <d v="2025-05-01T00:00:00"/>
    <d v="2025-05-01T00:00:00"/>
    <x v="150"/>
    <x v="1"/>
    <x v="1"/>
    <x v="0"/>
    <n v="200"/>
    <x v="25"/>
    <x v="25"/>
    <s v="10879"/>
    <x v="0"/>
    <x v="1"/>
    <x v="0"/>
    <x v="0"/>
    <x v="1"/>
  </r>
  <r>
    <x v="3"/>
    <x v="47"/>
    <x v="16"/>
    <d v="2025-05-01T00:00:00"/>
    <d v="2025-05-01T00:00:00"/>
    <x v="150"/>
    <x v="1"/>
    <x v="1"/>
    <x v="0"/>
    <n v="300"/>
    <x v="2"/>
    <x v="2"/>
    <s v="10789"/>
    <x v="0"/>
    <x v="1"/>
    <x v="0"/>
    <x v="0"/>
    <x v="1"/>
  </r>
  <r>
    <x v="3"/>
    <x v="47"/>
    <x v="16"/>
    <d v="2025-05-01T00:00:00"/>
    <d v="2025-05-01T00:00:00"/>
    <x v="150"/>
    <x v="1"/>
    <x v="1"/>
    <x v="0"/>
    <n v="300"/>
    <x v="17"/>
    <x v="17"/>
    <s v="10907"/>
    <x v="0"/>
    <x v="1"/>
    <x v="0"/>
    <x v="0"/>
    <x v="1"/>
  </r>
  <r>
    <x v="3"/>
    <x v="47"/>
    <x v="16"/>
    <d v="2025-05-01T00:00:00"/>
    <d v="2025-05-01T00:00:00"/>
    <x v="150"/>
    <x v="1"/>
    <x v="1"/>
    <x v="0"/>
    <n v="356"/>
    <x v="8"/>
    <x v="8"/>
    <s v="10746"/>
    <x v="0"/>
    <x v="1"/>
    <x v="0"/>
    <x v="0"/>
    <x v="1"/>
  </r>
  <r>
    <x v="3"/>
    <x v="47"/>
    <x v="16"/>
    <d v="2025-05-01T00:00:00"/>
    <d v="2025-05-01T00:00:00"/>
    <x v="150"/>
    <x v="1"/>
    <x v="1"/>
    <x v="0"/>
    <n v="366.66666666666669"/>
    <x v="16"/>
    <x v="16"/>
    <s v="10956"/>
    <x v="0"/>
    <x v="1"/>
    <x v="0"/>
    <x v="0"/>
    <x v="1"/>
  </r>
  <r>
    <x v="3"/>
    <x v="47"/>
    <x v="16"/>
    <d v="2025-05-01T00:00:00"/>
    <d v="2025-05-01T00:00:00"/>
    <x v="150"/>
    <x v="1"/>
    <x v="1"/>
    <x v="0"/>
    <n v="1858"/>
    <x v="0"/>
    <x v="0"/>
    <s v="10831"/>
    <x v="0"/>
    <x v="1"/>
    <x v="0"/>
    <x v="0"/>
    <x v="1"/>
  </r>
  <r>
    <x v="3"/>
    <x v="47"/>
    <x v="16"/>
    <d v="2025-05-01T00:00:00"/>
    <d v="2025-05-01T00:00:00"/>
    <x v="150"/>
    <x v="1"/>
    <x v="1"/>
    <x v="0"/>
    <n v="2000"/>
    <x v="20"/>
    <x v="20"/>
    <s v="10859"/>
    <x v="0"/>
    <x v="1"/>
    <x v="0"/>
    <x v="0"/>
    <x v="1"/>
  </r>
  <r>
    <x v="3"/>
    <x v="47"/>
    <x v="16"/>
    <d v="2025-05-01T00:00:00"/>
    <d v="2025-05-01T00:00:00"/>
    <x v="150"/>
    <x v="1"/>
    <x v="1"/>
    <x v="0"/>
    <n v="3000"/>
    <x v="12"/>
    <x v="12"/>
    <s v="10734"/>
    <x v="0"/>
    <x v="1"/>
    <x v="0"/>
    <x v="0"/>
    <x v="1"/>
  </r>
  <r>
    <x v="3"/>
    <x v="47"/>
    <x v="16"/>
    <d v="2025-05-01T00:00:00"/>
    <d v="2025-05-01T00:00:00"/>
    <x v="150"/>
    <x v="1"/>
    <x v="1"/>
    <x v="0"/>
    <n v="4000"/>
    <x v="14"/>
    <x v="14"/>
    <s v="10695"/>
    <x v="0"/>
    <x v="1"/>
    <x v="0"/>
    <x v="0"/>
    <x v="1"/>
  </r>
  <r>
    <x v="3"/>
    <x v="47"/>
    <x v="16"/>
    <d v="2025-05-01T00:00:00"/>
    <d v="2025-05-01T00:00:00"/>
    <x v="150"/>
    <x v="1"/>
    <x v="1"/>
    <x v="0"/>
    <n v="5212.2"/>
    <x v="28"/>
    <x v="28"/>
    <s v="10715"/>
    <x v="0"/>
    <x v="1"/>
    <x v="0"/>
    <x v="0"/>
    <x v="1"/>
  </r>
  <r>
    <x v="3"/>
    <x v="47"/>
    <x v="16"/>
    <d v="2025-05-01T00:00:00"/>
    <d v="2025-05-01T00:00:00"/>
    <x v="150"/>
    <x v="1"/>
    <x v="1"/>
    <x v="0"/>
    <n v="6000"/>
    <x v="7"/>
    <x v="7"/>
    <s v="10928"/>
    <x v="0"/>
    <x v="1"/>
    <x v="0"/>
    <x v="0"/>
    <x v="1"/>
  </r>
  <r>
    <x v="3"/>
    <x v="47"/>
    <x v="16"/>
    <d v="2025-05-01T00:00:00"/>
    <d v="2025-05-01T00:00:00"/>
    <x v="150"/>
    <x v="1"/>
    <x v="1"/>
    <x v="0"/>
    <n v="7500"/>
    <x v="11"/>
    <x v="11"/>
    <s v="10634"/>
    <x v="0"/>
    <x v="1"/>
    <x v="0"/>
    <x v="0"/>
    <x v="1"/>
  </r>
  <r>
    <x v="3"/>
    <x v="47"/>
    <x v="16"/>
    <d v="2025-05-01T00:00:00"/>
    <d v="2025-05-01T00:00:00"/>
    <x v="150"/>
    <x v="1"/>
    <x v="1"/>
    <x v="0"/>
    <n v="8360"/>
    <x v="15"/>
    <x v="15"/>
    <s v="10811"/>
    <x v="0"/>
    <x v="1"/>
    <x v="0"/>
    <x v="0"/>
    <x v="1"/>
  </r>
  <r>
    <x v="3"/>
    <x v="47"/>
    <x v="16"/>
    <d v="2025-05-01T00:00:00"/>
    <d v="2025-05-01T00:00:00"/>
    <x v="150"/>
    <x v="1"/>
    <x v="1"/>
    <x v="0"/>
    <n v="16000"/>
    <x v="29"/>
    <x v="29"/>
    <s v="10675"/>
    <x v="0"/>
    <x v="1"/>
    <x v="0"/>
    <x v="0"/>
    <x v="1"/>
  </r>
  <r>
    <x v="3"/>
    <x v="47"/>
    <x v="16"/>
    <d v="2025-05-01T00:00:00"/>
    <d v="2025-05-01T00:00:00"/>
    <x v="150"/>
    <x v="1"/>
    <x v="1"/>
    <x v="0"/>
    <n v="50000"/>
    <x v="10"/>
    <x v="10"/>
    <s v="10655"/>
    <x v="0"/>
    <x v="1"/>
    <x v="0"/>
    <x v="0"/>
    <x v="1"/>
  </r>
  <r>
    <x v="3"/>
    <x v="47"/>
    <x v="17"/>
    <d v="2025-06-01T00:00:00"/>
    <d v="2025-06-01T00:00:00"/>
    <x v="150"/>
    <x v="1"/>
    <x v="1"/>
    <x v="0"/>
    <n v="200"/>
    <x v="25"/>
    <x v="25"/>
    <s v="10880"/>
    <x v="0"/>
    <x v="1"/>
    <x v="0"/>
    <x v="0"/>
    <x v="1"/>
  </r>
  <r>
    <x v="3"/>
    <x v="47"/>
    <x v="17"/>
    <d v="2025-06-01T00:00:00"/>
    <d v="2025-06-01T00:00:00"/>
    <x v="150"/>
    <x v="1"/>
    <x v="1"/>
    <x v="0"/>
    <n v="300"/>
    <x v="2"/>
    <x v="2"/>
    <s v="10790"/>
    <x v="0"/>
    <x v="1"/>
    <x v="0"/>
    <x v="0"/>
    <x v="1"/>
  </r>
  <r>
    <x v="3"/>
    <x v="47"/>
    <x v="17"/>
    <d v="2025-06-01T00:00:00"/>
    <d v="2025-06-01T00:00:00"/>
    <x v="150"/>
    <x v="1"/>
    <x v="1"/>
    <x v="0"/>
    <n v="300"/>
    <x v="17"/>
    <x v="17"/>
    <s v="10908"/>
    <x v="0"/>
    <x v="1"/>
    <x v="0"/>
    <x v="0"/>
    <x v="1"/>
  </r>
  <r>
    <x v="3"/>
    <x v="47"/>
    <x v="17"/>
    <d v="2025-06-01T00:00:00"/>
    <d v="2025-06-01T00:00:00"/>
    <x v="150"/>
    <x v="1"/>
    <x v="1"/>
    <x v="0"/>
    <n v="356"/>
    <x v="8"/>
    <x v="8"/>
    <s v="10747"/>
    <x v="0"/>
    <x v="1"/>
    <x v="0"/>
    <x v="0"/>
    <x v="1"/>
  </r>
  <r>
    <x v="3"/>
    <x v="47"/>
    <x v="17"/>
    <d v="2025-06-01T00:00:00"/>
    <d v="2025-06-01T00:00:00"/>
    <x v="150"/>
    <x v="1"/>
    <x v="1"/>
    <x v="0"/>
    <n v="366.66666666666669"/>
    <x v="16"/>
    <x v="16"/>
    <s v="10957"/>
    <x v="0"/>
    <x v="1"/>
    <x v="0"/>
    <x v="0"/>
    <x v="1"/>
  </r>
  <r>
    <x v="3"/>
    <x v="47"/>
    <x v="17"/>
    <d v="2025-06-01T00:00:00"/>
    <d v="2025-06-01T00:00:00"/>
    <x v="150"/>
    <x v="1"/>
    <x v="1"/>
    <x v="0"/>
    <n v="1858"/>
    <x v="0"/>
    <x v="0"/>
    <s v="10832"/>
    <x v="0"/>
    <x v="1"/>
    <x v="0"/>
    <x v="0"/>
    <x v="1"/>
  </r>
  <r>
    <x v="3"/>
    <x v="47"/>
    <x v="17"/>
    <d v="2025-06-01T00:00:00"/>
    <d v="2025-06-01T00:00:00"/>
    <x v="150"/>
    <x v="1"/>
    <x v="1"/>
    <x v="0"/>
    <n v="2000"/>
    <x v="20"/>
    <x v="20"/>
    <s v="10860"/>
    <x v="0"/>
    <x v="1"/>
    <x v="0"/>
    <x v="0"/>
    <x v="1"/>
  </r>
  <r>
    <x v="3"/>
    <x v="47"/>
    <x v="17"/>
    <d v="2025-06-01T00:00:00"/>
    <d v="2025-06-01T00:00:00"/>
    <x v="150"/>
    <x v="1"/>
    <x v="1"/>
    <x v="0"/>
    <n v="3000"/>
    <x v="12"/>
    <x v="12"/>
    <s v="10735"/>
    <x v="0"/>
    <x v="1"/>
    <x v="0"/>
    <x v="0"/>
    <x v="1"/>
  </r>
  <r>
    <x v="3"/>
    <x v="47"/>
    <x v="17"/>
    <d v="2025-06-01T00:00:00"/>
    <d v="2025-06-01T00:00:00"/>
    <x v="150"/>
    <x v="1"/>
    <x v="1"/>
    <x v="0"/>
    <n v="4000"/>
    <x v="14"/>
    <x v="14"/>
    <s v="10696"/>
    <x v="0"/>
    <x v="1"/>
    <x v="0"/>
    <x v="0"/>
    <x v="1"/>
  </r>
  <r>
    <x v="3"/>
    <x v="47"/>
    <x v="17"/>
    <d v="2025-06-01T00:00:00"/>
    <d v="2025-06-01T00:00:00"/>
    <x v="150"/>
    <x v="1"/>
    <x v="1"/>
    <x v="0"/>
    <n v="5212.2"/>
    <x v="28"/>
    <x v="28"/>
    <s v="10716"/>
    <x v="0"/>
    <x v="1"/>
    <x v="0"/>
    <x v="0"/>
    <x v="1"/>
  </r>
  <r>
    <x v="3"/>
    <x v="47"/>
    <x v="17"/>
    <d v="2025-06-01T00:00:00"/>
    <d v="2025-06-01T00:00:00"/>
    <x v="150"/>
    <x v="1"/>
    <x v="1"/>
    <x v="0"/>
    <n v="6000"/>
    <x v="7"/>
    <x v="7"/>
    <s v="10929"/>
    <x v="0"/>
    <x v="1"/>
    <x v="0"/>
    <x v="0"/>
    <x v="1"/>
  </r>
  <r>
    <x v="3"/>
    <x v="47"/>
    <x v="17"/>
    <d v="2025-06-01T00:00:00"/>
    <d v="2025-06-01T00:00:00"/>
    <x v="150"/>
    <x v="1"/>
    <x v="1"/>
    <x v="0"/>
    <n v="7500"/>
    <x v="11"/>
    <x v="11"/>
    <s v="10635"/>
    <x v="0"/>
    <x v="1"/>
    <x v="0"/>
    <x v="0"/>
    <x v="1"/>
  </r>
  <r>
    <x v="3"/>
    <x v="47"/>
    <x v="17"/>
    <d v="2025-06-01T00:00:00"/>
    <d v="2025-06-01T00:00:00"/>
    <x v="150"/>
    <x v="1"/>
    <x v="1"/>
    <x v="0"/>
    <n v="8360"/>
    <x v="15"/>
    <x v="15"/>
    <s v="10812"/>
    <x v="0"/>
    <x v="1"/>
    <x v="0"/>
    <x v="0"/>
    <x v="1"/>
  </r>
  <r>
    <x v="3"/>
    <x v="47"/>
    <x v="17"/>
    <d v="2025-06-01T00:00:00"/>
    <d v="2025-06-01T00:00:00"/>
    <x v="150"/>
    <x v="1"/>
    <x v="1"/>
    <x v="0"/>
    <n v="16000"/>
    <x v="29"/>
    <x v="29"/>
    <s v="10676"/>
    <x v="0"/>
    <x v="1"/>
    <x v="0"/>
    <x v="0"/>
    <x v="1"/>
  </r>
  <r>
    <x v="3"/>
    <x v="47"/>
    <x v="17"/>
    <d v="2025-06-01T00:00:00"/>
    <d v="2025-06-01T00:00:00"/>
    <x v="150"/>
    <x v="1"/>
    <x v="1"/>
    <x v="0"/>
    <n v="50000"/>
    <x v="10"/>
    <x v="10"/>
    <s v="10656"/>
    <x v="0"/>
    <x v="1"/>
    <x v="0"/>
    <x v="0"/>
    <x v="1"/>
  </r>
  <r>
    <x v="3"/>
    <x v="47"/>
    <x v="18"/>
    <d v="2025-07-01T00:00:00"/>
    <d v="2025-07-01T00:00:00"/>
    <x v="150"/>
    <x v="1"/>
    <x v="1"/>
    <x v="0"/>
    <n v="200"/>
    <x v="25"/>
    <x v="25"/>
    <s v="10881"/>
    <x v="0"/>
    <x v="1"/>
    <x v="0"/>
    <x v="0"/>
    <x v="2"/>
  </r>
  <r>
    <x v="3"/>
    <x v="47"/>
    <x v="18"/>
    <d v="2025-07-01T00:00:00"/>
    <d v="2025-07-01T00:00:00"/>
    <x v="150"/>
    <x v="1"/>
    <x v="1"/>
    <x v="0"/>
    <n v="300"/>
    <x v="2"/>
    <x v="2"/>
    <s v="10791"/>
    <x v="0"/>
    <x v="1"/>
    <x v="0"/>
    <x v="0"/>
    <x v="2"/>
  </r>
  <r>
    <x v="3"/>
    <x v="47"/>
    <x v="18"/>
    <d v="2025-07-01T00:00:00"/>
    <d v="2025-07-01T00:00:00"/>
    <x v="150"/>
    <x v="1"/>
    <x v="1"/>
    <x v="0"/>
    <n v="300"/>
    <x v="17"/>
    <x v="17"/>
    <s v="10909"/>
    <x v="0"/>
    <x v="1"/>
    <x v="0"/>
    <x v="0"/>
    <x v="2"/>
  </r>
  <r>
    <x v="3"/>
    <x v="47"/>
    <x v="18"/>
    <d v="2025-07-01T00:00:00"/>
    <d v="2025-07-01T00:00:00"/>
    <x v="150"/>
    <x v="1"/>
    <x v="1"/>
    <x v="0"/>
    <n v="356"/>
    <x v="8"/>
    <x v="8"/>
    <s v="10748"/>
    <x v="0"/>
    <x v="1"/>
    <x v="0"/>
    <x v="0"/>
    <x v="2"/>
  </r>
  <r>
    <x v="3"/>
    <x v="47"/>
    <x v="18"/>
    <d v="2025-07-01T00:00:00"/>
    <d v="2025-07-01T00:00:00"/>
    <x v="150"/>
    <x v="1"/>
    <x v="1"/>
    <x v="0"/>
    <n v="366.66666666666669"/>
    <x v="16"/>
    <x v="16"/>
    <s v="10958"/>
    <x v="0"/>
    <x v="1"/>
    <x v="0"/>
    <x v="0"/>
    <x v="2"/>
  </r>
  <r>
    <x v="3"/>
    <x v="47"/>
    <x v="18"/>
    <d v="2025-07-01T00:00:00"/>
    <d v="2025-07-01T00:00:00"/>
    <x v="150"/>
    <x v="1"/>
    <x v="1"/>
    <x v="0"/>
    <n v="1858"/>
    <x v="0"/>
    <x v="0"/>
    <s v="10833"/>
    <x v="0"/>
    <x v="1"/>
    <x v="0"/>
    <x v="0"/>
    <x v="2"/>
  </r>
  <r>
    <x v="3"/>
    <x v="47"/>
    <x v="18"/>
    <d v="2025-07-01T00:00:00"/>
    <d v="2025-07-01T00:00:00"/>
    <x v="150"/>
    <x v="1"/>
    <x v="1"/>
    <x v="0"/>
    <n v="2000"/>
    <x v="20"/>
    <x v="20"/>
    <s v="10861"/>
    <x v="0"/>
    <x v="1"/>
    <x v="0"/>
    <x v="0"/>
    <x v="2"/>
  </r>
  <r>
    <x v="3"/>
    <x v="47"/>
    <x v="18"/>
    <d v="2025-07-01T00:00:00"/>
    <d v="2025-07-01T00:00:00"/>
    <x v="150"/>
    <x v="1"/>
    <x v="1"/>
    <x v="0"/>
    <n v="3000"/>
    <x v="12"/>
    <x v="12"/>
    <s v="10736"/>
    <x v="0"/>
    <x v="1"/>
    <x v="0"/>
    <x v="0"/>
    <x v="2"/>
  </r>
  <r>
    <x v="3"/>
    <x v="47"/>
    <x v="18"/>
    <d v="2025-07-01T00:00:00"/>
    <d v="2025-07-01T00:00:00"/>
    <x v="150"/>
    <x v="1"/>
    <x v="1"/>
    <x v="0"/>
    <n v="4000"/>
    <x v="14"/>
    <x v="14"/>
    <s v="10697"/>
    <x v="0"/>
    <x v="1"/>
    <x v="0"/>
    <x v="0"/>
    <x v="2"/>
  </r>
  <r>
    <x v="3"/>
    <x v="47"/>
    <x v="18"/>
    <d v="2025-07-01T00:00:00"/>
    <d v="2025-07-01T00:00:00"/>
    <x v="150"/>
    <x v="1"/>
    <x v="1"/>
    <x v="0"/>
    <n v="5212.2"/>
    <x v="28"/>
    <x v="28"/>
    <s v="10717"/>
    <x v="0"/>
    <x v="1"/>
    <x v="0"/>
    <x v="0"/>
    <x v="2"/>
  </r>
  <r>
    <x v="3"/>
    <x v="47"/>
    <x v="18"/>
    <d v="2025-07-01T00:00:00"/>
    <d v="2025-07-01T00:00:00"/>
    <x v="150"/>
    <x v="1"/>
    <x v="1"/>
    <x v="0"/>
    <n v="6000"/>
    <x v="7"/>
    <x v="7"/>
    <s v="10930"/>
    <x v="0"/>
    <x v="1"/>
    <x v="0"/>
    <x v="0"/>
    <x v="2"/>
  </r>
  <r>
    <x v="3"/>
    <x v="47"/>
    <x v="18"/>
    <d v="2025-07-01T00:00:00"/>
    <d v="2025-07-01T00:00:00"/>
    <x v="150"/>
    <x v="1"/>
    <x v="1"/>
    <x v="0"/>
    <n v="7500"/>
    <x v="11"/>
    <x v="11"/>
    <s v="10636"/>
    <x v="0"/>
    <x v="1"/>
    <x v="0"/>
    <x v="0"/>
    <x v="2"/>
  </r>
  <r>
    <x v="3"/>
    <x v="47"/>
    <x v="18"/>
    <d v="2025-07-01T00:00:00"/>
    <d v="2025-07-01T00:00:00"/>
    <x v="150"/>
    <x v="1"/>
    <x v="1"/>
    <x v="0"/>
    <n v="8360"/>
    <x v="15"/>
    <x v="15"/>
    <s v="10813"/>
    <x v="0"/>
    <x v="1"/>
    <x v="0"/>
    <x v="0"/>
    <x v="2"/>
  </r>
  <r>
    <x v="3"/>
    <x v="47"/>
    <x v="18"/>
    <d v="2025-07-01T00:00:00"/>
    <d v="2025-07-01T00:00:00"/>
    <x v="150"/>
    <x v="1"/>
    <x v="1"/>
    <x v="0"/>
    <n v="16000"/>
    <x v="29"/>
    <x v="29"/>
    <s v="10677"/>
    <x v="0"/>
    <x v="1"/>
    <x v="0"/>
    <x v="0"/>
    <x v="2"/>
  </r>
  <r>
    <x v="3"/>
    <x v="47"/>
    <x v="18"/>
    <d v="2025-07-01T00:00:00"/>
    <d v="2025-07-01T00:00:00"/>
    <x v="150"/>
    <x v="1"/>
    <x v="1"/>
    <x v="0"/>
    <n v="50000"/>
    <x v="10"/>
    <x v="10"/>
    <s v="10657"/>
    <x v="0"/>
    <x v="1"/>
    <x v="0"/>
    <x v="0"/>
    <x v="2"/>
  </r>
  <r>
    <x v="3"/>
    <x v="47"/>
    <x v="19"/>
    <d v="2025-08-01T00:00:00"/>
    <d v="2025-08-01T00:00:00"/>
    <x v="150"/>
    <x v="1"/>
    <x v="1"/>
    <x v="0"/>
    <n v="200"/>
    <x v="25"/>
    <x v="25"/>
    <s v="10882"/>
    <x v="0"/>
    <x v="1"/>
    <x v="0"/>
    <x v="0"/>
    <x v="2"/>
  </r>
  <r>
    <x v="3"/>
    <x v="47"/>
    <x v="19"/>
    <d v="2025-08-01T00:00:00"/>
    <d v="2025-08-01T00:00:00"/>
    <x v="150"/>
    <x v="1"/>
    <x v="1"/>
    <x v="0"/>
    <n v="300"/>
    <x v="2"/>
    <x v="2"/>
    <s v="10792"/>
    <x v="0"/>
    <x v="1"/>
    <x v="0"/>
    <x v="0"/>
    <x v="2"/>
  </r>
  <r>
    <x v="3"/>
    <x v="47"/>
    <x v="19"/>
    <d v="2025-08-01T00:00:00"/>
    <d v="2025-08-01T00:00:00"/>
    <x v="150"/>
    <x v="1"/>
    <x v="1"/>
    <x v="0"/>
    <n v="300"/>
    <x v="17"/>
    <x v="17"/>
    <s v="10910"/>
    <x v="0"/>
    <x v="1"/>
    <x v="0"/>
    <x v="0"/>
    <x v="2"/>
  </r>
  <r>
    <x v="3"/>
    <x v="47"/>
    <x v="19"/>
    <d v="2025-08-01T00:00:00"/>
    <d v="2025-08-01T00:00:00"/>
    <x v="150"/>
    <x v="1"/>
    <x v="1"/>
    <x v="0"/>
    <n v="356"/>
    <x v="8"/>
    <x v="8"/>
    <s v="10749"/>
    <x v="0"/>
    <x v="1"/>
    <x v="0"/>
    <x v="0"/>
    <x v="2"/>
  </r>
  <r>
    <x v="3"/>
    <x v="47"/>
    <x v="19"/>
    <d v="2025-08-01T00:00:00"/>
    <d v="2025-08-01T00:00:00"/>
    <x v="150"/>
    <x v="1"/>
    <x v="1"/>
    <x v="0"/>
    <n v="366.66666666666669"/>
    <x v="16"/>
    <x v="16"/>
    <s v="10959"/>
    <x v="0"/>
    <x v="1"/>
    <x v="0"/>
    <x v="0"/>
    <x v="2"/>
  </r>
  <r>
    <x v="3"/>
    <x v="47"/>
    <x v="19"/>
    <d v="2025-08-01T00:00:00"/>
    <d v="2025-08-01T00:00:00"/>
    <x v="150"/>
    <x v="1"/>
    <x v="1"/>
    <x v="0"/>
    <n v="1858"/>
    <x v="0"/>
    <x v="0"/>
    <s v="10834"/>
    <x v="0"/>
    <x v="1"/>
    <x v="0"/>
    <x v="0"/>
    <x v="2"/>
  </r>
  <r>
    <x v="3"/>
    <x v="47"/>
    <x v="19"/>
    <d v="2025-08-01T00:00:00"/>
    <d v="2025-08-01T00:00:00"/>
    <x v="150"/>
    <x v="1"/>
    <x v="1"/>
    <x v="0"/>
    <n v="2000"/>
    <x v="20"/>
    <x v="20"/>
    <s v="10862"/>
    <x v="0"/>
    <x v="1"/>
    <x v="0"/>
    <x v="0"/>
    <x v="2"/>
  </r>
  <r>
    <x v="3"/>
    <x v="47"/>
    <x v="19"/>
    <d v="2025-08-01T00:00:00"/>
    <d v="2025-08-01T00:00:00"/>
    <x v="150"/>
    <x v="1"/>
    <x v="1"/>
    <x v="0"/>
    <n v="3000"/>
    <x v="12"/>
    <x v="12"/>
    <s v="10737"/>
    <x v="0"/>
    <x v="1"/>
    <x v="0"/>
    <x v="0"/>
    <x v="2"/>
  </r>
  <r>
    <x v="3"/>
    <x v="47"/>
    <x v="19"/>
    <d v="2025-08-01T00:00:00"/>
    <d v="2025-08-01T00:00:00"/>
    <x v="150"/>
    <x v="1"/>
    <x v="1"/>
    <x v="0"/>
    <n v="4000"/>
    <x v="14"/>
    <x v="14"/>
    <s v="10698"/>
    <x v="0"/>
    <x v="1"/>
    <x v="0"/>
    <x v="0"/>
    <x v="2"/>
  </r>
  <r>
    <x v="3"/>
    <x v="47"/>
    <x v="19"/>
    <d v="2025-08-01T00:00:00"/>
    <d v="2025-08-01T00:00:00"/>
    <x v="150"/>
    <x v="1"/>
    <x v="1"/>
    <x v="0"/>
    <n v="5212.2"/>
    <x v="28"/>
    <x v="28"/>
    <s v="10718"/>
    <x v="0"/>
    <x v="1"/>
    <x v="0"/>
    <x v="0"/>
    <x v="2"/>
  </r>
  <r>
    <x v="3"/>
    <x v="47"/>
    <x v="19"/>
    <d v="2025-08-01T00:00:00"/>
    <d v="2025-08-01T00:00:00"/>
    <x v="150"/>
    <x v="1"/>
    <x v="1"/>
    <x v="0"/>
    <n v="6000"/>
    <x v="7"/>
    <x v="7"/>
    <s v="10931"/>
    <x v="0"/>
    <x v="1"/>
    <x v="0"/>
    <x v="0"/>
    <x v="2"/>
  </r>
  <r>
    <x v="3"/>
    <x v="47"/>
    <x v="19"/>
    <d v="2025-08-01T00:00:00"/>
    <d v="2025-08-01T00:00:00"/>
    <x v="150"/>
    <x v="1"/>
    <x v="1"/>
    <x v="0"/>
    <n v="7500"/>
    <x v="11"/>
    <x v="11"/>
    <s v="10637"/>
    <x v="0"/>
    <x v="1"/>
    <x v="0"/>
    <x v="0"/>
    <x v="2"/>
  </r>
  <r>
    <x v="3"/>
    <x v="47"/>
    <x v="19"/>
    <d v="2025-08-01T00:00:00"/>
    <d v="2025-08-01T00:00:00"/>
    <x v="150"/>
    <x v="1"/>
    <x v="1"/>
    <x v="0"/>
    <n v="8360"/>
    <x v="15"/>
    <x v="15"/>
    <s v="10814"/>
    <x v="0"/>
    <x v="1"/>
    <x v="0"/>
    <x v="0"/>
    <x v="2"/>
  </r>
  <r>
    <x v="3"/>
    <x v="47"/>
    <x v="19"/>
    <d v="2025-08-01T00:00:00"/>
    <d v="2025-08-01T00:00:00"/>
    <x v="150"/>
    <x v="1"/>
    <x v="1"/>
    <x v="0"/>
    <n v="16000"/>
    <x v="29"/>
    <x v="29"/>
    <s v="10678"/>
    <x v="0"/>
    <x v="1"/>
    <x v="0"/>
    <x v="0"/>
    <x v="2"/>
  </r>
  <r>
    <x v="3"/>
    <x v="47"/>
    <x v="19"/>
    <d v="2025-08-01T00:00:00"/>
    <d v="2025-08-01T00:00:00"/>
    <x v="150"/>
    <x v="1"/>
    <x v="1"/>
    <x v="0"/>
    <n v="50000"/>
    <x v="10"/>
    <x v="10"/>
    <s v="10658"/>
    <x v="0"/>
    <x v="1"/>
    <x v="0"/>
    <x v="0"/>
    <x v="2"/>
  </r>
  <r>
    <x v="3"/>
    <x v="47"/>
    <x v="20"/>
    <d v="2025-09-01T00:00:00"/>
    <d v="2025-09-01T00:00:00"/>
    <x v="150"/>
    <x v="1"/>
    <x v="1"/>
    <x v="0"/>
    <n v="200"/>
    <x v="25"/>
    <x v="25"/>
    <s v="10883"/>
    <x v="0"/>
    <x v="1"/>
    <x v="0"/>
    <x v="0"/>
    <x v="2"/>
  </r>
  <r>
    <x v="3"/>
    <x v="47"/>
    <x v="20"/>
    <d v="2025-09-01T00:00:00"/>
    <d v="2025-09-01T00:00:00"/>
    <x v="150"/>
    <x v="1"/>
    <x v="1"/>
    <x v="0"/>
    <n v="300"/>
    <x v="2"/>
    <x v="2"/>
    <s v="10793"/>
    <x v="0"/>
    <x v="1"/>
    <x v="0"/>
    <x v="0"/>
    <x v="2"/>
  </r>
  <r>
    <x v="3"/>
    <x v="47"/>
    <x v="20"/>
    <d v="2025-09-01T00:00:00"/>
    <d v="2025-09-01T00:00:00"/>
    <x v="150"/>
    <x v="1"/>
    <x v="1"/>
    <x v="0"/>
    <n v="300"/>
    <x v="17"/>
    <x v="17"/>
    <s v="10911"/>
    <x v="0"/>
    <x v="1"/>
    <x v="0"/>
    <x v="0"/>
    <x v="2"/>
  </r>
  <r>
    <x v="3"/>
    <x v="47"/>
    <x v="20"/>
    <d v="2025-09-01T00:00:00"/>
    <d v="2025-09-01T00:00:00"/>
    <x v="150"/>
    <x v="1"/>
    <x v="1"/>
    <x v="0"/>
    <n v="356"/>
    <x v="8"/>
    <x v="8"/>
    <s v="10750"/>
    <x v="0"/>
    <x v="1"/>
    <x v="0"/>
    <x v="0"/>
    <x v="2"/>
  </r>
  <r>
    <x v="3"/>
    <x v="47"/>
    <x v="20"/>
    <d v="2025-09-01T00:00:00"/>
    <d v="2025-09-01T00:00:00"/>
    <x v="150"/>
    <x v="1"/>
    <x v="1"/>
    <x v="0"/>
    <n v="366.66666666666669"/>
    <x v="16"/>
    <x v="16"/>
    <s v="10960"/>
    <x v="0"/>
    <x v="1"/>
    <x v="0"/>
    <x v="0"/>
    <x v="2"/>
  </r>
  <r>
    <x v="3"/>
    <x v="47"/>
    <x v="20"/>
    <d v="2025-09-01T00:00:00"/>
    <d v="2025-09-01T00:00:00"/>
    <x v="150"/>
    <x v="1"/>
    <x v="1"/>
    <x v="0"/>
    <n v="1858"/>
    <x v="0"/>
    <x v="0"/>
    <s v="10835"/>
    <x v="0"/>
    <x v="1"/>
    <x v="0"/>
    <x v="0"/>
    <x v="2"/>
  </r>
  <r>
    <x v="3"/>
    <x v="47"/>
    <x v="20"/>
    <d v="2025-09-01T00:00:00"/>
    <d v="2025-09-01T00:00:00"/>
    <x v="150"/>
    <x v="1"/>
    <x v="1"/>
    <x v="0"/>
    <n v="2000"/>
    <x v="20"/>
    <x v="20"/>
    <s v="10863"/>
    <x v="0"/>
    <x v="1"/>
    <x v="0"/>
    <x v="0"/>
    <x v="2"/>
  </r>
  <r>
    <x v="3"/>
    <x v="47"/>
    <x v="20"/>
    <d v="2025-09-01T00:00:00"/>
    <d v="2025-09-01T00:00:00"/>
    <x v="150"/>
    <x v="1"/>
    <x v="1"/>
    <x v="0"/>
    <n v="3000"/>
    <x v="12"/>
    <x v="12"/>
    <s v="10738"/>
    <x v="0"/>
    <x v="1"/>
    <x v="0"/>
    <x v="0"/>
    <x v="2"/>
  </r>
  <r>
    <x v="3"/>
    <x v="47"/>
    <x v="20"/>
    <d v="2025-09-01T00:00:00"/>
    <d v="2025-09-01T00:00:00"/>
    <x v="150"/>
    <x v="1"/>
    <x v="1"/>
    <x v="0"/>
    <n v="4000"/>
    <x v="14"/>
    <x v="14"/>
    <s v="10699"/>
    <x v="0"/>
    <x v="1"/>
    <x v="0"/>
    <x v="0"/>
    <x v="2"/>
  </r>
  <r>
    <x v="3"/>
    <x v="47"/>
    <x v="20"/>
    <d v="2025-09-01T00:00:00"/>
    <d v="2025-09-01T00:00:00"/>
    <x v="150"/>
    <x v="1"/>
    <x v="1"/>
    <x v="0"/>
    <n v="5212.2"/>
    <x v="28"/>
    <x v="28"/>
    <s v="10719"/>
    <x v="0"/>
    <x v="1"/>
    <x v="0"/>
    <x v="0"/>
    <x v="2"/>
  </r>
  <r>
    <x v="3"/>
    <x v="47"/>
    <x v="20"/>
    <d v="2025-09-01T00:00:00"/>
    <d v="2025-09-01T00:00:00"/>
    <x v="150"/>
    <x v="1"/>
    <x v="1"/>
    <x v="0"/>
    <n v="6000"/>
    <x v="7"/>
    <x v="7"/>
    <s v="10932"/>
    <x v="0"/>
    <x v="1"/>
    <x v="0"/>
    <x v="0"/>
    <x v="2"/>
  </r>
  <r>
    <x v="3"/>
    <x v="47"/>
    <x v="20"/>
    <d v="2025-09-01T00:00:00"/>
    <d v="2025-09-01T00:00:00"/>
    <x v="150"/>
    <x v="1"/>
    <x v="1"/>
    <x v="0"/>
    <n v="7500"/>
    <x v="11"/>
    <x v="11"/>
    <s v="10638"/>
    <x v="0"/>
    <x v="1"/>
    <x v="0"/>
    <x v="0"/>
    <x v="2"/>
  </r>
  <r>
    <x v="3"/>
    <x v="47"/>
    <x v="20"/>
    <d v="2025-09-01T00:00:00"/>
    <d v="2025-09-01T00:00:00"/>
    <x v="150"/>
    <x v="1"/>
    <x v="1"/>
    <x v="0"/>
    <n v="8360"/>
    <x v="15"/>
    <x v="15"/>
    <s v="10815"/>
    <x v="0"/>
    <x v="1"/>
    <x v="0"/>
    <x v="0"/>
    <x v="2"/>
  </r>
  <r>
    <x v="3"/>
    <x v="47"/>
    <x v="20"/>
    <d v="2025-09-01T00:00:00"/>
    <d v="2025-09-01T00:00:00"/>
    <x v="150"/>
    <x v="1"/>
    <x v="1"/>
    <x v="0"/>
    <n v="16000"/>
    <x v="29"/>
    <x v="29"/>
    <s v="10679"/>
    <x v="0"/>
    <x v="1"/>
    <x v="0"/>
    <x v="0"/>
    <x v="2"/>
  </r>
  <r>
    <x v="3"/>
    <x v="47"/>
    <x v="20"/>
    <d v="2025-09-01T00:00:00"/>
    <d v="2025-09-01T00:00:00"/>
    <x v="150"/>
    <x v="1"/>
    <x v="1"/>
    <x v="0"/>
    <n v="50000"/>
    <x v="10"/>
    <x v="10"/>
    <s v="10659"/>
    <x v="0"/>
    <x v="1"/>
    <x v="0"/>
    <x v="0"/>
    <x v="2"/>
  </r>
  <r>
    <x v="3"/>
    <x v="47"/>
    <x v="21"/>
    <d v="2025-10-01T00:00:00"/>
    <d v="2025-10-01T00:00:00"/>
    <x v="150"/>
    <x v="1"/>
    <x v="1"/>
    <x v="0"/>
    <n v="200"/>
    <x v="25"/>
    <x v="25"/>
    <s v="10884"/>
    <x v="0"/>
    <x v="1"/>
    <x v="0"/>
    <x v="0"/>
    <x v="3"/>
  </r>
  <r>
    <x v="3"/>
    <x v="47"/>
    <x v="21"/>
    <d v="2025-10-01T00:00:00"/>
    <d v="2025-10-01T00:00:00"/>
    <x v="150"/>
    <x v="1"/>
    <x v="1"/>
    <x v="0"/>
    <n v="300"/>
    <x v="2"/>
    <x v="2"/>
    <s v="10794"/>
    <x v="0"/>
    <x v="1"/>
    <x v="0"/>
    <x v="0"/>
    <x v="3"/>
  </r>
  <r>
    <x v="3"/>
    <x v="47"/>
    <x v="21"/>
    <d v="2025-10-01T00:00:00"/>
    <d v="2025-10-01T00:00:00"/>
    <x v="150"/>
    <x v="1"/>
    <x v="1"/>
    <x v="0"/>
    <n v="300"/>
    <x v="17"/>
    <x v="17"/>
    <s v="10912"/>
    <x v="0"/>
    <x v="1"/>
    <x v="0"/>
    <x v="0"/>
    <x v="3"/>
  </r>
  <r>
    <x v="3"/>
    <x v="47"/>
    <x v="21"/>
    <d v="2025-10-01T00:00:00"/>
    <d v="2025-10-01T00:00:00"/>
    <x v="150"/>
    <x v="1"/>
    <x v="1"/>
    <x v="0"/>
    <n v="356"/>
    <x v="8"/>
    <x v="8"/>
    <s v="10751"/>
    <x v="0"/>
    <x v="1"/>
    <x v="0"/>
    <x v="0"/>
    <x v="3"/>
  </r>
  <r>
    <x v="3"/>
    <x v="47"/>
    <x v="21"/>
    <d v="2025-10-01T00:00:00"/>
    <d v="2025-10-01T00:00:00"/>
    <x v="150"/>
    <x v="1"/>
    <x v="1"/>
    <x v="0"/>
    <n v="366.66666666666669"/>
    <x v="16"/>
    <x v="16"/>
    <s v="10961"/>
    <x v="0"/>
    <x v="1"/>
    <x v="0"/>
    <x v="0"/>
    <x v="3"/>
  </r>
  <r>
    <x v="3"/>
    <x v="47"/>
    <x v="21"/>
    <d v="2025-10-01T00:00:00"/>
    <d v="2025-10-01T00:00:00"/>
    <x v="150"/>
    <x v="1"/>
    <x v="1"/>
    <x v="0"/>
    <n v="1858"/>
    <x v="0"/>
    <x v="0"/>
    <s v="10836"/>
    <x v="0"/>
    <x v="1"/>
    <x v="0"/>
    <x v="0"/>
    <x v="3"/>
  </r>
  <r>
    <x v="3"/>
    <x v="47"/>
    <x v="21"/>
    <d v="2025-10-01T00:00:00"/>
    <d v="2025-10-01T00:00:00"/>
    <x v="150"/>
    <x v="1"/>
    <x v="1"/>
    <x v="0"/>
    <n v="2000"/>
    <x v="20"/>
    <x v="20"/>
    <s v="10864"/>
    <x v="0"/>
    <x v="1"/>
    <x v="0"/>
    <x v="0"/>
    <x v="3"/>
  </r>
  <r>
    <x v="3"/>
    <x v="47"/>
    <x v="21"/>
    <d v="2025-10-01T00:00:00"/>
    <d v="2025-10-01T00:00:00"/>
    <x v="150"/>
    <x v="1"/>
    <x v="1"/>
    <x v="0"/>
    <n v="3000"/>
    <x v="12"/>
    <x v="12"/>
    <s v="10739"/>
    <x v="0"/>
    <x v="1"/>
    <x v="0"/>
    <x v="0"/>
    <x v="3"/>
  </r>
  <r>
    <x v="3"/>
    <x v="47"/>
    <x v="21"/>
    <d v="2025-10-01T00:00:00"/>
    <d v="2025-10-01T00:00:00"/>
    <x v="150"/>
    <x v="1"/>
    <x v="1"/>
    <x v="0"/>
    <n v="4000"/>
    <x v="14"/>
    <x v="14"/>
    <s v="10700"/>
    <x v="0"/>
    <x v="1"/>
    <x v="0"/>
    <x v="0"/>
    <x v="3"/>
  </r>
  <r>
    <x v="3"/>
    <x v="47"/>
    <x v="21"/>
    <d v="2025-10-01T00:00:00"/>
    <d v="2025-10-01T00:00:00"/>
    <x v="150"/>
    <x v="1"/>
    <x v="1"/>
    <x v="0"/>
    <n v="5212.2"/>
    <x v="28"/>
    <x v="28"/>
    <s v="10720"/>
    <x v="0"/>
    <x v="1"/>
    <x v="0"/>
    <x v="0"/>
    <x v="3"/>
  </r>
  <r>
    <x v="3"/>
    <x v="47"/>
    <x v="21"/>
    <d v="2025-10-01T00:00:00"/>
    <d v="2025-10-01T00:00:00"/>
    <x v="150"/>
    <x v="1"/>
    <x v="1"/>
    <x v="0"/>
    <n v="6000"/>
    <x v="7"/>
    <x v="7"/>
    <s v="10933"/>
    <x v="0"/>
    <x v="1"/>
    <x v="0"/>
    <x v="0"/>
    <x v="3"/>
  </r>
  <r>
    <x v="3"/>
    <x v="47"/>
    <x v="21"/>
    <d v="2025-10-01T00:00:00"/>
    <d v="2025-10-01T00:00:00"/>
    <x v="150"/>
    <x v="1"/>
    <x v="1"/>
    <x v="0"/>
    <n v="7500"/>
    <x v="11"/>
    <x v="11"/>
    <s v="10639"/>
    <x v="0"/>
    <x v="1"/>
    <x v="0"/>
    <x v="0"/>
    <x v="3"/>
  </r>
  <r>
    <x v="3"/>
    <x v="47"/>
    <x v="21"/>
    <d v="2025-10-01T00:00:00"/>
    <d v="2025-10-01T00:00:00"/>
    <x v="150"/>
    <x v="1"/>
    <x v="1"/>
    <x v="0"/>
    <n v="8360"/>
    <x v="15"/>
    <x v="15"/>
    <s v="10816"/>
    <x v="0"/>
    <x v="1"/>
    <x v="0"/>
    <x v="0"/>
    <x v="3"/>
  </r>
  <r>
    <x v="3"/>
    <x v="47"/>
    <x v="21"/>
    <d v="2025-10-01T00:00:00"/>
    <d v="2025-10-01T00:00:00"/>
    <x v="150"/>
    <x v="1"/>
    <x v="1"/>
    <x v="0"/>
    <n v="16000"/>
    <x v="29"/>
    <x v="29"/>
    <s v="10680"/>
    <x v="0"/>
    <x v="1"/>
    <x v="0"/>
    <x v="0"/>
    <x v="3"/>
  </r>
  <r>
    <x v="3"/>
    <x v="47"/>
    <x v="21"/>
    <d v="2025-10-01T00:00:00"/>
    <d v="2025-10-01T00:00:00"/>
    <x v="150"/>
    <x v="1"/>
    <x v="1"/>
    <x v="0"/>
    <n v="50000"/>
    <x v="10"/>
    <x v="10"/>
    <s v="10660"/>
    <x v="0"/>
    <x v="1"/>
    <x v="0"/>
    <x v="0"/>
    <x v="3"/>
  </r>
  <r>
    <x v="3"/>
    <x v="47"/>
    <x v="22"/>
    <d v="2025-11-01T00:00:00"/>
    <d v="2025-11-01T00:00:00"/>
    <x v="150"/>
    <x v="1"/>
    <x v="1"/>
    <x v="0"/>
    <n v="200"/>
    <x v="25"/>
    <x v="25"/>
    <s v="10885"/>
    <x v="0"/>
    <x v="1"/>
    <x v="0"/>
    <x v="0"/>
    <x v="3"/>
  </r>
  <r>
    <x v="3"/>
    <x v="47"/>
    <x v="22"/>
    <d v="2025-11-01T00:00:00"/>
    <d v="2025-11-01T00:00:00"/>
    <x v="150"/>
    <x v="1"/>
    <x v="1"/>
    <x v="0"/>
    <n v="300"/>
    <x v="2"/>
    <x v="2"/>
    <s v="10795"/>
    <x v="0"/>
    <x v="1"/>
    <x v="0"/>
    <x v="0"/>
    <x v="3"/>
  </r>
  <r>
    <x v="3"/>
    <x v="47"/>
    <x v="22"/>
    <d v="2025-11-01T00:00:00"/>
    <d v="2025-11-01T00:00:00"/>
    <x v="150"/>
    <x v="1"/>
    <x v="1"/>
    <x v="0"/>
    <n v="300"/>
    <x v="17"/>
    <x v="17"/>
    <s v="10913"/>
    <x v="0"/>
    <x v="1"/>
    <x v="0"/>
    <x v="0"/>
    <x v="3"/>
  </r>
  <r>
    <x v="3"/>
    <x v="47"/>
    <x v="22"/>
    <d v="2025-11-01T00:00:00"/>
    <d v="2025-11-01T00:00:00"/>
    <x v="150"/>
    <x v="1"/>
    <x v="1"/>
    <x v="0"/>
    <n v="356"/>
    <x v="8"/>
    <x v="8"/>
    <s v="10752"/>
    <x v="0"/>
    <x v="1"/>
    <x v="0"/>
    <x v="0"/>
    <x v="3"/>
  </r>
  <r>
    <x v="3"/>
    <x v="47"/>
    <x v="22"/>
    <d v="2025-11-01T00:00:00"/>
    <d v="2025-11-01T00:00:00"/>
    <x v="150"/>
    <x v="1"/>
    <x v="1"/>
    <x v="0"/>
    <n v="366.66666666666669"/>
    <x v="16"/>
    <x v="16"/>
    <s v="10962"/>
    <x v="0"/>
    <x v="1"/>
    <x v="0"/>
    <x v="0"/>
    <x v="3"/>
  </r>
  <r>
    <x v="3"/>
    <x v="47"/>
    <x v="22"/>
    <d v="2025-11-01T00:00:00"/>
    <d v="2025-11-01T00:00:00"/>
    <x v="150"/>
    <x v="1"/>
    <x v="1"/>
    <x v="0"/>
    <n v="1858"/>
    <x v="0"/>
    <x v="0"/>
    <s v="10837"/>
    <x v="0"/>
    <x v="1"/>
    <x v="0"/>
    <x v="0"/>
    <x v="3"/>
  </r>
  <r>
    <x v="3"/>
    <x v="47"/>
    <x v="22"/>
    <d v="2025-11-01T00:00:00"/>
    <d v="2025-11-01T00:00:00"/>
    <x v="150"/>
    <x v="1"/>
    <x v="1"/>
    <x v="0"/>
    <n v="2000"/>
    <x v="20"/>
    <x v="20"/>
    <s v="10865"/>
    <x v="0"/>
    <x v="1"/>
    <x v="0"/>
    <x v="0"/>
    <x v="3"/>
  </r>
  <r>
    <x v="3"/>
    <x v="47"/>
    <x v="22"/>
    <d v="2025-11-01T00:00:00"/>
    <d v="2025-11-01T00:00:00"/>
    <x v="150"/>
    <x v="1"/>
    <x v="1"/>
    <x v="0"/>
    <n v="3000"/>
    <x v="12"/>
    <x v="12"/>
    <s v="10740"/>
    <x v="0"/>
    <x v="1"/>
    <x v="0"/>
    <x v="0"/>
    <x v="3"/>
  </r>
  <r>
    <x v="3"/>
    <x v="47"/>
    <x v="22"/>
    <d v="2025-11-01T00:00:00"/>
    <d v="2025-11-01T00:00:00"/>
    <x v="150"/>
    <x v="1"/>
    <x v="1"/>
    <x v="0"/>
    <n v="4000"/>
    <x v="14"/>
    <x v="14"/>
    <s v="10701"/>
    <x v="0"/>
    <x v="1"/>
    <x v="0"/>
    <x v="0"/>
    <x v="3"/>
  </r>
  <r>
    <x v="3"/>
    <x v="47"/>
    <x v="22"/>
    <d v="2025-11-01T00:00:00"/>
    <d v="2025-11-01T00:00:00"/>
    <x v="150"/>
    <x v="1"/>
    <x v="1"/>
    <x v="0"/>
    <n v="5212.2"/>
    <x v="28"/>
    <x v="28"/>
    <s v="10721"/>
    <x v="0"/>
    <x v="1"/>
    <x v="0"/>
    <x v="0"/>
    <x v="3"/>
  </r>
  <r>
    <x v="3"/>
    <x v="47"/>
    <x v="22"/>
    <d v="2025-11-01T00:00:00"/>
    <d v="2025-11-01T00:00:00"/>
    <x v="150"/>
    <x v="1"/>
    <x v="1"/>
    <x v="0"/>
    <n v="6000"/>
    <x v="7"/>
    <x v="7"/>
    <s v="10934"/>
    <x v="0"/>
    <x v="1"/>
    <x v="0"/>
    <x v="0"/>
    <x v="3"/>
  </r>
  <r>
    <x v="3"/>
    <x v="47"/>
    <x v="22"/>
    <d v="2025-11-01T00:00:00"/>
    <d v="2025-11-01T00:00:00"/>
    <x v="150"/>
    <x v="1"/>
    <x v="1"/>
    <x v="0"/>
    <n v="7500"/>
    <x v="11"/>
    <x v="11"/>
    <s v="10640"/>
    <x v="0"/>
    <x v="1"/>
    <x v="0"/>
    <x v="0"/>
    <x v="3"/>
  </r>
  <r>
    <x v="3"/>
    <x v="47"/>
    <x v="22"/>
    <d v="2025-11-01T00:00:00"/>
    <d v="2025-11-01T00:00:00"/>
    <x v="150"/>
    <x v="1"/>
    <x v="1"/>
    <x v="0"/>
    <n v="8360"/>
    <x v="15"/>
    <x v="15"/>
    <s v="10817"/>
    <x v="0"/>
    <x v="1"/>
    <x v="0"/>
    <x v="0"/>
    <x v="3"/>
  </r>
  <r>
    <x v="3"/>
    <x v="47"/>
    <x v="22"/>
    <d v="2025-11-01T00:00:00"/>
    <d v="2025-11-01T00:00:00"/>
    <x v="150"/>
    <x v="1"/>
    <x v="1"/>
    <x v="0"/>
    <n v="16000"/>
    <x v="29"/>
    <x v="29"/>
    <s v="10681"/>
    <x v="0"/>
    <x v="1"/>
    <x v="0"/>
    <x v="0"/>
    <x v="3"/>
  </r>
  <r>
    <x v="3"/>
    <x v="47"/>
    <x v="22"/>
    <d v="2025-11-01T00:00:00"/>
    <d v="2025-11-01T00:00:00"/>
    <x v="150"/>
    <x v="1"/>
    <x v="1"/>
    <x v="0"/>
    <n v="50000"/>
    <x v="10"/>
    <x v="10"/>
    <s v="10661"/>
    <x v="0"/>
    <x v="1"/>
    <x v="0"/>
    <x v="0"/>
    <x v="3"/>
  </r>
  <r>
    <x v="3"/>
    <x v="47"/>
    <x v="23"/>
    <d v="2025-12-01T00:00:00"/>
    <d v="2025-12-01T00:00:00"/>
    <x v="150"/>
    <x v="1"/>
    <x v="1"/>
    <x v="0"/>
    <n v="200"/>
    <x v="25"/>
    <x v="25"/>
    <s v="10886"/>
    <x v="0"/>
    <x v="1"/>
    <x v="0"/>
    <x v="0"/>
    <x v="3"/>
  </r>
  <r>
    <x v="3"/>
    <x v="47"/>
    <x v="23"/>
    <d v="2025-12-01T00:00:00"/>
    <d v="2025-12-01T00:00:00"/>
    <x v="150"/>
    <x v="1"/>
    <x v="1"/>
    <x v="0"/>
    <n v="300"/>
    <x v="2"/>
    <x v="2"/>
    <s v="10796"/>
    <x v="0"/>
    <x v="1"/>
    <x v="0"/>
    <x v="0"/>
    <x v="3"/>
  </r>
  <r>
    <x v="3"/>
    <x v="47"/>
    <x v="23"/>
    <d v="2025-12-01T00:00:00"/>
    <d v="2025-12-01T00:00:00"/>
    <x v="150"/>
    <x v="1"/>
    <x v="1"/>
    <x v="0"/>
    <n v="300"/>
    <x v="17"/>
    <x v="17"/>
    <s v="10914"/>
    <x v="0"/>
    <x v="1"/>
    <x v="0"/>
    <x v="0"/>
    <x v="3"/>
  </r>
  <r>
    <x v="3"/>
    <x v="47"/>
    <x v="23"/>
    <d v="2025-12-01T00:00:00"/>
    <d v="2025-12-01T00:00:00"/>
    <x v="150"/>
    <x v="1"/>
    <x v="1"/>
    <x v="0"/>
    <n v="356"/>
    <x v="8"/>
    <x v="8"/>
    <s v="10753"/>
    <x v="0"/>
    <x v="1"/>
    <x v="0"/>
    <x v="0"/>
    <x v="3"/>
  </r>
  <r>
    <x v="3"/>
    <x v="47"/>
    <x v="23"/>
    <d v="2025-12-01T00:00:00"/>
    <d v="2025-12-01T00:00:00"/>
    <x v="150"/>
    <x v="1"/>
    <x v="1"/>
    <x v="0"/>
    <n v="366.66666666666669"/>
    <x v="16"/>
    <x v="16"/>
    <s v="10963"/>
    <x v="0"/>
    <x v="1"/>
    <x v="0"/>
    <x v="0"/>
    <x v="3"/>
  </r>
  <r>
    <x v="3"/>
    <x v="47"/>
    <x v="23"/>
    <d v="2025-12-01T00:00:00"/>
    <d v="2025-12-01T00:00:00"/>
    <x v="150"/>
    <x v="1"/>
    <x v="1"/>
    <x v="0"/>
    <n v="2000"/>
    <x v="20"/>
    <x v="20"/>
    <s v="10866"/>
    <x v="0"/>
    <x v="1"/>
    <x v="0"/>
    <x v="0"/>
    <x v="3"/>
  </r>
  <r>
    <x v="3"/>
    <x v="47"/>
    <x v="23"/>
    <d v="2025-12-01T00:00:00"/>
    <d v="2025-12-01T00:00:00"/>
    <x v="150"/>
    <x v="1"/>
    <x v="1"/>
    <x v="0"/>
    <n v="3000"/>
    <x v="12"/>
    <x v="12"/>
    <s v="10741"/>
    <x v="0"/>
    <x v="1"/>
    <x v="0"/>
    <x v="0"/>
    <x v="3"/>
  </r>
  <r>
    <x v="3"/>
    <x v="47"/>
    <x v="23"/>
    <d v="2025-12-01T00:00:00"/>
    <d v="2025-12-01T00:00:00"/>
    <x v="150"/>
    <x v="1"/>
    <x v="1"/>
    <x v="0"/>
    <n v="4000"/>
    <x v="14"/>
    <x v="14"/>
    <s v="10702"/>
    <x v="0"/>
    <x v="1"/>
    <x v="0"/>
    <x v="0"/>
    <x v="3"/>
  </r>
  <r>
    <x v="3"/>
    <x v="47"/>
    <x v="23"/>
    <d v="2025-12-01T00:00:00"/>
    <d v="2025-12-01T00:00:00"/>
    <x v="150"/>
    <x v="1"/>
    <x v="1"/>
    <x v="0"/>
    <n v="5212.2"/>
    <x v="28"/>
    <x v="28"/>
    <s v="10722"/>
    <x v="0"/>
    <x v="1"/>
    <x v="0"/>
    <x v="0"/>
    <x v="3"/>
  </r>
  <r>
    <x v="3"/>
    <x v="47"/>
    <x v="23"/>
    <d v="2025-12-01T00:00:00"/>
    <d v="2025-12-01T00:00:00"/>
    <x v="150"/>
    <x v="1"/>
    <x v="1"/>
    <x v="0"/>
    <n v="6000"/>
    <x v="7"/>
    <x v="7"/>
    <s v="10935"/>
    <x v="0"/>
    <x v="1"/>
    <x v="0"/>
    <x v="0"/>
    <x v="3"/>
  </r>
  <r>
    <x v="3"/>
    <x v="47"/>
    <x v="23"/>
    <d v="2025-12-01T00:00:00"/>
    <d v="2025-12-01T00:00:00"/>
    <x v="150"/>
    <x v="1"/>
    <x v="1"/>
    <x v="0"/>
    <n v="7500"/>
    <x v="11"/>
    <x v="11"/>
    <s v="10641"/>
    <x v="0"/>
    <x v="1"/>
    <x v="0"/>
    <x v="0"/>
    <x v="3"/>
  </r>
  <r>
    <x v="3"/>
    <x v="47"/>
    <x v="23"/>
    <d v="2025-12-01T00:00:00"/>
    <d v="2025-12-01T00:00:00"/>
    <x v="150"/>
    <x v="1"/>
    <x v="1"/>
    <x v="0"/>
    <n v="8360"/>
    <x v="15"/>
    <x v="15"/>
    <s v="10818"/>
    <x v="0"/>
    <x v="1"/>
    <x v="0"/>
    <x v="0"/>
    <x v="3"/>
  </r>
  <r>
    <x v="3"/>
    <x v="47"/>
    <x v="23"/>
    <d v="2025-12-01T00:00:00"/>
    <d v="2025-12-01T00:00:00"/>
    <x v="150"/>
    <x v="1"/>
    <x v="1"/>
    <x v="0"/>
    <n v="16000"/>
    <x v="29"/>
    <x v="29"/>
    <s v="10682"/>
    <x v="0"/>
    <x v="1"/>
    <x v="0"/>
    <x v="0"/>
    <x v="3"/>
  </r>
  <r>
    <x v="3"/>
    <x v="47"/>
    <x v="23"/>
    <d v="2025-12-01T00:00:00"/>
    <d v="2025-12-01T00:00:00"/>
    <x v="150"/>
    <x v="1"/>
    <x v="1"/>
    <x v="0"/>
    <n v="50000"/>
    <x v="10"/>
    <x v="10"/>
    <s v="10662"/>
    <x v="0"/>
    <x v="1"/>
    <x v="0"/>
    <x v="0"/>
    <x v="3"/>
  </r>
  <r>
    <x v="4"/>
    <x v="48"/>
    <x v="3"/>
    <d v="2024-04-19T00:00:00"/>
    <d v="2024-05-17T00:00:00"/>
    <x v="151"/>
    <x v="1"/>
    <x v="3"/>
    <x v="0"/>
    <n v="-1975.67"/>
    <x v="4"/>
    <x v="4"/>
    <s v="REF: PJNEBLINA 522402 "/>
    <x v="0"/>
    <x v="0"/>
    <x v="0"/>
    <x v="0"/>
    <x v="1"/>
  </r>
  <r>
    <x v="4"/>
    <x v="49"/>
    <x v="12"/>
    <d v="2025-01-16T00:00:00"/>
    <d v="2025-02-13T00:00:00"/>
    <x v="152"/>
    <x v="1"/>
    <x v="5"/>
    <x v="2"/>
    <n v="-350"/>
    <x v="16"/>
    <x v="16"/>
    <s v="REF: REPARO NA PLACA DE POTENCIA, MAQUINA DE SOLDA DA FABRICA, A PEDIDO DO BEZERRA"/>
    <x v="0"/>
    <x v="0"/>
    <x v="0"/>
    <x v="0"/>
    <x v="0"/>
  </r>
  <r>
    <x v="4"/>
    <x v="50"/>
    <x v="12"/>
    <d v="2025-01-02T00:00:00"/>
    <d v="2025-01-30T00:00:00"/>
    <x v="153"/>
    <x v="1"/>
    <x v="3"/>
    <x v="0"/>
    <n v="-787.65"/>
    <x v="14"/>
    <x v="14"/>
    <s v="REF. PARA REPOSIÃ‡ÃƒO DE ESTOQUE"/>
    <x v="0"/>
    <x v="0"/>
    <x v="0"/>
    <x v="0"/>
    <x v="0"/>
  </r>
  <r>
    <x v="4"/>
    <x v="20"/>
    <x v="6"/>
    <d v="2024-07-26T00:00:00"/>
    <d v="2024-07-29T00:00:00"/>
    <x v="154"/>
    <x v="1"/>
    <x v="7"/>
    <x v="0"/>
    <n v="-705.93"/>
    <x v="29"/>
    <x v="29"/>
    <s v="REF. MONTCAR CTE"/>
    <x v="0"/>
    <x v="0"/>
    <x v="0"/>
    <x v="0"/>
    <x v="2"/>
  </r>
  <r>
    <x v="4"/>
    <x v="20"/>
    <x v="7"/>
    <d v="2024-08-22T00:00:00"/>
    <d v="2024-08-22T00:00:00"/>
    <x v="155"/>
    <x v="1"/>
    <x v="7"/>
    <x v="0"/>
    <n v="-897.57"/>
    <x v="29"/>
    <x v="29"/>
    <s v="REF. MONTCAR CTE - PIX   05.514.580/0001-59"/>
    <x v="0"/>
    <x v="0"/>
    <x v="0"/>
    <x v="0"/>
    <x v="2"/>
  </r>
  <r>
    <x v="4"/>
    <x v="20"/>
    <x v="8"/>
    <d v="2024-09-04T00:00:00"/>
    <d v="2024-09-04T00:00:00"/>
    <x v="156"/>
    <x v="1"/>
    <x v="7"/>
    <x v="0"/>
    <n v="-1181.23"/>
    <x v="29"/>
    <x v="29"/>
    <s v="REF. MONTCAR CTE - PIX   05.514.580/0001-59"/>
    <x v="0"/>
    <x v="0"/>
    <x v="0"/>
    <x v="0"/>
    <x v="2"/>
  </r>
  <r>
    <x v="4"/>
    <x v="20"/>
    <x v="8"/>
    <d v="2024-09-05T00:00:00"/>
    <d v="2024-09-05T00:00:00"/>
    <x v="157"/>
    <x v="1"/>
    <x v="7"/>
    <x v="0"/>
    <n v="-1181.23"/>
    <x v="29"/>
    <x v="29"/>
    <s v="REF. MONTCAR CTE - PIX   05.514.580/0001-59"/>
    <x v="0"/>
    <x v="0"/>
    <x v="0"/>
    <x v="0"/>
    <x v="2"/>
  </r>
  <r>
    <x v="4"/>
    <x v="20"/>
    <x v="8"/>
    <d v="2024-09-12T00:00:00"/>
    <d v="2024-09-17T00:00:00"/>
    <x v="158"/>
    <x v="1"/>
    <x v="7"/>
    <x v="0"/>
    <n v="-1441.47"/>
    <x v="29"/>
    <x v="29"/>
    <s v="REF. MONTCAR CTE - PIX   05.514.580/0001-59"/>
    <x v="0"/>
    <x v="0"/>
    <x v="0"/>
    <x v="0"/>
    <x v="2"/>
  </r>
  <r>
    <x v="4"/>
    <x v="20"/>
    <x v="9"/>
    <d v="2024-10-10T00:00:00"/>
    <d v="2024-10-17T00:00:00"/>
    <x v="159"/>
    <x v="1"/>
    <x v="7"/>
    <x v="0"/>
    <n v="-308.2"/>
    <x v="29"/>
    <x v="29"/>
    <s v="REF. MONTCAR CTE - PIX   05.514.580/0001-59"/>
    <x v="0"/>
    <x v="0"/>
    <x v="0"/>
    <x v="0"/>
    <x v="3"/>
  </r>
  <r>
    <x v="4"/>
    <x v="20"/>
    <x v="9"/>
    <d v="2024-10-11T00:00:00"/>
    <d v="2024-10-17T00:00:00"/>
    <x v="160"/>
    <x v="1"/>
    <x v="7"/>
    <x v="0"/>
    <n v="-405.14"/>
    <x v="29"/>
    <x v="29"/>
    <s v="REF. MONTCAR CTE - PIX   05.514.580/0001-59"/>
    <x v="0"/>
    <x v="0"/>
    <x v="0"/>
    <x v="0"/>
    <x v="3"/>
  </r>
  <r>
    <x v="4"/>
    <x v="20"/>
    <x v="10"/>
    <d v="2024-11-11T00:00:00"/>
    <d v="2024-11-13T00:00:00"/>
    <x v="161"/>
    <x v="1"/>
    <x v="7"/>
    <x v="0"/>
    <n v="-423.66"/>
    <x v="29"/>
    <x v="29"/>
    <s v="REF. MONTCAR CTE - PIX   05.514.580/0001-59"/>
    <x v="0"/>
    <x v="0"/>
    <x v="0"/>
    <x v="0"/>
    <x v="3"/>
  </r>
  <r>
    <x v="4"/>
    <x v="20"/>
    <x v="11"/>
    <d v="2024-12-06T00:00:00"/>
    <d v="2024-12-11T00:00:00"/>
    <x v="162"/>
    <x v="1"/>
    <x v="7"/>
    <x v="0"/>
    <n v="-402.75"/>
    <x v="29"/>
    <x v="29"/>
    <s v="REF. MONTCAR CTE - PIX   05.514.580/0001-59"/>
    <x v="0"/>
    <x v="0"/>
    <x v="0"/>
    <x v="0"/>
    <x v="3"/>
  </r>
  <r>
    <x v="4"/>
    <x v="20"/>
    <x v="12"/>
    <d v="2025-01-23T00:00:00"/>
    <d v="2025-01-27T00:00:00"/>
    <x v="163"/>
    <x v="1"/>
    <x v="7"/>
    <x v="0"/>
    <n v="-1704.21"/>
    <x v="29"/>
    <x v="29"/>
    <s v="REF. MONTCAR CTE - PIX   05.514.580/0001-59"/>
    <x v="0"/>
    <x v="0"/>
    <x v="0"/>
    <x v="0"/>
    <x v="0"/>
  </r>
  <r>
    <x v="4"/>
    <x v="23"/>
    <x v="6"/>
    <d v="2024-07-10T00:00:00"/>
    <d v="2024-07-30T00:00:00"/>
    <x v="164"/>
    <x v="1"/>
    <x v="3"/>
    <x v="0"/>
    <n v="-319.02"/>
    <x v="6"/>
    <x v="6"/>
    <s v="REF: REPOSIÃ‡ÃƒO DE ESTOQUE"/>
    <x v="0"/>
    <x v="0"/>
    <x v="0"/>
    <x v="0"/>
    <x v="2"/>
  </r>
  <r>
    <x v="4"/>
    <x v="23"/>
    <x v="7"/>
    <d v="2024-08-12T00:00:00"/>
    <d v="2024-09-13T00:00:00"/>
    <x v="165"/>
    <x v="31"/>
    <x v="3"/>
    <x v="0"/>
    <n v="-1405.4"/>
    <x v="12"/>
    <x v="12"/>
    <s v="REF: REPOSICAO DE ESTOQUE "/>
    <x v="0"/>
    <x v="0"/>
    <x v="0"/>
    <x v="0"/>
    <x v="2"/>
  </r>
  <r>
    <x v="4"/>
    <x v="23"/>
    <x v="7"/>
    <d v="2024-08-12T00:00:00"/>
    <d v="2024-09-23T00:00:00"/>
    <x v="165"/>
    <x v="38"/>
    <x v="3"/>
    <x v="0"/>
    <n v="-1405.4"/>
    <x v="12"/>
    <x v="12"/>
    <s v="REF: REPOSICAO DE ESTOQUE "/>
    <x v="0"/>
    <x v="0"/>
    <x v="0"/>
    <x v="0"/>
    <x v="2"/>
  </r>
  <r>
    <x v="4"/>
    <x v="23"/>
    <x v="7"/>
    <d v="2024-08-12T00:00:00"/>
    <d v="2024-09-30T00:00:00"/>
    <x v="165"/>
    <x v="39"/>
    <x v="3"/>
    <x v="0"/>
    <n v="-1405.39"/>
    <x v="12"/>
    <x v="12"/>
    <s v="REF: REPOSICAO DE ESTOQUE "/>
    <x v="0"/>
    <x v="0"/>
    <x v="0"/>
    <x v="0"/>
    <x v="2"/>
  </r>
  <r>
    <x v="4"/>
    <x v="23"/>
    <x v="7"/>
    <d v="2024-08-13T00:00:00"/>
    <d v="2024-09-09T00:00:00"/>
    <x v="166"/>
    <x v="1"/>
    <x v="3"/>
    <x v="0"/>
    <n v="-930.3"/>
    <x v="12"/>
    <x v="12"/>
    <s v="REF: REPOSICAO DE ESTOQUE "/>
    <x v="0"/>
    <x v="0"/>
    <x v="0"/>
    <x v="0"/>
    <x v="2"/>
  </r>
  <r>
    <x v="4"/>
    <x v="23"/>
    <x v="7"/>
    <d v="2024-08-15T00:00:00"/>
    <d v="2024-09-09T00:00:00"/>
    <x v="167"/>
    <x v="31"/>
    <x v="3"/>
    <x v="0"/>
    <n v="-2810"/>
    <x v="12"/>
    <x v="12"/>
    <s v="REF: REPOSICAO DE ESTOQUE "/>
    <x v="0"/>
    <x v="0"/>
    <x v="0"/>
    <x v="0"/>
    <x v="2"/>
  </r>
  <r>
    <x v="4"/>
    <x v="23"/>
    <x v="7"/>
    <d v="2024-08-15T00:00:00"/>
    <d v="2024-09-19T00:00:00"/>
    <x v="167"/>
    <x v="38"/>
    <x v="3"/>
    <x v="0"/>
    <n v="-2810"/>
    <x v="12"/>
    <x v="12"/>
    <s v="REF: REPOSICAO DE ESTOQUE "/>
    <x v="0"/>
    <x v="0"/>
    <x v="0"/>
    <x v="0"/>
    <x v="2"/>
  </r>
  <r>
    <x v="4"/>
    <x v="23"/>
    <x v="7"/>
    <d v="2024-08-15T00:00:00"/>
    <d v="2024-09-29T00:00:00"/>
    <x v="167"/>
    <x v="39"/>
    <x v="3"/>
    <x v="0"/>
    <n v="-2810"/>
    <x v="12"/>
    <x v="12"/>
    <s v="REF: REPOSICAO DE ESTOQUE "/>
    <x v="0"/>
    <x v="0"/>
    <x v="0"/>
    <x v="0"/>
    <x v="2"/>
  </r>
  <r>
    <x v="4"/>
    <x v="23"/>
    <x v="8"/>
    <d v="2024-09-05T00:00:00"/>
    <d v="2024-10-11T00:00:00"/>
    <x v="168"/>
    <x v="1"/>
    <x v="3"/>
    <x v="0"/>
    <n v="-2240"/>
    <x v="12"/>
    <x v="12"/>
    <s v="REF , FABRICA DE CNT"/>
    <x v="0"/>
    <x v="0"/>
    <x v="0"/>
    <x v="0"/>
    <x v="2"/>
  </r>
  <r>
    <x v="4"/>
    <x v="23"/>
    <x v="9"/>
    <d v="2024-10-15T00:00:00"/>
    <d v="2024-11-11T00:00:00"/>
    <x v="169"/>
    <x v="31"/>
    <x v="3"/>
    <x v="0"/>
    <n v="-1194.67"/>
    <x v="12"/>
    <x v="12"/>
    <s v="REF. PARA REPOSIÃ‡ÃƒO DE ESTOQUE"/>
    <x v="0"/>
    <x v="0"/>
    <x v="0"/>
    <x v="0"/>
    <x v="3"/>
  </r>
  <r>
    <x v="4"/>
    <x v="23"/>
    <x v="9"/>
    <d v="2024-10-15T00:00:00"/>
    <d v="2024-11-13T00:00:00"/>
    <x v="169"/>
    <x v="38"/>
    <x v="3"/>
    <x v="0"/>
    <n v="-1194.67"/>
    <x v="12"/>
    <x v="12"/>
    <s v="REF. PARA REPOSIÃ‡ÃƒO DE ESTOQUE"/>
    <x v="0"/>
    <x v="0"/>
    <x v="0"/>
    <x v="0"/>
    <x v="3"/>
  </r>
  <r>
    <x v="4"/>
    <x v="23"/>
    <x v="9"/>
    <d v="2024-10-15T00:00:00"/>
    <d v="2024-11-23T00:00:00"/>
    <x v="169"/>
    <x v="39"/>
    <x v="3"/>
    <x v="0"/>
    <n v="-1194.6600000000001"/>
    <x v="12"/>
    <x v="12"/>
    <s v="REF. PARA REPOSIÃ‡ÃƒO DE ESTOQUE"/>
    <x v="0"/>
    <x v="0"/>
    <x v="0"/>
    <x v="0"/>
    <x v="3"/>
  </r>
  <r>
    <x v="4"/>
    <x v="23"/>
    <x v="12"/>
    <d v="2025-01-08T00:00:00"/>
    <d v="2025-02-01T00:00:00"/>
    <x v="170"/>
    <x v="31"/>
    <x v="3"/>
    <x v="0"/>
    <n v="-544.79999999999995"/>
    <x v="14"/>
    <x v="14"/>
    <s v="REF. PARA REPOSIÃ‡ÃƒO DE ESTOQUE"/>
    <x v="0"/>
    <x v="0"/>
    <x v="0"/>
    <x v="0"/>
    <x v="0"/>
  </r>
  <r>
    <x v="4"/>
    <x v="23"/>
    <x v="12"/>
    <d v="2025-01-08T00:00:00"/>
    <d v="2025-02-11T00:00:00"/>
    <x v="170"/>
    <x v="38"/>
    <x v="3"/>
    <x v="2"/>
    <n v="-544.79999999999995"/>
    <x v="14"/>
    <x v="14"/>
    <s v="REF. PARA REPOSIÃ‡ÃƒO DE ESTOQUE"/>
    <x v="0"/>
    <x v="0"/>
    <x v="0"/>
    <x v="0"/>
    <x v="0"/>
  </r>
  <r>
    <x v="4"/>
    <x v="23"/>
    <x v="12"/>
    <d v="2025-01-08T00:00:00"/>
    <d v="2025-02-21T00:00:00"/>
    <x v="170"/>
    <x v="39"/>
    <x v="3"/>
    <x v="2"/>
    <n v="-544.79999999999995"/>
    <x v="14"/>
    <x v="14"/>
    <s v="REF. PARA REPOSIÃ‡ÃƒO DE ESTOQUE"/>
    <x v="0"/>
    <x v="0"/>
    <x v="0"/>
    <x v="0"/>
    <x v="0"/>
  </r>
  <r>
    <x v="4"/>
    <x v="23"/>
    <x v="12"/>
    <d v="2025-01-17T00:00:00"/>
    <d v="2025-02-10T00:00:00"/>
    <x v="171"/>
    <x v="31"/>
    <x v="3"/>
    <x v="2"/>
    <n v="-1016.8"/>
    <x v="14"/>
    <x v="14"/>
    <s v="REF. PARA REPOSIÃ‡ÃƒO DE ESTOQUE"/>
    <x v="0"/>
    <x v="0"/>
    <x v="0"/>
    <x v="0"/>
    <x v="0"/>
  </r>
  <r>
    <x v="4"/>
    <x v="23"/>
    <x v="12"/>
    <d v="2025-01-17T00:00:00"/>
    <d v="2025-02-21T00:00:00"/>
    <x v="171"/>
    <x v="38"/>
    <x v="3"/>
    <x v="2"/>
    <n v="-1016.8"/>
    <x v="14"/>
    <x v="14"/>
    <s v="REF. PARA REPOSIÃ‡ÃƒO DE ESTOQUE"/>
    <x v="0"/>
    <x v="0"/>
    <x v="0"/>
    <x v="0"/>
    <x v="0"/>
  </r>
  <r>
    <x v="4"/>
    <x v="23"/>
    <x v="12"/>
    <d v="2025-01-17T00:00:00"/>
    <d v="2025-03-03T00:00:00"/>
    <x v="171"/>
    <x v="39"/>
    <x v="3"/>
    <x v="2"/>
    <n v="-1016.8"/>
    <x v="14"/>
    <x v="14"/>
    <s v="REF. PARA REPOSIÃ‡ÃƒO DE ESTOQUE"/>
    <x v="0"/>
    <x v="0"/>
    <x v="0"/>
    <x v="0"/>
    <x v="0"/>
  </r>
  <r>
    <x v="4"/>
    <x v="23"/>
    <x v="13"/>
    <d v="2025-02-05T00:00:00"/>
    <d v="2025-03-11T00:00:00"/>
    <x v="172"/>
    <x v="31"/>
    <x v="3"/>
    <x v="2"/>
    <n v="-295.12"/>
    <x v="14"/>
    <x v="14"/>
    <s v="REF. PARA REPOSIÃ‡ÃƒO DE ESTOQUE"/>
    <x v="0"/>
    <x v="0"/>
    <x v="0"/>
    <x v="0"/>
    <x v="0"/>
  </r>
  <r>
    <x v="4"/>
    <x v="23"/>
    <x v="13"/>
    <d v="2025-02-05T00:00:00"/>
    <d v="2025-03-20T00:00:00"/>
    <x v="172"/>
    <x v="38"/>
    <x v="3"/>
    <x v="2"/>
    <n v="-295.12"/>
    <x v="14"/>
    <x v="14"/>
    <s v="REF. PARA REPOSIÃ‡ÃƒO DE ESTOQUE"/>
    <x v="0"/>
    <x v="0"/>
    <x v="0"/>
    <x v="0"/>
    <x v="0"/>
  </r>
  <r>
    <x v="4"/>
    <x v="23"/>
    <x v="13"/>
    <d v="2025-02-05T00:00:00"/>
    <d v="2025-03-31T00:00:00"/>
    <x v="172"/>
    <x v="39"/>
    <x v="3"/>
    <x v="2"/>
    <n v="-295.12"/>
    <x v="14"/>
    <x v="14"/>
    <s v="REF. PARA REPOSIÃ‡ÃƒO DE ESTOQUE"/>
    <x v="0"/>
    <x v="0"/>
    <x v="0"/>
    <x v="0"/>
    <x v="0"/>
  </r>
  <r>
    <x v="4"/>
    <x v="30"/>
    <x v="6"/>
    <d v="2024-07-05T00:00:00"/>
    <d v="2024-08-11T00:00:00"/>
    <x v="173"/>
    <x v="36"/>
    <x v="3"/>
    <x v="0"/>
    <n v="-1842.5"/>
    <x v="11"/>
    <x v="11"/>
    <s v="REF: REPOSIÃ‡ÃƒO DE ESTOQUE"/>
    <x v="0"/>
    <x v="0"/>
    <x v="0"/>
    <x v="0"/>
    <x v="2"/>
  </r>
  <r>
    <x v="4"/>
    <x v="30"/>
    <x v="6"/>
    <d v="2024-07-05T00:00:00"/>
    <d v="2024-08-29T00:00:00"/>
    <x v="173"/>
    <x v="37"/>
    <x v="3"/>
    <x v="0"/>
    <n v="-1842.5"/>
    <x v="11"/>
    <x v="11"/>
    <s v="REF: REPOSIÃ‡ÃƒO DE ESTOQUE"/>
    <x v="0"/>
    <x v="0"/>
    <x v="0"/>
    <x v="0"/>
    <x v="2"/>
  </r>
  <r>
    <x v="4"/>
    <x v="30"/>
    <x v="9"/>
    <d v="2024-10-18T00:00:00"/>
    <d v="2024-11-18T00:00:00"/>
    <x v="174"/>
    <x v="1"/>
    <x v="3"/>
    <x v="0"/>
    <n v="-128"/>
    <x v="12"/>
    <x v="12"/>
    <s v="REF. PARA REPOSIÃ‡ÃƒO DE ESTOQUE"/>
    <x v="0"/>
    <x v="0"/>
    <x v="0"/>
    <x v="0"/>
    <x v="3"/>
  </r>
  <r>
    <x v="4"/>
    <x v="30"/>
    <x v="10"/>
    <d v="2024-11-04T00:00:00"/>
    <d v="2024-12-11T00:00:00"/>
    <x v="175"/>
    <x v="1"/>
    <x v="3"/>
    <x v="0"/>
    <n v="-160"/>
    <x v="11"/>
    <x v="11"/>
    <s v="REF. PARA REPOSIÃ‡ÃƒO DE ESTOQUE"/>
    <x v="0"/>
    <x v="0"/>
    <x v="0"/>
    <x v="0"/>
    <x v="3"/>
  </r>
  <r>
    <x v="4"/>
    <x v="30"/>
    <x v="10"/>
    <d v="2024-11-28T00:00:00"/>
    <d v="2024-12-26T00:00:00"/>
    <x v="176"/>
    <x v="1"/>
    <x v="3"/>
    <x v="0"/>
    <n v="-510"/>
    <x v="12"/>
    <x v="12"/>
    <s v="REF. PARA REPOSIÃ‡ÃƒO DE ESTOQUE"/>
    <x v="0"/>
    <x v="0"/>
    <x v="0"/>
    <x v="0"/>
    <x v="3"/>
  </r>
  <r>
    <x v="4"/>
    <x v="30"/>
    <x v="12"/>
    <d v="2025-01-17T00:00:00"/>
    <d v="2025-02-14T00:00:00"/>
    <x v="177"/>
    <x v="1"/>
    <x v="3"/>
    <x v="2"/>
    <n v="-160"/>
    <x v="11"/>
    <x v="11"/>
    <s v="REF. PARA REPOSIÃ‡ÃƒO DE ESTOQUE"/>
    <x v="0"/>
    <x v="0"/>
    <x v="0"/>
    <x v="0"/>
    <x v="0"/>
  </r>
  <r>
    <x v="4"/>
    <x v="30"/>
    <x v="13"/>
    <d v="2025-02-07T00:00:00"/>
    <d v="2025-03-11T00:00:00"/>
    <x v="178"/>
    <x v="1"/>
    <x v="3"/>
    <x v="2"/>
    <n v="-370"/>
    <x v="14"/>
    <x v="14"/>
    <s v="REF. PARA REPOSIÃ‡ÃƒO DE ESTOQUE"/>
    <x v="0"/>
    <x v="0"/>
    <x v="0"/>
    <x v="0"/>
    <x v="0"/>
  </r>
  <r>
    <x v="4"/>
    <x v="51"/>
    <x v="9"/>
    <d v="2024-10-17T00:00:00"/>
    <d v="2024-11-14T00:00:00"/>
    <x v="179"/>
    <x v="1"/>
    <x v="3"/>
    <x v="0"/>
    <n v="-390"/>
    <x v="12"/>
    <x v="12"/>
    <s v="REF. PARA REPOSIÃ‡ÃƒO DE ESTOQUE"/>
    <x v="0"/>
    <x v="0"/>
    <x v="0"/>
    <x v="0"/>
    <x v="3"/>
  </r>
  <r>
    <x v="4"/>
    <x v="51"/>
    <x v="10"/>
    <d v="2024-11-29T00:00:00"/>
    <d v="2024-12-27T00:00:00"/>
    <x v="180"/>
    <x v="1"/>
    <x v="3"/>
    <x v="0"/>
    <n v="-491.3"/>
    <x v="12"/>
    <x v="12"/>
    <s v="REF. PARA INSTALAÃ‡ÃƒO DOS REFLETORES DE LED"/>
    <x v="0"/>
    <x v="0"/>
    <x v="0"/>
    <x v="0"/>
    <x v="3"/>
  </r>
  <r>
    <x v="4"/>
    <x v="52"/>
    <x v="6"/>
    <d v="2024-07-24T00:00:00"/>
    <d v="2024-08-23T00:00:00"/>
    <x v="181"/>
    <x v="1"/>
    <x v="3"/>
    <x v="0"/>
    <n v="-3964.8"/>
    <x v="29"/>
    <x v="29"/>
    <s v="REF: REPOSIÃ‡ÃƒO DE ESTOQUE ENC: SCHIOPPA 608942"/>
    <x v="0"/>
    <x v="0"/>
    <x v="0"/>
    <x v="0"/>
    <x v="2"/>
  </r>
  <r>
    <x v="4"/>
    <x v="52"/>
    <x v="7"/>
    <d v="2024-08-01T00:00:00"/>
    <d v="2024-09-11T00:00:00"/>
    <x v="182"/>
    <x v="31"/>
    <x v="3"/>
    <x v="0"/>
    <n v="-3558.4"/>
    <x v="29"/>
    <x v="29"/>
    <s v="REF: REPOSIÃ‡ÃƒO DE ESTOQUE ENC: SCHIOPPA 606996"/>
    <x v="0"/>
    <x v="0"/>
    <x v="0"/>
    <x v="0"/>
    <x v="2"/>
  </r>
  <r>
    <x v="4"/>
    <x v="52"/>
    <x v="7"/>
    <d v="2024-08-01T00:00:00"/>
    <d v="2024-09-16T00:00:00"/>
    <x v="182"/>
    <x v="38"/>
    <x v="3"/>
    <x v="0"/>
    <n v="-2668.81"/>
    <x v="29"/>
    <x v="29"/>
    <s v="REF: REPOSIÃ‡ÃƒO DE ESTOQUE ENC: SCHIOPPA 606996"/>
    <x v="0"/>
    <x v="0"/>
    <x v="0"/>
    <x v="0"/>
    <x v="2"/>
  </r>
  <r>
    <x v="4"/>
    <x v="52"/>
    <x v="7"/>
    <d v="2024-08-01T00:00:00"/>
    <d v="2024-09-30T00:00:00"/>
    <x v="182"/>
    <x v="39"/>
    <x v="3"/>
    <x v="0"/>
    <n v="-2668.81"/>
    <x v="29"/>
    <x v="29"/>
    <s v="REF: REPOSIÃ‡ÃƒO DE ESTOQUE ENC: SCHIOPPA 606996"/>
    <x v="0"/>
    <x v="0"/>
    <x v="0"/>
    <x v="0"/>
    <x v="2"/>
  </r>
  <r>
    <x v="4"/>
    <x v="52"/>
    <x v="7"/>
    <d v="2024-08-20T00:00:00"/>
    <d v="2024-09-19T00:00:00"/>
    <x v="183"/>
    <x v="31"/>
    <x v="3"/>
    <x v="0"/>
    <n v="-3118.16"/>
    <x v="29"/>
    <x v="29"/>
    <s v="REF: REPOSIÃ‡ÃƒO DE ESTOQUE ENC: SCHIOPPA 612243"/>
    <x v="0"/>
    <x v="0"/>
    <x v="0"/>
    <x v="0"/>
    <x v="2"/>
  </r>
  <r>
    <x v="4"/>
    <x v="52"/>
    <x v="7"/>
    <d v="2024-08-20T00:00:00"/>
    <d v="2024-10-11T00:00:00"/>
    <x v="183"/>
    <x v="38"/>
    <x v="3"/>
    <x v="0"/>
    <n v="-2338.61"/>
    <x v="29"/>
    <x v="29"/>
    <s v="REF: REPOSIÃ‡ÃƒO DE ESTOQUE ENC: SCHIOPPA 612243"/>
    <x v="0"/>
    <x v="0"/>
    <x v="0"/>
    <x v="0"/>
    <x v="2"/>
  </r>
  <r>
    <x v="4"/>
    <x v="52"/>
    <x v="7"/>
    <d v="2024-08-20T00:00:00"/>
    <d v="2024-10-21T00:00:00"/>
    <x v="183"/>
    <x v="39"/>
    <x v="3"/>
    <x v="0"/>
    <n v="-2338.61"/>
    <x v="29"/>
    <x v="29"/>
    <s v="REF: REPOSIÃ‡ÃƒO DE ESTOQUE ENC: SCHIOPPA 612243"/>
    <x v="0"/>
    <x v="0"/>
    <x v="0"/>
    <x v="0"/>
    <x v="2"/>
  </r>
  <r>
    <x v="4"/>
    <x v="52"/>
    <x v="8"/>
    <d v="2024-09-02T00:00:00"/>
    <d v="2024-10-11T00:00:00"/>
    <x v="184"/>
    <x v="31"/>
    <x v="3"/>
    <x v="0"/>
    <n v="-6298.25"/>
    <x v="29"/>
    <x v="29"/>
    <s v="REF: REPOSIÃ‡ÃƒO DE ESTOQUE ENC: SCHIOPPA 612243"/>
    <x v="0"/>
    <x v="0"/>
    <x v="0"/>
    <x v="0"/>
    <x v="2"/>
  </r>
  <r>
    <x v="4"/>
    <x v="52"/>
    <x v="8"/>
    <d v="2024-09-02T00:00:00"/>
    <d v="2024-10-11T00:00:00"/>
    <x v="185"/>
    <x v="31"/>
    <x v="3"/>
    <x v="0"/>
    <n v="-6298.25"/>
    <x v="29"/>
    <x v="29"/>
    <s v="REF: REPOSIÃ‡ÃƒO DE ESTOQUE ENC: SCHIOPPA 613997"/>
    <x v="0"/>
    <x v="0"/>
    <x v="0"/>
    <x v="0"/>
    <x v="2"/>
  </r>
  <r>
    <x v="4"/>
    <x v="52"/>
    <x v="8"/>
    <d v="2024-09-02T00:00:00"/>
    <d v="2024-11-11T00:00:00"/>
    <x v="184"/>
    <x v="38"/>
    <x v="3"/>
    <x v="0"/>
    <n v="-4723.6899999999996"/>
    <x v="29"/>
    <x v="29"/>
    <s v="REF: REPOSIÃ‡ÃƒO DE ESTOQUE ENC: SCHIOPPA 612243"/>
    <x v="0"/>
    <x v="0"/>
    <x v="0"/>
    <x v="0"/>
    <x v="2"/>
  </r>
  <r>
    <x v="4"/>
    <x v="52"/>
    <x v="8"/>
    <d v="2024-09-02T00:00:00"/>
    <d v="2024-11-11T00:00:00"/>
    <x v="185"/>
    <x v="38"/>
    <x v="3"/>
    <x v="0"/>
    <n v="-4723.6899999999996"/>
    <x v="29"/>
    <x v="29"/>
    <s v="REF: REPOSIÃ‡ÃƒO DE ESTOQUE ENC: SCHIOPPA 613997"/>
    <x v="0"/>
    <x v="0"/>
    <x v="0"/>
    <x v="0"/>
    <x v="2"/>
  </r>
  <r>
    <x v="4"/>
    <x v="52"/>
    <x v="8"/>
    <d v="2024-09-02T00:00:00"/>
    <d v="2024-12-11T00:00:00"/>
    <x v="184"/>
    <x v="39"/>
    <x v="3"/>
    <x v="0"/>
    <n v="-4723.6899999999996"/>
    <x v="29"/>
    <x v="29"/>
    <s v="REF: REPOSIÃ‡ÃƒO DE ESTOQUE ENC: SCHIOPPA 612243"/>
    <x v="0"/>
    <x v="0"/>
    <x v="0"/>
    <x v="0"/>
    <x v="2"/>
  </r>
  <r>
    <x v="4"/>
    <x v="52"/>
    <x v="8"/>
    <d v="2024-09-02T00:00:00"/>
    <d v="2024-12-11T00:00:00"/>
    <x v="185"/>
    <x v="39"/>
    <x v="3"/>
    <x v="0"/>
    <n v="-4723.6899999999996"/>
    <x v="29"/>
    <x v="29"/>
    <s v="REF: REPOSIÃ‡ÃƒO DE ESTOQUE ENC: SCHIOPPA 613997"/>
    <x v="0"/>
    <x v="0"/>
    <x v="0"/>
    <x v="0"/>
    <x v="2"/>
  </r>
  <r>
    <x v="4"/>
    <x v="52"/>
    <x v="8"/>
    <d v="2024-09-10T00:00:00"/>
    <d v="2024-10-11T00:00:00"/>
    <x v="186"/>
    <x v="31"/>
    <x v="3"/>
    <x v="0"/>
    <n v="-10077.200000000001"/>
    <x v="29"/>
    <x v="29"/>
    <s v="REF: REPOSIÃ‡ÃƒO ESTOQUE SETEMBRO"/>
    <x v="0"/>
    <x v="0"/>
    <x v="0"/>
    <x v="0"/>
    <x v="2"/>
  </r>
  <r>
    <x v="4"/>
    <x v="52"/>
    <x v="8"/>
    <d v="2024-09-10T00:00:00"/>
    <d v="2024-11-11T00:00:00"/>
    <x v="186"/>
    <x v="38"/>
    <x v="3"/>
    <x v="0"/>
    <n v="-7557.9"/>
    <x v="29"/>
    <x v="29"/>
    <s v="REF: REPOSIÃ‡ÃƒO ESTOQUE SETEMBRO"/>
    <x v="0"/>
    <x v="0"/>
    <x v="0"/>
    <x v="0"/>
    <x v="2"/>
  </r>
  <r>
    <x v="4"/>
    <x v="52"/>
    <x v="8"/>
    <d v="2024-09-10T00:00:00"/>
    <d v="2024-12-11T00:00:00"/>
    <x v="186"/>
    <x v="39"/>
    <x v="3"/>
    <x v="0"/>
    <n v="-7557.9"/>
    <x v="29"/>
    <x v="29"/>
    <s v="REF: REPOSIÃ‡ÃƒO ESTOQUE SETEMBRO"/>
    <x v="0"/>
    <x v="0"/>
    <x v="0"/>
    <x v="0"/>
    <x v="2"/>
  </r>
  <r>
    <x v="4"/>
    <x v="52"/>
    <x v="9"/>
    <d v="2024-10-09T00:00:00"/>
    <d v="2024-11-09T00:00:00"/>
    <x v="187"/>
    <x v="31"/>
    <x v="3"/>
    <x v="0"/>
    <n v="-1585.92"/>
    <x v="29"/>
    <x v="29"/>
    <s v="REF: REPOSIÃ‡ÃƒO DE ESTOQUE"/>
    <x v="0"/>
    <x v="0"/>
    <x v="0"/>
    <x v="0"/>
    <x v="3"/>
  </r>
  <r>
    <x v="4"/>
    <x v="52"/>
    <x v="9"/>
    <d v="2024-10-09T00:00:00"/>
    <d v="2024-11-25T00:00:00"/>
    <x v="187"/>
    <x v="38"/>
    <x v="3"/>
    <x v="0"/>
    <n v="-1189.44"/>
    <x v="29"/>
    <x v="29"/>
    <s v="REF: REPOSIÃ‡ÃƒO DE ESTOQUE"/>
    <x v="0"/>
    <x v="0"/>
    <x v="0"/>
    <x v="0"/>
    <x v="3"/>
  </r>
  <r>
    <x v="4"/>
    <x v="52"/>
    <x v="9"/>
    <d v="2024-10-09T00:00:00"/>
    <d v="2024-12-11T00:00:00"/>
    <x v="187"/>
    <x v="39"/>
    <x v="3"/>
    <x v="0"/>
    <n v="-1189.44"/>
    <x v="29"/>
    <x v="29"/>
    <s v="REF: REPOSIÃ‡ÃƒO DE ESTOQUE"/>
    <x v="0"/>
    <x v="0"/>
    <x v="0"/>
    <x v="0"/>
    <x v="3"/>
  </r>
  <r>
    <x v="4"/>
    <x v="52"/>
    <x v="10"/>
    <d v="2024-11-07T00:00:00"/>
    <d v="2024-12-11T00:00:00"/>
    <x v="188"/>
    <x v="31"/>
    <x v="3"/>
    <x v="0"/>
    <n v="-2065.83"/>
    <x v="29"/>
    <x v="29"/>
    <s v="REF. PARA REPOSIÃ‡ÃƒO DE ESTOQUE"/>
    <x v="0"/>
    <x v="0"/>
    <x v="0"/>
    <x v="0"/>
    <x v="3"/>
  </r>
  <r>
    <x v="4"/>
    <x v="52"/>
    <x v="10"/>
    <d v="2024-11-07T00:00:00"/>
    <d v="2025-01-11T00:00:00"/>
    <x v="188"/>
    <x v="38"/>
    <x v="3"/>
    <x v="0"/>
    <n v="-1549.37"/>
    <x v="29"/>
    <x v="29"/>
    <s v="REF. PARA REPOSIÃ‡ÃƒO DE ESTOQUE"/>
    <x v="0"/>
    <x v="0"/>
    <x v="0"/>
    <x v="0"/>
    <x v="3"/>
  </r>
  <r>
    <x v="4"/>
    <x v="52"/>
    <x v="10"/>
    <d v="2024-11-07T00:00:00"/>
    <d v="2025-02-11T00:00:00"/>
    <x v="188"/>
    <x v="39"/>
    <x v="3"/>
    <x v="2"/>
    <n v="-1549.37"/>
    <x v="29"/>
    <x v="29"/>
    <s v="REF. PARA REPOSIÃ‡ÃƒO DE ESTOQUE"/>
    <x v="0"/>
    <x v="0"/>
    <x v="0"/>
    <x v="0"/>
    <x v="3"/>
  </r>
  <r>
    <x v="4"/>
    <x v="52"/>
    <x v="11"/>
    <d v="2024-12-05T00:00:00"/>
    <d v="2025-01-11T00:00:00"/>
    <x v="189"/>
    <x v="31"/>
    <x v="3"/>
    <x v="0"/>
    <n v="-1746.16"/>
    <x v="29"/>
    <x v="29"/>
    <s v="REF. PARA REPOSIÃ‡ÃƒO DE ESTOQUE"/>
    <x v="0"/>
    <x v="0"/>
    <x v="0"/>
    <x v="0"/>
    <x v="3"/>
  </r>
  <r>
    <x v="4"/>
    <x v="52"/>
    <x v="11"/>
    <d v="2024-12-05T00:00:00"/>
    <d v="2025-02-11T00:00:00"/>
    <x v="189"/>
    <x v="38"/>
    <x v="3"/>
    <x v="2"/>
    <n v="-1309.6300000000001"/>
    <x v="29"/>
    <x v="29"/>
    <s v="REF. PARA REPOSIÃ‡ÃƒO DE ESTOQUE"/>
    <x v="0"/>
    <x v="0"/>
    <x v="0"/>
    <x v="0"/>
    <x v="3"/>
  </r>
  <r>
    <x v="4"/>
    <x v="52"/>
    <x v="11"/>
    <d v="2024-12-05T00:00:00"/>
    <d v="2025-03-11T00:00:00"/>
    <x v="189"/>
    <x v="39"/>
    <x v="3"/>
    <x v="2"/>
    <n v="-1309.6300000000001"/>
    <x v="29"/>
    <x v="29"/>
    <s v="REF. PARA REPOSIÃ‡ÃƒO DE ESTOQUE"/>
    <x v="0"/>
    <x v="0"/>
    <x v="0"/>
    <x v="0"/>
    <x v="3"/>
  </r>
  <r>
    <x v="4"/>
    <x v="52"/>
    <x v="12"/>
    <d v="2025-01-22T00:00:00"/>
    <d v="2025-02-24T00:00:00"/>
    <x v="190"/>
    <x v="31"/>
    <x v="3"/>
    <x v="2"/>
    <n v="-11336.85"/>
    <x v="29"/>
    <x v="29"/>
    <s v="REF. PARA REPOSIÃ‡ÃƒO DE ESTOQUE"/>
    <x v="0"/>
    <x v="0"/>
    <x v="0"/>
    <x v="0"/>
    <x v="0"/>
  </r>
  <r>
    <x v="4"/>
    <x v="52"/>
    <x v="12"/>
    <d v="2025-01-22T00:00:00"/>
    <d v="2025-03-24T00:00:00"/>
    <x v="190"/>
    <x v="38"/>
    <x v="3"/>
    <x v="2"/>
    <n v="-8502.64"/>
    <x v="29"/>
    <x v="29"/>
    <s v="REF. PARA REPOSIÃ‡ÃƒO DE ESTOQUE"/>
    <x v="0"/>
    <x v="0"/>
    <x v="0"/>
    <x v="0"/>
    <x v="0"/>
  </r>
  <r>
    <x v="4"/>
    <x v="52"/>
    <x v="12"/>
    <d v="2025-01-22T00:00:00"/>
    <d v="2025-04-23T00:00:00"/>
    <x v="190"/>
    <x v="39"/>
    <x v="3"/>
    <x v="2"/>
    <n v="-8502.64"/>
    <x v="29"/>
    <x v="29"/>
    <s v="REF. PARA REPOSIÃ‡ÃƒO DE ESTOQUE"/>
    <x v="0"/>
    <x v="0"/>
    <x v="0"/>
    <x v="0"/>
    <x v="0"/>
  </r>
  <r>
    <x v="4"/>
    <x v="53"/>
    <x v="9"/>
    <d v="2024-10-09T00:00:00"/>
    <d v="2024-11-09T00:00:00"/>
    <x v="191"/>
    <x v="31"/>
    <x v="3"/>
    <x v="0"/>
    <n v="-2542.4299999999998"/>
    <x v="29"/>
    <x v="29"/>
    <s v="REF REPOSIÃ‡ÃƒO DE ESTOQUE"/>
    <x v="0"/>
    <x v="0"/>
    <x v="0"/>
    <x v="0"/>
    <x v="3"/>
  </r>
  <r>
    <x v="4"/>
    <x v="53"/>
    <x v="9"/>
    <d v="2024-10-09T00:00:00"/>
    <d v="2024-11-24T00:00:00"/>
    <x v="191"/>
    <x v="38"/>
    <x v="3"/>
    <x v="0"/>
    <n v="-2542.4299999999998"/>
    <x v="29"/>
    <x v="29"/>
    <s v="REF REPOSIÃ‡ÃƒO DE ESTOQUE"/>
    <x v="0"/>
    <x v="0"/>
    <x v="0"/>
    <x v="0"/>
    <x v="3"/>
  </r>
  <r>
    <x v="4"/>
    <x v="53"/>
    <x v="9"/>
    <d v="2024-10-09T00:00:00"/>
    <d v="2024-12-09T00:00:00"/>
    <x v="191"/>
    <x v="39"/>
    <x v="3"/>
    <x v="0"/>
    <n v="-2542.42"/>
    <x v="29"/>
    <x v="29"/>
    <s v="REF REPOSIÃ‡ÃƒO DE ESTOQUE"/>
    <x v="0"/>
    <x v="0"/>
    <x v="0"/>
    <x v="0"/>
    <x v="3"/>
  </r>
  <r>
    <x v="4"/>
    <x v="53"/>
    <x v="12"/>
    <d v="2025-01-10T00:00:00"/>
    <d v="2025-02-16T00:00:00"/>
    <x v="192"/>
    <x v="31"/>
    <x v="3"/>
    <x v="2"/>
    <n v="-1271.21"/>
    <x v="29"/>
    <x v="29"/>
    <s v="REF. PARA REPOSIÃ‡ÃƒO DE ESTOQUE"/>
    <x v="0"/>
    <x v="0"/>
    <x v="0"/>
    <x v="0"/>
    <x v="0"/>
  </r>
  <r>
    <x v="4"/>
    <x v="53"/>
    <x v="12"/>
    <d v="2025-01-10T00:00:00"/>
    <d v="2025-03-03T00:00:00"/>
    <x v="192"/>
    <x v="38"/>
    <x v="3"/>
    <x v="2"/>
    <n v="-1271.21"/>
    <x v="29"/>
    <x v="29"/>
    <s v="REF. PARA REPOSIÃ‡ÃƒO DE ESTOQUE"/>
    <x v="0"/>
    <x v="0"/>
    <x v="0"/>
    <x v="0"/>
    <x v="0"/>
  </r>
  <r>
    <x v="4"/>
    <x v="53"/>
    <x v="12"/>
    <d v="2025-01-10T00:00:00"/>
    <d v="2025-03-18T00:00:00"/>
    <x v="192"/>
    <x v="39"/>
    <x v="3"/>
    <x v="2"/>
    <n v="-1271.22"/>
    <x v="29"/>
    <x v="29"/>
    <s v="REF. PARA REPOSIÃ‡ÃƒO DE ESTOQUE"/>
    <x v="0"/>
    <x v="0"/>
    <x v="0"/>
    <x v="0"/>
    <x v="0"/>
  </r>
  <r>
    <x v="4"/>
    <x v="54"/>
    <x v="7"/>
    <d v="2024-08-07T00:00:00"/>
    <d v="2024-08-27T00:00:00"/>
    <x v="193"/>
    <x v="1"/>
    <x v="3"/>
    <x v="0"/>
    <n v="-575.25"/>
    <x v="18"/>
    <x v="18"/>
    <s v="REF: REPOSIÃ‡ÃƒO DE ESTOQUE"/>
    <x v="0"/>
    <x v="0"/>
    <x v="0"/>
    <x v="0"/>
    <x v="2"/>
  </r>
  <r>
    <x v="4"/>
    <x v="54"/>
    <x v="7"/>
    <d v="2024-08-07T00:00:00"/>
    <d v="2024-08-28T00:00:00"/>
    <x v="194"/>
    <x v="1"/>
    <x v="3"/>
    <x v="0"/>
    <n v="-379.54"/>
    <x v="18"/>
    <x v="18"/>
    <s v="REF: REPOSIÃ‡ÃƒO DE ESTOQUE"/>
    <x v="0"/>
    <x v="0"/>
    <x v="0"/>
    <x v="0"/>
    <x v="2"/>
  </r>
  <r>
    <x v="4"/>
    <x v="54"/>
    <x v="9"/>
    <d v="2024-10-25T00:00:00"/>
    <d v="2024-11-15T00:00:00"/>
    <x v="195"/>
    <x v="1"/>
    <x v="3"/>
    <x v="0"/>
    <n v="-176.5"/>
    <x v="11"/>
    <x v="11"/>
    <s v="REF. PARA REPOSIÃ‡ÃƒO DE ESTOQUE"/>
    <x v="0"/>
    <x v="0"/>
    <x v="0"/>
    <x v="0"/>
    <x v="3"/>
  </r>
  <r>
    <x v="4"/>
    <x v="55"/>
    <x v="11"/>
    <d v="2024-12-09T00:00:00"/>
    <d v="2024-12-30T00:00:00"/>
    <x v="196"/>
    <x v="1"/>
    <x v="3"/>
    <x v="0"/>
    <n v="-164"/>
    <x v="12"/>
    <x v="12"/>
    <s v="REF. PARA REPOSIÃ‡ÃƒO DE ESTOQUE"/>
    <x v="0"/>
    <x v="0"/>
    <x v="0"/>
    <x v="0"/>
    <x v="3"/>
  </r>
  <r>
    <x v="4"/>
    <x v="56"/>
    <x v="3"/>
    <d v="2024-04-02T00:00:00"/>
    <d v="2024-04-30T00:00:00"/>
    <x v="197"/>
    <x v="1"/>
    <x v="3"/>
    <x v="0"/>
    <n v="-731.52"/>
    <x v="4"/>
    <x v="4"/>
    <s v="REF: VAREJAO 21676 - BENFEITORIA DE CONTEINER "/>
    <x v="0"/>
    <x v="0"/>
    <x v="0"/>
    <x v="0"/>
    <x v="1"/>
  </r>
  <r>
    <x v="4"/>
    <x v="56"/>
    <x v="3"/>
    <d v="2024-04-03T00:00:00"/>
    <d v="2024-05-03T00:00:00"/>
    <x v="198"/>
    <x v="1"/>
    <x v="3"/>
    <x v="0"/>
    <n v="-776"/>
    <x v="4"/>
    <x v="4"/>
    <s v="REF:  VAREJAO 21684 Benfeitoria"/>
    <x v="0"/>
    <x v="0"/>
    <x v="0"/>
    <x v="0"/>
    <x v="1"/>
  </r>
  <r>
    <x v="4"/>
    <x v="56"/>
    <x v="3"/>
    <d v="2024-04-09T00:00:00"/>
    <d v="2024-05-07T00:00:00"/>
    <x v="199"/>
    <x v="1"/>
    <x v="3"/>
    <x v="0"/>
    <n v="-1463.04"/>
    <x v="4"/>
    <x v="4"/>
    <s v="REF: VAREJAO 21752 "/>
    <x v="0"/>
    <x v="0"/>
    <x v="0"/>
    <x v="0"/>
    <x v="1"/>
  </r>
  <r>
    <x v="4"/>
    <x v="56"/>
    <x v="3"/>
    <d v="2024-04-11T00:00:00"/>
    <d v="2024-05-14T00:00:00"/>
    <x v="200"/>
    <x v="1"/>
    <x v="3"/>
    <x v="0"/>
    <n v="-731.52"/>
    <x v="4"/>
    <x v="4"/>
    <s v="REF: MANUTENÃ‡ÃƒO"/>
    <x v="0"/>
    <x v="0"/>
    <x v="0"/>
    <x v="0"/>
    <x v="1"/>
  </r>
  <r>
    <x v="4"/>
    <x v="56"/>
    <x v="3"/>
    <d v="2024-04-13T00:00:00"/>
    <d v="2024-05-17T00:00:00"/>
    <x v="201"/>
    <x v="1"/>
    <x v="3"/>
    <x v="0"/>
    <n v="-950"/>
    <x v="4"/>
    <x v="4"/>
    <s v="REF: MANUTENÃ‡ÃƒO"/>
    <x v="0"/>
    <x v="0"/>
    <x v="0"/>
    <x v="0"/>
    <x v="1"/>
  </r>
  <r>
    <x v="4"/>
    <x v="56"/>
    <x v="7"/>
    <d v="2024-08-02T00:00:00"/>
    <d v="2024-08-30T00:00:00"/>
    <x v="202"/>
    <x v="1"/>
    <x v="3"/>
    <x v="0"/>
    <n v="-237.9"/>
    <x v="12"/>
    <x v="12"/>
    <s v="REF: UTILIZAÃ‡AO NA FABRICA, A PEDIDO DO BEZERRA"/>
    <x v="0"/>
    <x v="0"/>
    <x v="0"/>
    <x v="0"/>
    <x v="2"/>
  </r>
  <r>
    <x v="4"/>
    <x v="56"/>
    <x v="10"/>
    <d v="2024-11-07T00:00:00"/>
    <d v="2024-12-05T00:00:00"/>
    <x v="203"/>
    <x v="1"/>
    <x v="3"/>
    <x v="0"/>
    <n v="-298.02"/>
    <x v="11"/>
    <x v="11"/>
    <s v="REF. PARA REPOSIÃ‡ÃƒO DE ESTOQUE"/>
    <x v="0"/>
    <x v="0"/>
    <x v="0"/>
    <x v="0"/>
    <x v="3"/>
  </r>
  <r>
    <x v="5"/>
    <x v="57"/>
    <x v="3"/>
    <d v="2024-04-26T00:00:00"/>
    <d v="2024-04-30T00:00:00"/>
    <x v="204"/>
    <x v="1"/>
    <x v="9"/>
    <x v="0"/>
    <n v="-99.64"/>
    <x v="1"/>
    <x v="1"/>
    <s v="REF. RESPONSÃVEL TÃ‰CNICO LEANDRO CARDOSO LEAL"/>
    <x v="0"/>
    <x v="0"/>
    <x v="0"/>
    <x v="0"/>
    <x v="1"/>
  </r>
  <r>
    <x v="5"/>
    <x v="58"/>
    <x v="3"/>
    <d v="2024-04-10T00:00:00"/>
    <d v="2024-04-10T00:00:00"/>
    <x v="205"/>
    <x v="1"/>
    <x v="8"/>
    <x v="0"/>
    <n v="-5028.5"/>
    <x v="15"/>
    <x v="15"/>
    <s v="REF. ALUGUEL COMERCIAL -RUA JOANA NASCIMENTO, 196 - MARÃ‰ - GUILHERME CARVALHO DE ALMEIDA "/>
    <x v="0"/>
    <x v="0"/>
    <x v="0"/>
    <x v="0"/>
    <x v="1"/>
  </r>
  <r>
    <x v="5"/>
    <x v="59"/>
    <x v="3"/>
    <d v="2024-04-11T00:00:00"/>
    <d v="2024-05-13T00:00:00"/>
    <x v="206"/>
    <x v="1"/>
    <x v="3"/>
    <x v="0"/>
    <n v="-112.55"/>
    <x v="20"/>
    <x v="20"/>
    <s v="REF. CONTA LUZ  ABR/2024, RUA  JOANA NASCIMENTO 196 BONSUCESSO / RIO DE JANEIRO, RJ CEP 21042-180"/>
    <x v="0"/>
    <x v="0"/>
    <x v="0"/>
    <x v="0"/>
    <x v="1"/>
  </r>
  <r>
    <x v="5"/>
    <x v="59"/>
    <x v="4"/>
    <d v="2024-05-07T00:00:00"/>
    <d v="2024-06-11T00:00:00"/>
    <x v="207"/>
    <x v="1"/>
    <x v="3"/>
    <x v="0"/>
    <n v="-323.52"/>
    <x v="20"/>
    <x v="20"/>
    <s v="REF. CONTA LUZ  ABR/2024, RUA  JOANA NASCIMENTO 196 BONSUCESSO / RIO DE JANEIRO, RJ CEP 21042-180"/>
    <x v="0"/>
    <x v="0"/>
    <x v="0"/>
    <x v="0"/>
    <x v="1"/>
  </r>
  <r>
    <x v="5"/>
    <x v="59"/>
    <x v="5"/>
    <d v="2024-06-07T00:00:00"/>
    <d v="2024-07-11T00:00:00"/>
    <x v="208"/>
    <x v="1"/>
    <x v="3"/>
    <x v="0"/>
    <n v="-590.26"/>
    <x v="20"/>
    <x v="20"/>
    <s v="REF. CONTA LUZ  JUN/2024, RUA  JOANA NASCIMENTO 196 BONSUCESSO / RIO DE JANEIRO, RJ CEP 21042-180"/>
    <x v="0"/>
    <x v="0"/>
    <x v="0"/>
    <x v="0"/>
    <x v="1"/>
  </r>
  <r>
    <x v="5"/>
    <x v="59"/>
    <x v="6"/>
    <d v="2024-07-10T00:00:00"/>
    <d v="2024-08-12T00:00:00"/>
    <x v="209"/>
    <x v="1"/>
    <x v="3"/>
    <x v="0"/>
    <n v="-708.63"/>
    <x v="20"/>
    <x v="20"/>
    <s v="REF. CONTA LUZ  JUN/2024, RUA  JOANA NASCIMENTO 196 BONSUCESSO / RIO DE JANEIRO, RJ CEP 21042-180"/>
    <x v="0"/>
    <x v="0"/>
    <x v="0"/>
    <x v="0"/>
    <x v="2"/>
  </r>
  <r>
    <x v="5"/>
    <x v="59"/>
    <x v="7"/>
    <d v="2024-08-09T00:00:00"/>
    <d v="2024-09-11T00:00:00"/>
    <x v="210"/>
    <x v="1"/>
    <x v="3"/>
    <x v="0"/>
    <n v="-1435.17"/>
    <x v="20"/>
    <x v="20"/>
    <s v="REF. CONTA LUZ  AGO/2024, RUA  JOANA NASCIMENTO 196 BONSUCESSO / RIO DE JANEIRO, RJ CEP 21042-180"/>
    <x v="0"/>
    <x v="0"/>
    <x v="0"/>
    <x v="0"/>
    <x v="2"/>
  </r>
  <r>
    <x v="5"/>
    <x v="59"/>
    <x v="8"/>
    <d v="2024-09-10T00:00:00"/>
    <d v="2024-10-11T00:00:00"/>
    <x v="211"/>
    <x v="1"/>
    <x v="3"/>
    <x v="0"/>
    <n v="-1792.11"/>
    <x v="20"/>
    <x v="20"/>
    <s v="REF. CONTA LUZ  SET/2024, RUA  JOANA NASCIMENTO 196 BONSUCESSO / RIO DE JANEIRO, RJ CEP 21042-180"/>
    <x v="0"/>
    <x v="0"/>
    <x v="0"/>
    <x v="0"/>
    <x v="2"/>
  </r>
  <r>
    <x v="5"/>
    <x v="59"/>
    <x v="9"/>
    <d v="2024-10-10T00:00:00"/>
    <d v="2024-11-11T00:00:00"/>
    <x v="212"/>
    <x v="1"/>
    <x v="3"/>
    <x v="0"/>
    <n v="-2301.5100000000002"/>
    <x v="20"/>
    <x v="20"/>
    <s v="REF. CONTA LUZ  OUT/2024, RUA  JOANA NASCIMENTO 196 BONSUCESSO / RIO DE JANEIRO, RJ CEP 21042-180"/>
    <x v="0"/>
    <x v="0"/>
    <x v="0"/>
    <x v="0"/>
    <x v="3"/>
  </r>
  <r>
    <x v="5"/>
    <x v="59"/>
    <x v="10"/>
    <d v="2024-11-11T00:00:00"/>
    <d v="2024-12-11T00:00:00"/>
    <x v="213"/>
    <x v="1"/>
    <x v="3"/>
    <x v="0"/>
    <n v="-2325.9699999999998"/>
    <x v="20"/>
    <x v="20"/>
    <s v="REF. CONTA LUZ  NOV/2024, RUA  JOANA NASCIMENTO 196 BONSUCESSO / RIO DE JANEIRO, RJ CEP 21042-180"/>
    <x v="0"/>
    <x v="0"/>
    <x v="0"/>
    <x v="0"/>
    <x v="3"/>
  </r>
  <r>
    <x v="5"/>
    <x v="59"/>
    <x v="12"/>
    <d v="2025-01-09T00:00:00"/>
    <d v="2025-02-11T00:00:00"/>
    <x v="214"/>
    <x v="1"/>
    <x v="3"/>
    <x v="2"/>
    <n v="-711.97"/>
    <x v="20"/>
    <x v="20"/>
    <s v="REF. CONTA LUZ  DEZ/2024, RUA  JOANA NASCIMENTO 196 BONSUCESSO / RIO DE JANEIRO, RJ CEP 21042-180"/>
    <x v="0"/>
    <x v="0"/>
    <x v="0"/>
    <x v="0"/>
    <x v="0"/>
  </r>
  <r>
    <x v="5"/>
    <x v="60"/>
    <x v="7"/>
    <d v="2024-08-28T00:00:00"/>
    <d v="2024-09-09T00:00:00"/>
    <x v="215"/>
    <x v="1"/>
    <x v="5"/>
    <x v="0"/>
    <n v="-9463.1"/>
    <x v="4"/>
    <x v="4"/>
    <s v="REF. A RECARGA DE EXTINTORES"/>
    <x v="0"/>
    <x v="0"/>
    <x v="0"/>
    <x v="0"/>
    <x v="2"/>
  </r>
  <r>
    <x v="5"/>
    <x v="61"/>
    <x v="1"/>
    <d v="2024-01-22T00:00:00"/>
    <d v="2024-02-07T00:00:00"/>
    <x v="216"/>
    <x v="53"/>
    <x v="10"/>
    <x v="0"/>
    <n v="-1857.5"/>
    <x v="0"/>
    <x v="0"/>
    <s v="REF. IPTU 2024 -  RUA JOANA NASCIMENTO, 196 - MARÃ‰"/>
    <x v="0"/>
    <x v="0"/>
    <x v="0"/>
    <x v="0"/>
    <x v="0"/>
  </r>
  <r>
    <x v="5"/>
    <x v="61"/>
    <x v="2"/>
    <d v="2024-01-22T00:00:00"/>
    <d v="2024-03-07T00:00:00"/>
    <x v="216"/>
    <x v="54"/>
    <x v="10"/>
    <x v="0"/>
    <n v="-1857.5"/>
    <x v="0"/>
    <x v="0"/>
    <s v="REF. IPTU 2024 -  RUA JOANA NASCIMENTO, 196 - MARÃ‰"/>
    <x v="0"/>
    <x v="0"/>
    <x v="0"/>
    <x v="0"/>
    <x v="0"/>
  </r>
  <r>
    <x v="5"/>
    <x v="61"/>
    <x v="3"/>
    <d v="2024-01-22T00:00:00"/>
    <d v="2024-04-05T00:00:00"/>
    <x v="216"/>
    <x v="55"/>
    <x v="10"/>
    <x v="0"/>
    <n v="-1857.5"/>
    <x v="0"/>
    <x v="0"/>
    <s v="REF. IPTU 2024 -  RUA JOANA NASCIMENTO, 196 - MARÃ‰"/>
    <x v="0"/>
    <x v="0"/>
    <x v="0"/>
    <x v="0"/>
    <x v="1"/>
  </r>
  <r>
    <x v="5"/>
    <x v="61"/>
    <x v="4"/>
    <d v="2024-01-22T00:00:00"/>
    <d v="2024-05-08T00:00:00"/>
    <x v="216"/>
    <x v="56"/>
    <x v="10"/>
    <x v="0"/>
    <n v="-1857.5"/>
    <x v="0"/>
    <x v="0"/>
    <s v="REF. IPTU 2024 -  RUA JOANA NASCIMENTO, 196 - MARÃ‰"/>
    <x v="0"/>
    <x v="0"/>
    <x v="0"/>
    <x v="0"/>
    <x v="1"/>
  </r>
  <r>
    <x v="5"/>
    <x v="61"/>
    <x v="5"/>
    <d v="2024-01-22T00:00:00"/>
    <d v="2024-06-07T00:00:00"/>
    <x v="216"/>
    <x v="57"/>
    <x v="10"/>
    <x v="0"/>
    <n v="-1857.5"/>
    <x v="0"/>
    <x v="0"/>
    <s v="REF. IPTU 2024 -  RUA JOANA NASCIMENTO, 196 - MARÃ‰"/>
    <x v="0"/>
    <x v="0"/>
    <x v="0"/>
    <x v="0"/>
    <x v="1"/>
  </r>
  <r>
    <x v="5"/>
    <x v="61"/>
    <x v="6"/>
    <d v="2024-01-22T00:00:00"/>
    <d v="2024-07-05T00:00:00"/>
    <x v="216"/>
    <x v="58"/>
    <x v="10"/>
    <x v="0"/>
    <n v="-1857.5"/>
    <x v="0"/>
    <x v="0"/>
    <s v="REF. IPTU 2024 -  RUA JOANA NASCIMENTO, 196 - MARÃ‰"/>
    <x v="0"/>
    <x v="0"/>
    <x v="0"/>
    <x v="0"/>
    <x v="2"/>
  </r>
  <r>
    <x v="5"/>
    <x v="61"/>
    <x v="7"/>
    <d v="2024-01-22T00:00:00"/>
    <d v="2024-08-07T00:00:00"/>
    <x v="216"/>
    <x v="59"/>
    <x v="10"/>
    <x v="0"/>
    <n v="-1857.5"/>
    <x v="0"/>
    <x v="0"/>
    <s v="REF. IPTU 2024 -  RUA JOANA NASCIMENTO, 196 - MARÃ‰"/>
    <x v="0"/>
    <x v="0"/>
    <x v="0"/>
    <x v="0"/>
    <x v="2"/>
  </r>
  <r>
    <x v="5"/>
    <x v="61"/>
    <x v="8"/>
    <d v="2024-01-22T00:00:00"/>
    <d v="2024-09-06T00:00:00"/>
    <x v="216"/>
    <x v="60"/>
    <x v="10"/>
    <x v="0"/>
    <n v="-1857.5"/>
    <x v="0"/>
    <x v="0"/>
    <s v="REF. IPTU 2024 -  RUA JOANA NASCIMENTO, 196 - MARÃ‰"/>
    <x v="0"/>
    <x v="0"/>
    <x v="0"/>
    <x v="0"/>
    <x v="2"/>
  </r>
  <r>
    <x v="5"/>
    <x v="61"/>
    <x v="9"/>
    <d v="2024-01-22T00:00:00"/>
    <d v="2024-10-07T00:00:00"/>
    <x v="216"/>
    <x v="61"/>
    <x v="10"/>
    <x v="0"/>
    <n v="-1857.5"/>
    <x v="0"/>
    <x v="0"/>
    <s v="REF. IPTU 2024 -  RUA JOANA NASCIMENTO, 196 - MARÃ‰"/>
    <x v="0"/>
    <x v="0"/>
    <x v="0"/>
    <x v="0"/>
    <x v="3"/>
  </r>
  <r>
    <x v="5"/>
    <x v="61"/>
    <x v="10"/>
    <d v="2024-01-22T00:00:00"/>
    <d v="2024-11-07T00:00:00"/>
    <x v="216"/>
    <x v="62"/>
    <x v="10"/>
    <x v="0"/>
    <n v="-1857.5"/>
    <x v="0"/>
    <x v="0"/>
    <s v="REF. IPTU 2024 -  RUA JOANA NASCIMENTO, 196 - MARÃ‰"/>
    <x v="0"/>
    <x v="0"/>
    <x v="0"/>
    <x v="0"/>
    <x v="3"/>
  </r>
  <r>
    <x v="5"/>
    <x v="61"/>
    <x v="13"/>
    <d v="2025-01-23T00:00:00"/>
    <d v="2025-02-07T00:00:00"/>
    <x v="217"/>
    <x v="53"/>
    <x v="10"/>
    <x v="1"/>
    <n v="-1945"/>
    <x v="0"/>
    <x v="0"/>
    <s v="REF. IPTU 2025-  RUA JOANA NASCIMENTO, 196 - MARÃ‰"/>
    <x v="0"/>
    <x v="0"/>
    <x v="0"/>
    <x v="0"/>
    <x v="0"/>
  </r>
  <r>
    <x v="5"/>
    <x v="61"/>
    <x v="14"/>
    <d v="2025-01-23T00:00:00"/>
    <d v="2025-03-11T00:00:00"/>
    <x v="217"/>
    <x v="54"/>
    <x v="10"/>
    <x v="2"/>
    <n v="-1945"/>
    <x v="0"/>
    <x v="0"/>
    <s v="REF. IPTU 2025-  RUA JOANA NASCIMENTO, 196 - MARÃ‰"/>
    <x v="0"/>
    <x v="0"/>
    <x v="0"/>
    <x v="0"/>
    <x v="0"/>
  </r>
  <r>
    <x v="5"/>
    <x v="61"/>
    <x v="15"/>
    <d v="2025-01-23T00:00:00"/>
    <d v="2025-04-07T00:00:00"/>
    <x v="217"/>
    <x v="55"/>
    <x v="10"/>
    <x v="2"/>
    <n v="-1945"/>
    <x v="0"/>
    <x v="0"/>
    <s v="REF. IPTU 2025-  RUA JOANA NASCIMENTO, 196 - MARÃ‰"/>
    <x v="0"/>
    <x v="0"/>
    <x v="0"/>
    <x v="0"/>
    <x v="1"/>
  </r>
  <r>
    <x v="5"/>
    <x v="61"/>
    <x v="16"/>
    <d v="2025-01-23T00:00:00"/>
    <d v="2025-05-08T00:00:00"/>
    <x v="217"/>
    <x v="56"/>
    <x v="10"/>
    <x v="2"/>
    <n v="-1945"/>
    <x v="0"/>
    <x v="0"/>
    <s v="REF. IPTU 2025-  RUA JOANA NASCIMENTO, 196 - MARÃ‰"/>
    <x v="0"/>
    <x v="0"/>
    <x v="0"/>
    <x v="0"/>
    <x v="1"/>
  </r>
  <r>
    <x v="5"/>
    <x v="61"/>
    <x v="17"/>
    <d v="2025-01-23T00:00:00"/>
    <d v="2025-06-06T00:00:00"/>
    <x v="217"/>
    <x v="57"/>
    <x v="10"/>
    <x v="2"/>
    <n v="-1945"/>
    <x v="0"/>
    <x v="0"/>
    <s v="REF. IPTU 2025-  RUA JOANA NASCIMENTO, 196 - MARÃ‰"/>
    <x v="0"/>
    <x v="0"/>
    <x v="0"/>
    <x v="0"/>
    <x v="1"/>
  </r>
  <r>
    <x v="5"/>
    <x v="61"/>
    <x v="18"/>
    <d v="2025-01-23T00:00:00"/>
    <d v="2025-07-07T00:00:00"/>
    <x v="217"/>
    <x v="58"/>
    <x v="10"/>
    <x v="2"/>
    <n v="-1945"/>
    <x v="0"/>
    <x v="0"/>
    <s v="REF. IPTU 2025-  RUA JOANA NASCIMENTO, 196 - MARÃ‰"/>
    <x v="0"/>
    <x v="0"/>
    <x v="0"/>
    <x v="0"/>
    <x v="2"/>
  </r>
  <r>
    <x v="5"/>
    <x v="61"/>
    <x v="19"/>
    <d v="2025-01-23T00:00:00"/>
    <d v="2025-08-07T00:00:00"/>
    <x v="217"/>
    <x v="59"/>
    <x v="10"/>
    <x v="2"/>
    <n v="-1945"/>
    <x v="0"/>
    <x v="0"/>
    <s v="REF. IPTU 2025-  RUA JOANA NASCIMENTO, 196 - MARÃ‰"/>
    <x v="0"/>
    <x v="0"/>
    <x v="0"/>
    <x v="0"/>
    <x v="2"/>
  </r>
  <r>
    <x v="5"/>
    <x v="61"/>
    <x v="20"/>
    <d v="2025-01-23T00:00:00"/>
    <d v="2025-09-05T00:00:00"/>
    <x v="217"/>
    <x v="60"/>
    <x v="10"/>
    <x v="2"/>
    <n v="-1945"/>
    <x v="0"/>
    <x v="0"/>
    <s v="REF. IPTU 2025-  RUA JOANA NASCIMENTO, 196 - MARÃ‰"/>
    <x v="0"/>
    <x v="0"/>
    <x v="0"/>
    <x v="0"/>
    <x v="2"/>
  </r>
  <r>
    <x v="5"/>
    <x v="61"/>
    <x v="21"/>
    <d v="2025-01-23T00:00:00"/>
    <d v="2025-10-07T00:00:00"/>
    <x v="217"/>
    <x v="61"/>
    <x v="10"/>
    <x v="2"/>
    <n v="-1945"/>
    <x v="0"/>
    <x v="0"/>
    <s v="REF. IPTU 2025-  RUA JOANA NASCIMENTO, 196 - MARÃ‰"/>
    <x v="0"/>
    <x v="0"/>
    <x v="0"/>
    <x v="0"/>
    <x v="3"/>
  </r>
  <r>
    <x v="5"/>
    <x v="61"/>
    <x v="22"/>
    <d v="2025-01-23T00:00:00"/>
    <d v="2025-11-07T00:00:00"/>
    <x v="217"/>
    <x v="62"/>
    <x v="10"/>
    <x v="2"/>
    <n v="-1945"/>
    <x v="0"/>
    <x v="0"/>
    <s v="REF. IPTU 2025-  RUA JOANA NASCIMENTO, 196 - MARÃ‰"/>
    <x v="0"/>
    <x v="0"/>
    <x v="0"/>
    <x v="0"/>
    <x v="3"/>
  </r>
  <r>
    <x v="5"/>
    <x v="62"/>
    <x v="5"/>
    <d v="2024-06-28T00:00:00"/>
    <d v="2024-07-08T00:00:00"/>
    <x v="218"/>
    <x v="1"/>
    <x v="3"/>
    <x v="0"/>
    <n v="-8314.2000000000007"/>
    <x v="28"/>
    <x v="28"/>
    <s v="ENC: conversa com hiroshi aprovacao 1o abastecimento"/>
    <x v="0"/>
    <x v="0"/>
    <x v="0"/>
    <x v="0"/>
    <x v="1"/>
  </r>
  <r>
    <x v="5"/>
    <x v="62"/>
    <x v="7"/>
    <d v="2024-08-13T00:00:00"/>
    <d v="2024-08-23T00:00:00"/>
    <x v="219"/>
    <x v="1"/>
    <x v="3"/>
    <x v="0"/>
    <n v="-3873.84"/>
    <x v="28"/>
    <x v="28"/>
    <s v="ENC: SUPERGAS BRAS"/>
    <x v="0"/>
    <x v="0"/>
    <x v="0"/>
    <x v="0"/>
    <x v="2"/>
  </r>
  <r>
    <x v="5"/>
    <x v="62"/>
    <x v="8"/>
    <d v="2024-09-10T00:00:00"/>
    <d v="2024-09-20T00:00:00"/>
    <x v="220"/>
    <x v="1"/>
    <x v="3"/>
    <x v="0"/>
    <n v="-6129.49"/>
    <x v="28"/>
    <x v="28"/>
    <s v="ENC: SUPERGAS BRAS"/>
    <x v="0"/>
    <x v="0"/>
    <x v="0"/>
    <x v="0"/>
    <x v="2"/>
  </r>
  <r>
    <x v="5"/>
    <x v="62"/>
    <x v="9"/>
    <d v="2024-10-09T00:00:00"/>
    <d v="2024-10-21T00:00:00"/>
    <x v="221"/>
    <x v="1"/>
    <x v="3"/>
    <x v="0"/>
    <n v="-7502.49"/>
    <x v="28"/>
    <x v="28"/>
    <s v="ENC: SUPERGAS BRAS"/>
    <x v="0"/>
    <x v="0"/>
    <x v="0"/>
    <x v="0"/>
    <x v="3"/>
  </r>
  <r>
    <x v="5"/>
    <x v="62"/>
    <x v="10"/>
    <d v="2024-11-09T00:00:00"/>
    <d v="2024-11-21T00:00:00"/>
    <x v="222"/>
    <x v="1"/>
    <x v="3"/>
    <x v="0"/>
    <n v="-7698.64"/>
    <x v="28"/>
    <x v="28"/>
    <s v="ENC: SUPERGAS BRAS"/>
    <x v="0"/>
    <x v="0"/>
    <x v="0"/>
    <x v="0"/>
    <x v="3"/>
  </r>
  <r>
    <x v="5"/>
    <x v="62"/>
    <x v="12"/>
    <d v="2025-01-28T00:00:00"/>
    <d v="2025-02-07T00:00:00"/>
    <x v="223"/>
    <x v="1"/>
    <x v="3"/>
    <x v="1"/>
    <n v="-6467.84"/>
    <x v="28"/>
    <x v="28"/>
    <s v="ENC: SUPERGAS BRAS"/>
    <x v="0"/>
    <x v="0"/>
    <x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3A3EDC-ACC9-4FFB-AE37-A0151B42797F}" name="Tabela dinâmica1" cacheId="128" applyNumberFormats="0" applyBorderFormats="0" applyFontFormats="0" applyPatternFormats="0" applyAlignmentFormats="0" applyWidthHeightFormats="1" dataCaption="Valores" updatedVersion="8" minRefreshableVersion="3" itemPrintTitles="1" createdVersion="8" indent="0" compact="0" compactData="0" gridDropZones="1" multipleFieldFilters="0">
  <location ref="A8:AR31" firstHeaderRow="1" firstDataRow="4" firstDataCol="3"/>
  <pivotFields count="18">
    <pivotField compact="0" outline="0" showAll="0"/>
    <pivotField compact="0" outline="0" showAll="0" sortType="ascending" defaultSubtotal="0"/>
    <pivotField axis="axisCol" compact="0" outline="0" showAll="0">
      <items count="25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dataField="1" compact="0" outline="0" showAll="0"/>
    <pivotField axis="axisRow" compact="0" outline="0" showAll="0" sortType="ascending" defaultSubtotal="0">
      <items count="30">
        <item x="5"/>
        <item x="11"/>
        <item x="19"/>
        <item x="10"/>
        <item x="29"/>
        <item x="14"/>
        <item x="28"/>
        <item x="12"/>
        <item x="8"/>
        <item x="9"/>
        <item x="22"/>
        <item x="27"/>
        <item x="2"/>
        <item x="21"/>
        <item x="15"/>
        <item x="0"/>
        <item x="26"/>
        <item x="20"/>
        <item x="25"/>
        <item x="18"/>
        <item x="17"/>
        <item x="7"/>
        <item x="13"/>
        <item x="23"/>
        <item x="24"/>
        <item x="3"/>
        <item x="1"/>
        <item x="4"/>
        <item x="16"/>
        <item x="6"/>
      </items>
    </pivotField>
    <pivotField axis="axisRow" compact="0" showAll="0" insertBlankRow="1">
      <items count="31">
        <item x="1"/>
        <item x="6"/>
        <item x="0"/>
        <item x="2"/>
        <item x="3"/>
        <item x="4"/>
        <item x="5"/>
        <item x="20"/>
        <item x="15"/>
        <item x="7"/>
        <item x="21"/>
        <item x="22"/>
        <item x="12"/>
        <item x="18"/>
        <item x="23"/>
        <item x="17"/>
        <item x="24"/>
        <item x="14"/>
        <item x="25"/>
        <item x="26"/>
        <item x="27"/>
        <item x="11"/>
        <item x="28"/>
        <item x="29"/>
        <item x="10"/>
        <item x="8"/>
        <item x="16"/>
        <item x="9"/>
        <item x="13"/>
        <item x="19"/>
        <item t="default"/>
      </items>
    </pivotField>
    <pivotField compact="0" outline="0" showAll="0"/>
    <pivotField compact="0" outline="0" showAll="0"/>
    <pivotField axis="axisCol" compact="0" outline="0" showAll="0" sortType="ascending">
      <items count="3">
        <item x="1"/>
        <item x="0"/>
        <item t="default"/>
      </items>
    </pivotField>
    <pivotField compact="0" outline="0" subtotalTop="0" showAll="0"/>
    <pivotField name="Ccusto" axis="axisRow" compact="0" showAll="0" insertBlankRow="1">
      <items count="2">
        <item x="0"/>
        <item t="default"/>
      </items>
    </pivotField>
    <pivotField axis="axisCol" compact="0" outline="0" subtotalTop="0" showAll="0">
      <items count="5">
        <item x="0"/>
        <item x="1"/>
        <item x="2"/>
        <item x="3"/>
        <item t="default"/>
      </items>
    </pivotField>
  </pivotFields>
  <rowFields count="3">
    <field x="16"/>
    <field x="10"/>
    <field x="11"/>
  </rowFields>
  <rowItems count="20">
    <i>
      <x/>
    </i>
    <i r="1">
      <x v="1"/>
      <x v="21"/>
    </i>
    <i r="1">
      <x v="2"/>
      <x v="29"/>
    </i>
    <i r="1">
      <x v="3"/>
      <x v="24"/>
    </i>
    <i r="1">
      <x v="4"/>
      <x v="23"/>
    </i>
    <i r="1">
      <x v="5"/>
      <x v="17"/>
    </i>
    <i r="1">
      <x v="6"/>
      <x v="22"/>
    </i>
    <i r="1">
      <x v="7"/>
      <x v="12"/>
    </i>
    <i r="1">
      <x v="8"/>
      <x v="25"/>
    </i>
    <i r="1">
      <x v="12"/>
      <x v="3"/>
    </i>
    <i r="1">
      <x v="14"/>
      <x v="8"/>
    </i>
    <i r="1">
      <x v="15"/>
      <x v="2"/>
    </i>
    <i r="1">
      <x v="17"/>
      <x v="7"/>
    </i>
    <i r="1">
      <x v="18"/>
      <x v="18"/>
    </i>
    <i r="1">
      <x v="20"/>
      <x v="15"/>
    </i>
    <i r="1">
      <x v="21"/>
      <x v="9"/>
    </i>
    <i r="1">
      <x v="26"/>
      <x/>
    </i>
    <i r="1">
      <x v="28"/>
      <x v="26"/>
    </i>
    <i t="blank">
      <x/>
    </i>
    <i t="grand">
      <x/>
    </i>
  </rowItems>
  <colFields count="3">
    <field x="17"/>
    <field x="2"/>
    <field x="14"/>
  </colFields>
  <colItems count="41">
    <i>
      <x/>
      <x v="12"/>
      <x/>
    </i>
    <i r="2">
      <x v="1"/>
    </i>
    <i t="default" r="1">
      <x v="12"/>
    </i>
    <i r="1">
      <x v="13"/>
      <x/>
    </i>
    <i r="2">
      <x v="1"/>
    </i>
    <i t="default" r="1">
      <x v="13"/>
    </i>
    <i r="1">
      <x v="14"/>
      <x/>
    </i>
    <i r="2">
      <x v="1"/>
    </i>
    <i t="default" r="1">
      <x v="14"/>
    </i>
    <i t="default">
      <x/>
    </i>
    <i>
      <x v="1"/>
      <x v="15"/>
      <x/>
    </i>
    <i r="2">
      <x v="1"/>
    </i>
    <i t="default" r="1">
      <x v="15"/>
    </i>
    <i r="1">
      <x v="16"/>
      <x/>
    </i>
    <i r="2">
      <x v="1"/>
    </i>
    <i t="default" r="1">
      <x v="16"/>
    </i>
    <i r="1">
      <x v="17"/>
      <x/>
    </i>
    <i r="2">
      <x v="1"/>
    </i>
    <i t="default" r="1">
      <x v="17"/>
    </i>
    <i t="default">
      <x v="1"/>
    </i>
    <i>
      <x v="2"/>
      <x v="18"/>
      <x/>
    </i>
    <i r="2">
      <x v="1"/>
    </i>
    <i t="default" r="1">
      <x v="18"/>
    </i>
    <i r="1">
      <x v="19"/>
      <x/>
    </i>
    <i r="2">
      <x v="1"/>
    </i>
    <i t="default" r="1">
      <x v="19"/>
    </i>
    <i r="1">
      <x v="20"/>
      <x/>
    </i>
    <i r="2">
      <x v="1"/>
    </i>
    <i t="default" r="1">
      <x v="20"/>
    </i>
    <i t="default">
      <x v="2"/>
    </i>
    <i>
      <x v="3"/>
      <x v="21"/>
      <x/>
    </i>
    <i r="2">
      <x v="1"/>
    </i>
    <i t="default" r="1">
      <x v="21"/>
    </i>
    <i r="1">
      <x v="22"/>
      <x/>
    </i>
    <i r="2">
      <x v="1"/>
    </i>
    <i t="default" r="1">
      <x v="22"/>
    </i>
    <i r="1">
      <x v="23"/>
      <x/>
    </i>
    <i r="2">
      <x v="1"/>
    </i>
    <i t="default" r="1">
      <x v="23"/>
    </i>
    <i t="default">
      <x v="3"/>
    </i>
    <i t="grand">
      <x/>
    </i>
  </colItems>
  <dataFields count="1">
    <dataField name="Soma de Valor" fld="9" baseField="11" baseItem="49" numFmtId="164"/>
  </dataFields>
  <formats count="5">
    <format dxfId="21">
      <pivotArea dataOnly="0" outline="0" fieldPosition="0">
        <references count="1">
          <reference field="2" count="0" defaultSubtotal="1"/>
        </references>
      </pivotArea>
    </format>
    <format dxfId="20">
      <pivotArea outline="0" fieldPosition="0">
        <references count="1">
          <reference field="4294967294" count="1">
            <x v="0"/>
          </reference>
        </references>
      </pivotArea>
    </format>
    <format dxfId="19">
      <pivotArea dataOnly="0" outline="0" fieldPosition="0">
        <references count="1">
          <reference field="2" count="0" defaultSubtotal="1"/>
        </references>
      </pivotArea>
    </format>
    <format dxfId="18">
      <pivotArea dataOnly="0" labelOnly="1" fieldPosition="0">
        <references count="1">
          <reference field="11" count="0"/>
        </references>
      </pivotArea>
    </format>
    <format dxfId="17">
      <pivotArea dataOnly="0" outline="0" fieldPosition="0">
        <references count="1">
          <reference field="17" count="0" defaultSubtotal="1"/>
        </references>
      </pivotArea>
    </format>
  </formats>
  <pivotTableStyleInfo name="PivotStyleLight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328037-99CE-4200-A9BC-DB31A7876768}" name="Tabela dinâmica1" cacheId="128" applyNumberFormats="0" applyBorderFormats="0" applyFontFormats="0" applyPatternFormats="0" applyAlignmentFormats="0" applyWidthHeightFormats="1" dataCaption="Valores" updatedVersion="8" minRefreshableVersion="3" colGrandTotals="0" itemPrintTitles="1" createdVersion="8" indent="0" compact="0" compactData="0" gridDropZones="1" multipleFieldFilters="0">
  <location ref="A4:AS124" firstHeaderRow="1" firstDataRow="4" firstDataCol="5" rowPageCount="1" colPageCount="1"/>
  <pivotFields count="18">
    <pivotField compact="0" outline="0" showAll="0"/>
    <pivotField axis="axisRow" compact="0" outline="0" showAll="0" sortType="ascending" defaultSubtotal="0">
      <items count="63">
        <item x="47"/>
        <item x="1"/>
        <item x="6"/>
        <item x="7"/>
        <item x="8"/>
        <item x="9"/>
        <item x="10"/>
        <item x="11"/>
        <item x="12"/>
        <item x="13"/>
        <item x="48"/>
        <item x="14"/>
        <item x="57"/>
        <item x="49"/>
        <item x="15"/>
        <item x="3"/>
        <item x="4"/>
        <item x="16"/>
        <item x="17"/>
        <item x="18"/>
        <item x="19"/>
        <item x="50"/>
        <item x="20"/>
        <item x="21"/>
        <item x="22"/>
        <item x="23"/>
        <item x="24"/>
        <item x="25"/>
        <item x="26"/>
        <item x="58"/>
        <item x="27"/>
        <item x="28"/>
        <item x="29"/>
        <item x="59"/>
        <item x="30"/>
        <item x="51"/>
        <item x="31"/>
        <item x="32"/>
        <item x="33"/>
        <item x="52"/>
        <item x="5"/>
        <item x="34"/>
        <item x="35"/>
        <item x="60"/>
        <item x="36"/>
        <item x="61"/>
        <item x="37"/>
        <item x="53"/>
        <item x="2"/>
        <item x="38"/>
        <item x="39"/>
        <item x="54"/>
        <item x="40"/>
        <item x="41"/>
        <item x="62"/>
        <item x="42"/>
        <item x="55"/>
        <item x="43"/>
        <item x="44"/>
        <item x="45"/>
        <item x="56"/>
        <item x="46"/>
        <item x="0"/>
      </items>
    </pivotField>
    <pivotField axis="axisCol" compact="0" outline="0" showAll="0">
      <items count="25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compact="0" outline="0" showAll="0"/>
    <pivotField compact="0" outline="0" showAll="0"/>
    <pivotField axis="axisRow" compact="0" outline="0" showAll="0">
      <items count="225">
        <item x="0"/>
        <item x="150"/>
        <item x="170"/>
        <item x="1"/>
        <item x="2"/>
        <item x="3"/>
        <item x="4"/>
        <item x="5"/>
        <item x="6"/>
        <item x="7"/>
        <item x="8"/>
        <item x="9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3"/>
        <item x="84"/>
        <item x="85"/>
        <item x="86"/>
        <item x="87"/>
        <item x="88"/>
        <item x="89"/>
        <item x="90"/>
        <item x="91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1"/>
        <item x="154"/>
        <item x="155"/>
        <item x="156"/>
        <item x="157"/>
        <item x="158"/>
        <item x="159"/>
        <item x="160"/>
        <item x="161"/>
        <item x="162"/>
        <item x="164"/>
        <item x="165"/>
        <item x="166"/>
        <item x="167"/>
        <item x="168"/>
        <item x="169"/>
        <item x="171"/>
        <item x="173"/>
        <item x="174"/>
        <item x="175"/>
        <item x="176"/>
        <item x="177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5"/>
        <item x="216"/>
        <item x="218"/>
        <item x="219"/>
        <item x="220"/>
        <item x="221"/>
        <item x="222"/>
        <item x="152"/>
        <item x="163"/>
        <item x="214"/>
        <item x="10"/>
        <item x="11"/>
        <item x="12"/>
        <item x="13"/>
        <item x="153"/>
        <item x="217"/>
        <item x="223"/>
        <item x="14"/>
        <item x="15"/>
        <item x="65"/>
        <item x="82"/>
        <item x="92"/>
        <item x="126"/>
        <item x="172"/>
        <item x="178"/>
        <item x="190"/>
        <item t="default"/>
      </items>
    </pivotField>
    <pivotField axis="axisRow" compact="0" outline="0" showAll="0" defaultSubtotal="0">
      <items count="63">
        <item x="1"/>
        <item n=" " x="0"/>
        <item x="31"/>
        <item x="38"/>
        <item x="39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2"/>
        <item x="33"/>
        <item x="34"/>
        <item x="35"/>
        <item x="36"/>
        <item x="37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</items>
    </pivotField>
    <pivotField compact="0" outline="0" showAll="0"/>
    <pivotField compact="0" outline="0" showAll="0"/>
    <pivotField dataField="1" compact="0" outline="0" showAll="0"/>
    <pivotField axis="axisRow" compact="0" outline="0" showAll="0" sortType="ascending" defaultSubtotal="0">
      <items count="30">
        <item x="5"/>
        <item x="11"/>
        <item x="19"/>
        <item x="10"/>
        <item x="29"/>
        <item x="14"/>
        <item x="28"/>
        <item x="12"/>
        <item x="8"/>
        <item x="9"/>
        <item x="22"/>
        <item x="27"/>
        <item x="2"/>
        <item x="21"/>
        <item x="15"/>
        <item x="0"/>
        <item x="26"/>
        <item x="20"/>
        <item x="25"/>
        <item x="18"/>
        <item x="17"/>
        <item x="7"/>
        <item x="13"/>
        <item x="23"/>
        <item x="24"/>
        <item x="3"/>
        <item x="1"/>
        <item x="4"/>
        <item x="16"/>
        <item x="6"/>
      </items>
    </pivotField>
    <pivotField axis="axisRow" compact="0" showAll="0" insertBlankRow="1">
      <items count="31">
        <item x="1"/>
        <item x="6"/>
        <item x="0"/>
        <item x="2"/>
        <item x="3"/>
        <item x="4"/>
        <item x="5"/>
        <item x="20"/>
        <item x="15"/>
        <item x="7"/>
        <item x="21"/>
        <item x="22"/>
        <item x="12"/>
        <item x="18"/>
        <item x="23"/>
        <item x="17"/>
        <item x="24"/>
        <item x="14"/>
        <item x="25"/>
        <item x="26"/>
        <item x="27"/>
        <item x="11"/>
        <item x="28"/>
        <item x="29"/>
        <item x="10"/>
        <item x="8"/>
        <item x="16"/>
        <item x="9"/>
        <item x="13"/>
        <item x="19"/>
        <item t="default"/>
      </items>
    </pivotField>
    <pivotField compact="0" outline="0" showAll="0"/>
    <pivotField compact="0" outline="0" showAll="0"/>
    <pivotField axis="axisCol" compact="0" outline="0" showAll="0" sortType="ascending">
      <items count="3">
        <item x="1"/>
        <item x="0"/>
        <item t="default"/>
      </items>
    </pivotField>
    <pivotField compact="0" outline="0" subtotalTop="0" showAll="0"/>
    <pivotField name="Ccusto" axis="axisPage" compact="0" outline="0" subtotalTop="0" showAll="0">
      <items count="2">
        <item x="0"/>
        <item t="default"/>
      </items>
    </pivotField>
    <pivotField axis="axisCol" compact="0" outline="0" subtotalTop="0" showAll="0">
      <items count="5">
        <item x="0"/>
        <item x="1"/>
        <item x="2"/>
        <item x="3"/>
        <item t="default"/>
      </items>
    </pivotField>
  </pivotFields>
  <rowFields count="5">
    <field x="10"/>
    <field x="11"/>
    <field x="1"/>
    <field x="6"/>
    <field x="5"/>
  </rowFields>
  <rowItems count="117">
    <i>
      <x v="1"/>
      <x v="21"/>
    </i>
    <i r="2">
      <x/>
      <x/>
      <x v="1"/>
    </i>
    <i r="2">
      <x v="6"/>
      <x/>
      <x v="20"/>
    </i>
    <i r="2">
      <x v="34"/>
      <x/>
      <x v="163"/>
    </i>
    <i r="2">
      <x v="46"/>
      <x/>
      <x v="220"/>
    </i>
    <i t="blank" r="1">
      <x v="21"/>
    </i>
    <i>
      <x v="2"/>
      <x v="29"/>
    </i>
    <i r="2">
      <x/>
      <x/>
      <x v="1"/>
    </i>
    <i r="2">
      <x v="57"/>
      <x/>
      <x v="138"/>
    </i>
    <i t="blank" r="1">
      <x v="29"/>
    </i>
    <i>
      <x v="3"/>
      <x v="24"/>
    </i>
    <i r="2">
      <x/>
      <x/>
      <x v="1"/>
    </i>
    <i r="2">
      <x v="41"/>
      <x v="34"/>
      <x v="114"/>
    </i>
    <i r="3">
      <x v="35"/>
      <x v="114"/>
    </i>
    <i r="3">
      <x v="36"/>
      <x v="114"/>
    </i>
    <i r="3">
      <x v="37"/>
      <x v="114"/>
    </i>
    <i t="blank" r="1">
      <x v="24"/>
    </i>
    <i>
      <x v="4"/>
      <x v="23"/>
    </i>
    <i r="2">
      <x/>
      <x/>
      <x v="1"/>
    </i>
    <i r="2">
      <x v="22"/>
      <x/>
      <x v="206"/>
    </i>
    <i r="2">
      <x v="39"/>
      <x v="2"/>
      <x v="223"/>
    </i>
    <i r="3">
      <x v="3"/>
      <x v="223"/>
    </i>
    <i r="3">
      <x v="4"/>
      <x v="223"/>
    </i>
    <i r="2">
      <x v="47"/>
      <x v="2"/>
      <x v="176"/>
    </i>
    <i r="3">
      <x v="3"/>
      <x v="176"/>
    </i>
    <i r="3">
      <x v="4"/>
      <x v="176"/>
    </i>
    <i t="blank" r="1">
      <x v="23"/>
    </i>
    <i>
      <x v="5"/>
      <x v="17"/>
    </i>
    <i r="2">
      <x/>
      <x/>
      <x v="1"/>
    </i>
    <i r="2">
      <x v="21"/>
      <x/>
      <x v="212"/>
    </i>
    <i r="2">
      <x v="24"/>
      <x/>
      <x v="61"/>
    </i>
    <i r="2">
      <x v="25"/>
      <x v="2"/>
      <x v="2"/>
    </i>
    <i r="4">
      <x v="158"/>
    </i>
    <i r="4">
      <x v="221"/>
    </i>
    <i r="3">
      <x v="3"/>
      <x v="2"/>
    </i>
    <i r="4">
      <x v="158"/>
    </i>
    <i r="4">
      <x v="221"/>
    </i>
    <i r="3">
      <x v="4"/>
      <x v="2"/>
    </i>
    <i r="4">
      <x v="158"/>
    </i>
    <i r="4">
      <x v="221"/>
    </i>
    <i r="2">
      <x v="34"/>
      <x/>
      <x v="219"/>
    </i>
    <i r="4">
      <x v="222"/>
    </i>
    <i t="blank" r="1">
      <x v="17"/>
    </i>
    <i>
      <x v="6"/>
      <x v="22"/>
    </i>
    <i r="2">
      <x/>
      <x/>
      <x v="1"/>
    </i>
    <i r="2">
      <x v="54"/>
      <x/>
      <x v="214"/>
    </i>
    <i t="blank" r="1">
      <x v="22"/>
    </i>
    <i>
      <x v="7"/>
      <x v="12"/>
    </i>
    <i r="2">
      <x/>
      <x/>
      <x v="1"/>
    </i>
    <i r="2">
      <x v="23"/>
      <x/>
      <x v="217"/>
    </i>
    <i t="blank" r="1">
      <x v="12"/>
    </i>
    <i>
      <x v="8"/>
      <x v="25"/>
    </i>
    <i r="2">
      <x/>
      <x/>
      <x v="1"/>
    </i>
    <i t="blank" r="1">
      <x v="25"/>
    </i>
    <i>
      <x v="12"/>
      <x v="3"/>
    </i>
    <i r="2">
      <x/>
      <x/>
      <x v="1"/>
    </i>
    <i t="blank" r="1">
      <x v="3"/>
    </i>
    <i>
      <x v="14"/>
      <x v="8"/>
    </i>
    <i r="2">
      <x/>
      <x/>
      <x v="1"/>
    </i>
    <i r="2">
      <x v="27"/>
      <x/>
      <x v="218"/>
    </i>
    <i t="blank" r="1">
      <x v="8"/>
    </i>
    <i>
      <x v="15"/>
      <x v="2"/>
    </i>
    <i r="2">
      <x/>
      <x/>
      <x v="1"/>
    </i>
    <i r="2">
      <x v="45"/>
      <x v="53"/>
      <x v="213"/>
    </i>
    <i r="3">
      <x v="54"/>
      <x v="213"/>
    </i>
    <i r="3">
      <x v="55"/>
      <x v="213"/>
    </i>
    <i r="3">
      <x v="56"/>
      <x v="213"/>
    </i>
    <i r="3">
      <x v="57"/>
      <x v="213"/>
    </i>
    <i r="3">
      <x v="58"/>
      <x v="213"/>
    </i>
    <i r="3">
      <x v="59"/>
      <x v="213"/>
    </i>
    <i r="3">
      <x v="60"/>
      <x v="213"/>
    </i>
    <i r="3">
      <x v="61"/>
      <x v="213"/>
    </i>
    <i r="3">
      <x v="62"/>
      <x v="213"/>
    </i>
    <i t="blank" r="1">
      <x v="2"/>
    </i>
    <i>
      <x v="17"/>
      <x v="7"/>
    </i>
    <i r="2">
      <x/>
      <x/>
      <x v="1"/>
    </i>
    <i r="2">
      <x v="33"/>
      <x/>
      <x v="207"/>
    </i>
    <i t="blank" r="1">
      <x v="7"/>
    </i>
    <i>
      <x v="18"/>
      <x v="18"/>
    </i>
    <i r="2">
      <x/>
      <x/>
      <x v="1"/>
    </i>
    <i t="blank" r="1">
      <x v="18"/>
    </i>
    <i>
      <x v="20"/>
      <x v="15"/>
    </i>
    <i r="2">
      <x/>
      <x/>
      <x v="1"/>
    </i>
    <i t="blank" r="1">
      <x v="15"/>
    </i>
    <i>
      <x v="21"/>
      <x v="9"/>
    </i>
    <i r="2">
      <x/>
      <x/>
      <x v="1"/>
    </i>
    <i r="2">
      <x v="16"/>
      <x/>
      <x v="209"/>
    </i>
    <i r="4">
      <x v="211"/>
    </i>
    <i r="4">
      <x v="215"/>
    </i>
    <i r="4">
      <x v="216"/>
    </i>
    <i r="3">
      <x v="12"/>
      <x v="208"/>
    </i>
    <i r="3">
      <x v="13"/>
      <x v="208"/>
    </i>
    <i r="3">
      <x v="14"/>
      <x v="208"/>
    </i>
    <i r="3">
      <x v="15"/>
      <x v="208"/>
    </i>
    <i r="3">
      <x v="16"/>
      <x v="208"/>
    </i>
    <i r="3">
      <x v="17"/>
      <x v="208"/>
    </i>
    <i r="3">
      <x v="18"/>
      <x v="208"/>
    </i>
    <i r="3">
      <x v="19"/>
      <x v="208"/>
    </i>
    <i r="3">
      <x v="20"/>
      <x v="210"/>
    </i>
    <i r="3">
      <x v="21"/>
      <x v="210"/>
    </i>
    <i r="3">
      <x v="22"/>
      <x v="210"/>
    </i>
    <i r="3">
      <x v="23"/>
      <x v="210"/>
    </i>
    <i r="3">
      <x v="24"/>
      <x v="210"/>
    </i>
    <i r="3">
      <x v="25"/>
      <x v="210"/>
    </i>
    <i r="3">
      <x v="26"/>
      <x v="210"/>
    </i>
    <i r="3">
      <x v="27"/>
      <x v="210"/>
    </i>
    <i r="3">
      <x v="28"/>
      <x v="210"/>
    </i>
    <i t="blank" r="1">
      <x v="9"/>
    </i>
    <i>
      <x v="26"/>
      <x/>
    </i>
    <i r="2">
      <x v="1"/>
      <x v="1"/>
      <x/>
    </i>
    <i t="blank" r="1">
      <x/>
    </i>
    <i>
      <x v="28"/>
      <x v="26"/>
    </i>
    <i r="2">
      <x/>
      <x/>
      <x v="1"/>
    </i>
    <i r="2">
      <x v="13"/>
      <x/>
      <x v="205"/>
    </i>
    <i r="2">
      <x v="34"/>
      <x/>
      <x v="219"/>
    </i>
    <i t="blank" r="1">
      <x v="26"/>
    </i>
    <i t="grand">
      <x/>
    </i>
  </rowItems>
  <colFields count="3">
    <field x="17"/>
    <field x="2"/>
    <field x="14"/>
  </colFields>
  <colItems count="40">
    <i>
      <x/>
      <x v="12"/>
      <x/>
    </i>
    <i r="2">
      <x v="1"/>
    </i>
    <i t="default" r="1">
      <x v="12"/>
    </i>
    <i r="1">
      <x v="13"/>
      <x/>
    </i>
    <i r="2">
      <x v="1"/>
    </i>
    <i t="default" r="1">
      <x v="13"/>
    </i>
    <i r="1">
      <x v="14"/>
      <x/>
    </i>
    <i r="2">
      <x v="1"/>
    </i>
    <i t="default" r="1">
      <x v="14"/>
    </i>
    <i t="default">
      <x/>
    </i>
    <i>
      <x v="1"/>
      <x v="15"/>
      <x/>
    </i>
    <i r="2">
      <x v="1"/>
    </i>
    <i t="default" r="1">
      <x v="15"/>
    </i>
    <i r="1">
      <x v="16"/>
      <x/>
    </i>
    <i r="2">
      <x v="1"/>
    </i>
    <i t="default" r="1">
      <x v="16"/>
    </i>
    <i r="1">
      <x v="17"/>
      <x/>
    </i>
    <i r="2">
      <x v="1"/>
    </i>
    <i t="default" r="1">
      <x v="17"/>
    </i>
    <i t="default">
      <x v="1"/>
    </i>
    <i>
      <x v="2"/>
      <x v="18"/>
      <x/>
    </i>
    <i r="2">
      <x v="1"/>
    </i>
    <i t="default" r="1">
      <x v="18"/>
    </i>
    <i r="1">
      <x v="19"/>
      <x/>
    </i>
    <i r="2">
      <x v="1"/>
    </i>
    <i t="default" r="1">
      <x v="19"/>
    </i>
    <i r="1">
      <x v="20"/>
      <x/>
    </i>
    <i r="2">
      <x v="1"/>
    </i>
    <i t="default" r="1">
      <x v="20"/>
    </i>
    <i t="default">
      <x v="2"/>
    </i>
    <i>
      <x v="3"/>
      <x v="21"/>
      <x/>
    </i>
    <i r="2">
      <x v="1"/>
    </i>
    <i t="default" r="1">
      <x v="21"/>
    </i>
    <i r="1">
      <x v="22"/>
      <x/>
    </i>
    <i r="2">
      <x v="1"/>
    </i>
    <i t="default" r="1">
      <x v="22"/>
    </i>
    <i r="1">
      <x v="23"/>
      <x/>
    </i>
    <i r="2">
      <x v="1"/>
    </i>
    <i t="default" r="1">
      <x v="23"/>
    </i>
    <i t="default">
      <x v="3"/>
    </i>
  </colItems>
  <pageFields count="1">
    <pageField fld="16" hier="-1"/>
  </pageFields>
  <dataFields count="1">
    <dataField name="Soma de Valor" fld="9" baseField="11" baseItem="49" numFmtId="164"/>
  </dataFields>
  <formats count="6">
    <format dxfId="16">
      <pivotArea dataOnly="0" labelOnly="1" fieldPosition="0">
        <references count="1">
          <reference field="11" count="0"/>
        </references>
      </pivotArea>
    </format>
    <format dxfId="15">
      <pivotArea dataOnly="0" outline="0" fieldPosition="0">
        <references count="1">
          <reference field="2" count="0" defaultSubtotal="1"/>
        </references>
      </pivotArea>
    </format>
    <format dxfId="14">
      <pivotArea dataOnly="0" labelOnly="1" fieldPosition="0">
        <references count="1">
          <reference field="11" count="0"/>
        </references>
      </pivotArea>
    </format>
    <format dxfId="13">
      <pivotArea outline="0" fieldPosition="0">
        <references count="1">
          <reference field="4294967294" count="1">
            <x v="0"/>
          </reference>
        </references>
      </pivotArea>
    </format>
    <format dxfId="12">
      <pivotArea dataOnly="0" outline="0" fieldPosition="0">
        <references count="1">
          <reference field="2" count="0" defaultSubtotal="1"/>
        </references>
      </pivotArea>
    </format>
    <format dxfId="11">
      <pivotArea dataOnly="0" outline="0" fieldPosition="0">
        <references count="2">
          <reference field="16" count="0" selected="0"/>
          <reference field="17" count="0" defaultSubtotal="1"/>
        </references>
      </pivotArea>
    </format>
  </formats>
  <pivotTableStyleInfo name="PivotStyleLight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D1C3E-0D6D-408D-B832-D9C98F68900E}">
  <sheetPr>
    <tabColor theme="0" tint="-0.499984740745262"/>
  </sheetPr>
  <dimension ref="A1:AR31"/>
  <sheetViews>
    <sheetView showGridLines="0" tabSelected="1" zoomScale="70" zoomScaleNormal="70" workbookViewId="0">
      <pane xSplit="3" ySplit="11" topLeftCell="D12" activePane="bottomRight" state="frozen"/>
      <selection pane="topRight" activeCell="D1" sqref="D1"/>
      <selection pane="bottomLeft" activeCell="A8" sqref="A8"/>
      <selection pane="bottomRight" activeCell="D12" sqref="D12"/>
    </sheetView>
  </sheetViews>
  <sheetFormatPr defaultRowHeight="14.4" x14ac:dyDescent="0.3"/>
  <cols>
    <col min="1" max="1" width="1.33203125" customWidth="1"/>
    <col min="2" max="2" width="9.33203125" customWidth="1"/>
    <col min="3" max="3" width="35" customWidth="1"/>
    <col min="4" max="43" width="12.5546875" customWidth="1"/>
    <col min="44" max="45" width="13.5546875" customWidth="1"/>
  </cols>
  <sheetData>
    <row r="1" spans="1:44" ht="21" x14ac:dyDescent="0.4">
      <c r="A1" s="7" t="s">
        <v>15</v>
      </c>
    </row>
    <row r="2" spans="1:44" ht="16.8" customHeight="1" x14ac:dyDescent="0.4">
      <c r="A2" s="7"/>
      <c r="B2" t="s">
        <v>106</v>
      </c>
      <c r="D2" s="20">
        <v>1492424.2000000002</v>
      </c>
      <c r="L2" s="19" t="s">
        <v>104</v>
      </c>
      <c r="M2" s="20">
        <v>1492424.2000000002</v>
      </c>
    </row>
    <row r="3" spans="1:44" ht="16.8" customHeight="1" x14ac:dyDescent="0.4">
      <c r="A3" s="7"/>
      <c r="B3" t="s">
        <v>126</v>
      </c>
      <c r="D3" s="16">
        <f>GETPIVOTDATA("Valor",$A$8,"Competencia",DATE(2025,1,1),"Tipo","Orçado","Trimestre",1)+GETPIVOTDATA("Valor",$A$8,"Competencia",DATE(2025,2,1),"Tipo","Orçado","Trimestre",1)+GETPIVOTDATA("Valor",$A$8,"Competencia",DATE(2025,3,1),"Tipo","Orçado","Trimestre",1)+GETPIVOTDATA("Valor",$A$8,"Competencia",DATE(2025,4,1),"Tipo","Orçado","Trimestre",2)+GETPIVOTDATA("Valor",$A$8,"Competencia",DATE(2025,5,1),"Tipo","Orçado","Trimestre",2)+GETPIVOTDATA("Valor",$A$8,"Competencia",DATE(2025,6,1),"Tipo","Orçado","Trimestre",2)+GETPIVOTDATA("Valor",$A$8,"Competencia",DATE(2025,7,1),"Tipo","Orçado","Trimestre",3)+GETPIVOTDATA("Valor",$A$8,"Competencia",DATE(2025,8,1),"Tipo","Orçado","Trimestre",3)+GETPIVOTDATA("Valor",$A$8,"Competencia",DATE(2025,9,1),"Tipo","Orçado","Trimestre",3)+GETPIVOTDATA("Valor",$A$8,"Competencia",DATE(2025,10,1),"Tipo","Orçado","Trimestre",4)+GETPIVOTDATA("Valor",$A$8,"Competencia",DATE(2025,11,1),"Tipo","Orçado","Trimestre",4)+GETPIVOTDATA("Valor",$A$8,"Competencia",DATE(2025,12,1),"Tipo","Orçado","Trimestre",4)</f>
        <v>1492424.2000000002</v>
      </c>
      <c r="E3" s="17"/>
    </row>
    <row r="4" spans="1:44" ht="16.8" customHeight="1" x14ac:dyDescent="0.4">
      <c r="A4" s="7"/>
      <c r="B4" s="18" t="s">
        <v>107</v>
      </c>
      <c r="D4" s="21">
        <f>D2-D3</f>
        <v>0</v>
      </c>
      <c r="E4" s="17" t="s">
        <v>105</v>
      </c>
    </row>
    <row r="5" spans="1:44" ht="21" x14ac:dyDescent="0.4">
      <c r="A5" s="7"/>
    </row>
    <row r="6" spans="1:44" ht="21" x14ac:dyDescent="0.4">
      <c r="C6" s="8"/>
      <c r="D6" s="26">
        <f>D10</f>
        <v>45658</v>
      </c>
      <c r="E6" s="27"/>
      <c r="F6" s="28"/>
      <c r="G6" s="26">
        <f>G10</f>
        <v>45689</v>
      </c>
      <c r="H6" s="27"/>
      <c r="I6" s="28"/>
      <c r="J6" s="26">
        <f>J10</f>
        <v>45717</v>
      </c>
      <c r="K6" s="27"/>
      <c r="L6" s="28"/>
      <c r="M6" s="13" t="s">
        <v>30</v>
      </c>
      <c r="N6" s="26">
        <f>N10</f>
        <v>45748</v>
      </c>
      <c r="O6" s="27"/>
      <c r="P6" s="28"/>
      <c r="Q6" s="26">
        <f>Q10</f>
        <v>45778</v>
      </c>
      <c r="R6" s="27"/>
      <c r="S6" s="28"/>
      <c r="T6" s="26">
        <f>T10</f>
        <v>45809</v>
      </c>
      <c r="U6" s="27"/>
      <c r="V6" s="28"/>
      <c r="W6" s="13" t="s">
        <v>30</v>
      </c>
      <c r="X6" s="26">
        <f>X10</f>
        <v>45839</v>
      </c>
      <c r="Y6" s="27"/>
      <c r="Z6" s="28"/>
      <c r="AA6" s="26">
        <f>AA10</f>
        <v>45870</v>
      </c>
      <c r="AB6" s="27"/>
      <c r="AC6" s="28"/>
      <c r="AD6" s="26">
        <f>AD10</f>
        <v>45901</v>
      </c>
      <c r="AE6" s="27"/>
      <c r="AF6" s="28"/>
      <c r="AG6" s="13" t="s">
        <v>30</v>
      </c>
      <c r="AH6" s="26">
        <f>AH10</f>
        <v>45931</v>
      </c>
      <c r="AI6" s="27"/>
      <c r="AJ6" s="28"/>
      <c r="AK6" s="26">
        <f>AK10</f>
        <v>45962</v>
      </c>
      <c r="AL6" s="27"/>
      <c r="AM6" s="28"/>
      <c r="AN6" s="26">
        <f>AN10</f>
        <v>45992</v>
      </c>
      <c r="AO6" s="27"/>
      <c r="AP6" s="28"/>
      <c r="AQ6" s="13" t="s">
        <v>30</v>
      </c>
      <c r="AR6" s="22" t="s">
        <v>46</v>
      </c>
    </row>
    <row r="7" spans="1:44" ht="19.95" customHeight="1" x14ac:dyDescent="0.3">
      <c r="A7" s="23" t="s">
        <v>18</v>
      </c>
      <c r="B7" s="24"/>
      <c r="C7" s="25"/>
      <c r="D7" s="9" t="str">
        <f>D11</f>
        <v>Orçado</v>
      </c>
      <c r="E7" s="9" t="str">
        <f>E11</f>
        <v>Realizado</v>
      </c>
      <c r="F7" s="9" t="s">
        <v>16</v>
      </c>
      <c r="G7" s="9" t="str">
        <f>G11</f>
        <v>Orçado</v>
      </c>
      <c r="H7" s="9" t="str">
        <f>H11</f>
        <v>Realizado</v>
      </c>
      <c r="I7" s="9" t="s">
        <v>16</v>
      </c>
      <c r="J7" s="9" t="str">
        <f>J11</f>
        <v>Orçado</v>
      </c>
      <c r="K7" s="9" t="str">
        <f>K11</f>
        <v>Realizado</v>
      </c>
      <c r="L7" s="9" t="s">
        <v>16</v>
      </c>
      <c r="M7" s="12" t="s">
        <v>32</v>
      </c>
      <c r="N7" s="9" t="str">
        <f>N11</f>
        <v>Orçado</v>
      </c>
      <c r="O7" s="9" t="str">
        <f>O11</f>
        <v>Realizado</v>
      </c>
      <c r="P7" s="9" t="s">
        <v>16</v>
      </c>
      <c r="Q7" s="9" t="str">
        <f>Q11</f>
        <v>Orçado</v>
      </c>
      <c r="R7" s="9" t="str">
        <f>R11</f>
        <v>Realizado</v>
      </c>
      <c r="S7" s="9" t="s">
        <v>16</v>
      </c>
      <c r="T7" s="9" t="str">
        <f>T11</f>
        <v>Orçado</v>
      </c>
      <c r="U7" s="9" t="str">
        <f>U11</f>
        <v>Realizado</v>
      </c>
      <c r="V7" s="9" t="s">
        <v>16</v>
      </c>
      <c r="W7" s="12" t="s">
        <v>27</v>
      </c>
      <c r="X7" s="9" t="str">
        <f>X11</f>
        <v>Orçado</v>
      </c>
      <c r="Y7" s="9" t="str">
        <f>Y11</f>
        <v>Realizado</v>
      </c>
      <c r="Z7" s="9" t="s">
        <v>16</v>
      </c>
      <c r="AA7" s="9" t="str">
        <f>AA11</f>
        <v>Orçado</v>
      </c>
      <c r="AB7" s="9" t="str">
        <f>AB11</f>
        <v>Realizado</v>
      </c>
      <c r="AC7" s="9" t="s">
        <v>16</v>
      </c>
      <c r="AD7" s="9" t="str">
        <f>AD11</f>
        <v>Orçado</v>
      </c>
      <c r="AE7" s="9" t="str">
        <f>AE11</f>
        <v>Realizado</v>
      </c>
      <c r="AF7" s="9" t="s">
        <v>16</v>
      </c>
      <c r="AG7" s="12" t="s">
        <v>28</v>
      </c>
      <c r="AH7" s="9" t="str">
        <f>AH11</f>
        <v>Orçado</v>
      </c>
      <c r="AI7" s="9" t="str">
        <f>AI11</f>
        <v>Realizado</v>
      </c>
      <c r="AJ7" s="9" t="s">
        <v>16</v>
      </c>
      <c r="AK7" s="9" t="str">
        <f>AK11</f>
        <v>Orçado</v>
      </c>
      <c r="AL7" s="9" t="str">
        <f>AL11</f>
        <v>Realizado</v>
      </c>
      <c r="AM7" s="9" t="s">
        <v>16</v>
      </c>
      <c r="AN7" s="9" t="str">
        <f>AN11</f>
        <v>Orçado</v>
      </c>
      <c r="AO7" s="9" t="str">
        <f>AO11</f>
        <v>Realizado</v>
      </c>
      <c r="AP7" s="9" t="s">
        <v>16</v>
      </c>
      <c r="AQ7" s="12" t="s">
        <v>29</v>
      </c>
      <c r="AR7" s="22"/>
    </row>
    <row r="8" spans="1:44" hidden="1" x14ac:dyDescent="0.3">
      <c r="A8" s="1" t="s">
        <v>7</v>
      </c>
      <c r="D8" s="1" t="s">
        <v>33</v>
      </c>
      <c r="E8" s="1" t="s">
        <v>14</v>
      </c>
      <c r="F8" s="1" t="s">
        <v>4</v>
      </c>
    </row>
    <row r="9" spans="1:44" hidden="1" x14ac:dyDescent="0.3">
      <c r="D9">
        <v>1</v>
      </c>
      <c r="M9" s="14" t="s">
        <v>31</v>
      </c>
      <c r="N9">
        <v>2</v>
      </c>
      <c r="W9" s="14" t="s">
        <v>24</v>
      </c>
      <c r="X9">
        <v>3</v>
      </c>
      <c r="AG9" s="14" t="s">
        <v>25</v>
      </c>
      <c r="AH9">
        <v>4</v>
      </c>
      <c r="AQ9" s="14" t="s">
        <v>26</v>
      </c>
      <c r="AR9" t="s">
        <v>1</v>
      </c>
    </row>
    <row r="10" spans="1:44" hidden="1" x14ac:dyDescent="0.3">
      <c r="D10" s="2">
        <v>45658</v>
      </c>
      <c r="F10" s="5" t="s">
        <v>34</v>
      </c>
      <c r="G10" s="2">
        <v>45689</v>
      </c>
      <c r="I10" s="5" t="s">
        <v>35</v>
      </c>
      <c r="J10" s="2">
        <v>45717</v>
      </c>
      <c r="L10" s="5" t="s">
        <v>36</v>
      </c>
      <c r="M10" s="14"/>
      <c r="N10" s="2">
        <v>45748</v>
      </c>
      <c r="P10" s="5" t="s">
        <v>37</v>
      </c>
      <c r="Q10" s="2">
        <v>45778</v>
      </c>
      <c r="S10" s="5" t="s">
        <v>38</v>
      </c>
      <c r="T10" s="2">
        <v>45809</v>
      </c>
      <c r="V10" s="5" t="s">
        <v>39</v>
      </c>
      <c r="W10" s="14"/>
      <c r="X10" s="2">
        <v>45839</v>
      </c>
      <c r="Z10" s="5" t="s">
        <v>40</v>
      </c>
      <c r="AA10" s="2">
        <v>45870</v>
      </c>
      <c r="AC10" s="5" t="s">
        <v>41</v>
      </c>
      <c r="AD10" s="2">
        <v>45901</v>
      </c>
      <c r="AF10" s="5" t="s">
        <v>42</v>
      </c>
      <c r="AG10" s="14"/>
      <c r="AH10" s="2">
        <v>45931</v>
      </c>
      <c r="AJ10" s="5" t="s">
        <v>43</v>
      </c>
      <c r="AK10" s="2">
        <v>45962</v>
      </c>
      <c r="AM10" s="5" t="s">
        <v>44</v>
      </c>
      <c r="AN10" s="2">
        <v>45992</v>
      </c>
      <c r="AP10" s="5" t="s">
        <v>45</v>
      </c>
      <c r="AQ10" s="14"/>
    </row>
    <row r="11" spans="1:44" hidden="1" x14ac:dyDescent="0.3">
      <c r="A11" s="1" t="s">
        <v>17</v>
      </c>
      <c r="B11" s="1" t="s">
        <v>0</v>
      </c>
      <c r="C11" s="1" t="s">
        <v>2</v>
      </c>
      <c r="D11" t="s">
        <v>5</v>
      </c>
      <c r="E11" t="s">
        <v>6</v>
      </c>
      <c r="F11" s="5"/>
      <c r="G11" t="s">
        <v>5</v>
      </c>
      <c r="H11" t="s">
        <v>6</v>
      </c>
      <c r="I11" s="5"/>
      <c r="J11" t="s">
        <v>5</v>
      </c>
      <c r="K11" t="s">
        <v>6</v>
      </c>
      <c r="L11" s="5"/>
      <c r="M11" s="14"/>
      <c r="N11" t="s">
        <v>5</v>
      </c>
      <c r="O11" t="s">
        <v>6</v>
      </c>
      <c r="P11" s="5"/>
      <c r="Q11" t="s">
        <v>5</v>
      </c>
      <c r="R11" t="s">
        <v>6</v>
      </c>
      <c r="S11" s="5"/>
      <c r="T11" t="s">
        <v>5</v>
      </c>
      <c r="U11" t="s">
        <v>6</v>
      </c>
      <c r="V11" s="5"/>
      <c r="W11" s="14"/>
      <c r="X11" t="s">
        <v>5</v>
      </c>
      <c r="Y11" t="s">
        <v>6</v>
      </c>
      <c r="Z11" s="5"/>
      <c r="AA11" t="s">
        <v>5</v>
      </c>
      <c r="AB11" t="s">
        <v>6</v>
      </c>
      <c r="AC11" s="5"/>
      <c r="AD11" t="s">
        <v>5</v>
      </c>
      <c r="AE11" t="s">
        <v>6</v>
      </c>
      <c r="AF11" s="5"/>
      <c r="AG11" s="14"/>
      <c r="AH11" t="s">
        <v>5</v>
      </c>
      <c r="AI11" t="s">
        <v>6</v>
      </c>
      <c r="AJ11" s="5"/>
      <c r="AK11" t="s">
        <v>5</v>
      </c>
      <c r="AL11" t="s">
        <v>6</v>
      </c>
      <c r="AM11" s="5"/>
      <c r="AN11" t="s">
        <v>5</v>
      </c>
      <c r="AO11" t="s">
        <v>6</v>
      </c>
      <c r="AP11" s="5"/>
      <c r="AQ11" s="14"/>
    </row>
    <row r="12" spans="1:44" x14ac:dyDescent="0.3">
      <c r="A12" t="s">
        <v>47</v>
      </c>
      <c r="D12" s="4">
        <v>167721.64666666664</v>
      </c>
      <c r="E12" s="4">
        <v>-156680.44</v>
      </c>
      <c r="F12" s="6">
        <v>11041.206666666667</v>
      </c>
      <c r="G12" s="4">
        <v>154016.78666666665</v>
      </c>
      <c r="H12" s="4">
        <v>-15374.440000000004</v>
      </c>
      <c r="I12" s="6">
        <v>138642.34666666668</v>
      </c>
      <c r="J12" s="4">
        <v>163659.86666666667</v>
      </c>
      <c r="K12" s="4">
        <v>-1944.99</v>
      </c>
      <c r="L12" s="6">
        <v>161714.87666666668</v>
      </c>
      <c r="M12" s="15">
        <v>311398.43000000005</v>
      </c>
      <c r="N12" s="4">
        <v>165260.96666666665</v>
      </c>
      <c r="O12" s="4">
        <v>-1944.99</v>
      </c>
      <c r="P12" s="6">
        <v>163315.97666666665</v>
      </c>
      <c r="Q12" s="4">
        <v>105452.86666666667</v>
      </c>
      <c r="R12" s="4">
        <v>-1944.99</v>
      </c>
      <c r="S12" s="6">
        <v>103507.87666666666</v>
      </c>
      <c r="T12" s="4">
        <v>105452.86666666667</v>
      </c>
      <c r="U12" s="4">
        <v>-1944.99</v>
      </c>
      <c r="V12" s="6">
        <v>103507.87666666666</v>
      </c>
      <c r="W12" s="15">
        <v>370331.73000000004</v>
      </c>
      <c r="X12" s="4">
        <v>105452.86666666667</v>
      </c>
      <c r="Y12" s="4">
        <v>-1944.99</v>
      </c>
      <c r="Z12" s="6">
        <v>103507.87666666666</v>
      </c>
      <c r="AA12" s="4">
        <v>105452.86666666667</v>
      </c>
      <c r="AB12" s="4">
        <v>-1944.99</v>
      </c>
      <c r="AC12" s="6">
        <v>103507.87666666666</v>
      </c>
      <c r="AD12" s="4">
        <v>105452.86666666667</v>
      </c>
      <c r="AE12" s="4">
        <v>-1944.99</v>
      </c>
      <c r="AF12" s="6">
        <v>103507.87666666666</v>
      </c>
      <c r="AG12" s="15">
        <v>310523.63</v>
      </c>
      <c r="AH12" s="4">
        <v>105452.86666666667</v>
      </c>
      <c r="AI12" s="4">
        <v>-1944.99</v>
      </c>
      <c r="AJ12" s="6">
        <v>103507.87666666666</v>
      </c>
      <c r="AK12" s="4">
        <v>105452.86666666667</v>
      </c>
      <c r="AL12" s="4">
        <v>-1944.99</v>
      </c>
      <c r="AM12" s="6">
        <v>103507.87666666666</v>
      </c>
      <c r="AN12" s="4">
        <v>103594.86666666667</v>
      </c>
      <c r="AO12" s="4">
        <v>0.01</v>
      </c>
      <c r="AP12" s="6">
        <v>103594.87666666666</v>
      </c>
      <c r="AQ12" s="15">
        <v>310610.63</v>
      </c>
      <c r="AR12" s="4">
        <v>1302864.4200000002</v>
      </c>
    </row>
    <row r="13" spans="1:44" x14ac:dyDescent="0.3">
      <c r="B13">
        <v>302304</v>
      </c>
      <c r="C13" s="31" t="s">
        <v>48</v>
      </c>
      <c r="D13" s="4">
        <v>7500</v>
      </c>
      <c r="E13" s="4">
        <v>-7360.34</v>
      </c>
      <c r="F13" s="6">
        <v>139.65999999999985</v>
      </c>
      <c r="G13" s="4">
        <v>7500</v>
      </c>
      <c r="H13" s="4"/>
      <c r="I13" s="6">
        <v>7500</v>
      </c>
      <c r="J13" s="4">
        <v>7500</v>
      </c>
      <c r="K13" s="4"/>
      <c r="L13" s="6">
        <v>7500</v>
      </c>
      <c r="M13" s="15">
        <v>15139.66</v>
      </c>
      <c r="N13" s="4">
        <v>7500</v>
      </c>
      <c r="O13" s="4"/>
      <c r="P13" s="6">
        <v>7500</v>
      </c>
      <c r="Q13" s="4">
        <v>7500</v>
      </c>
      <c r="R13" s="4"/>
      <c r="S13" s="6">
        <v>7500</v>
      </c>
      <c r="T13" s="4">
        <v>7500</v>
      </c>
      <c r="U13" s="4"/>
      <c r="V13" s="6">
        <v>7500</v>
      </c>
      <c r="W13" s="15">
        <v>22500</v>
      </c>
      <c r="X13" s="4">
        <v>7500</v>
      </c>
      <c r="Y13" s="4"/>
      <c r="Z13" s="6">
        <v>7500</v>
      </c>
      <c r="AA13" s="4">
        <v>7500</v>
      </c>
      <c r="AB13" s="4"/>
      <c r="AC13" s="6">
        <v>7500</v>
      </c>
      <c r="AD13" s="4">
        <v>7500</v>
      </c>
      <c r="AE13" s="4"/>
      <c r="AF13" s="6">
        <v>7500</v>
      </c>
      <c r="AG13" s="15">
        <v>22500</v>
      </c>
      <c r="AH13" s="4">
        <v>7500</v>
      </c>
      <c r="AI13" s="4"/>
      <c r="AJ13" s="6">
        <v>7500</v>
      </c>
      <c r="AK13" s="4">
        <v>7500</v>
      </c>
      <c r="AL13" s="4"/>
      <c r="AM13" s="6">
        <v>7500</v>
      </c>
      <c r="AN13" s="4">
        <v>7500</v>
      </c>
      <c r="AO13" s="4"/>
      <c r="AP13" s="6">
        <v>7500</v>
      </c>
      <c r="AQ13" s="15">
        <v>22500</v>
      </c>
      <c r="AR13" s="4">
        <v>82639.66</v>
      </c>
    </row>
    <row r="14" spans="1:44" x14ac:dyDescent="0.3">
      <c r="B14">
        <v>302309</v>
      </c>
      <c r="C14" s="31" t="s">
        <v>69</v>
      </c>
      <c r="D14" s="4">
        <v>3000</v>
      </c>
      <c r="E14" s="4">
        <v>-2200</v>
      </c>
      <c r="F14" s="6">
        <v>800</v>
      </c>
      <c r="G14" s="4"/>
      <c r="H14" s="4"/>
      <c r="I14" s="6"/>
      <c r="J14" s="4"/>
      <c r="K14" s="4"/>
      <c r="L14" s="6"/>
      <c r="M14" s="15">
        <v>800</v>
      </c>
      <c r="N14" s="4"/>
      <c r="O14" s="4"/>
      <c r="P14" s="6"/>
      <c r="Q14" s="4"/>
      <c r="R14" s="4"/>
      <c r="S14" s="6"/>
      <c r="T14" s="4"/>
      <c r="U14" s="4"/>
      <c r="V14" s="6"/>
      <c r="W14" s="15"/>
      <c r="X14" s="4"/>
      <c r="Y14" s="4"/>
      <c r="Z14" s="6"/>
      <c r="AA14" s="4"/>
      <c r="AB14" s="4"/>
      <c r="AC14" s="6"/>
      <c r="AD14" s="4"/>
      <c r="AE14" s="4"/>
      <c r="AF14" s="6"/>
      <c r="AG14" s="15"/>
      <c r="AH14" s="4"/>
      <c r="AI14" s="4"/>
      <c r="AJ14" s="6"/>
      <c r="AK14" s="4"/>
      <c r="AL14" s="4"/>
      <c r="AM14" s="6"/>
      <c r="AN14" s="4"/>
      <c r="AO14" s="4"/>
      <c r="AP14" s="6"/>
      <c r="AQ14" s="15"/>
      <c r="AR14" s="4">
        <v>800</v>
      </c>
    </row>
    <row r="15" spans="1:44" x14ac:dyDescent="0.3">
      <c r="B15">
        <v>302310</v>
      </c>
      <c r="C15" s="31" t="s">
        <v>49</v>
      </c>
      <c r="D15" s="4">
        <v>90342</v>
      </c>
      <c r="E15" s="4">
        <v>-90342</v>
      </c>
      <c r="F15" s="6">
        <v>0</v>
      </c>
      <c r="G15" s="4">
        <v>84392</v>
      </c>
      <c r="H15" s="4"/>
      <c r="I15" s="6">
        <v>84392</v>
      </c>
      <c r="J15" s="4">
        <v>89068</v>
      </c>
      <c r="K15" s="4"/>
      <c r="L15" s="6">
        <v>89068</v>
      </c>
      <c r="M15" s="15">
        <v>173460</v>
      </c>
      <c r="N15" s="4">
        <v>90202</v>
      </c>
      <c r="O15" s="4"/>
      <c r="P15" s="6">
        <v>90202</v>
      </c>
      <c r="Q15" s="4">
        <v>50000</v>
      </c>
      <c r="R15" s="4"/>
      <c r="S15" s="6">
        <v>50000</v>
      </c>
      <c r="T15" s="4">
        <v>50000</v>
      </c>
      <c r="U15" s="4"/>
      <c r="V15" s="6">
        <v>50000</v>
      </c>
      <c r="W15" s="15">
        <v>190202</v>
      </c>
      <c r="X15" s="4">
        <v>50000</v>
      </c>
      <c r="Y15" s="4"/>
      <c r="Z15" s="6">
        <v>50000</v>
      </c>
      <c r="AA15" s="4">
        <v>50000</v>
      </c>
      <c r="AB15" s="4"/>
      <c r="AC15" s="6">
        <v>50000</v>
      </c>
      <c r="AD15" s="4">
        <v>50000</v>
      </c>
      <c r="AE15" s="4"/>
      <c r="AF15" s="6">
        <v>50000</v>
      </c>
      <c r="AG15" s="15">
        <v>150000</v>
      </c>
      <c r="AH15" s="4">
        <v>50000</v>
      </c>
      <c r="AI15" s="4"/>
      <c r="AJ15" s="6">
        <v>50000</v>
      </c>
      <c r="AK15" s="4">
        <v>50000</v>
      </c>
      <c r="AL15" s="4"/>
      <c r="AM15" s="6">
        <v>50000</v>
      </c>
      <c r="AN15" s="4">
        <v>50000</v>
      </c>
      <c r="AO15" s="4"/>
      <c r="AP15" s="6">
        <v>50000</v>
      </c>
      <c r="AQ15" s="15">
        <v>150000</v>
      </c>
      <c r="AR15" s="4">
        <v>663662</v>
      </c>
    </row>
    <row r="16" spans="1:44" x14ac:dyDescent="0.3">
      <c r="B16">
        <v>302311</v>
      </c>
      <c r="C16" s="31" t="s">
        <v>50</v>
      </c>
      <c r="D16" s="4">
        <v>33859.979999999996</v>
      </c>
      <c r="E16" s="4">
        <v>-33859.979999999996</v>
      </c>
      <c r="F16" s="6">
        <v>0</v>
      </c>
      <c r="G16" s="4">
        <v>24140.02</v>
      </c>
      <c r="H16" s="4"/>
      <c r="I16" s="6">
        <v>24140.02</v>
      </c>
      <c r="J16" s="4">
        <v>29000</v>
      </c>
      <c r="K16" s="4"/>
      <c r="L16" s="6">
        <v>29000</v>
      </c>
      <c r="M16" s="15">
        <v>53140.020000000004</v>
      </c>
      <c r="N16" s="4">
        <v>29000</v>
      </c>
      <c r="O16" s="4"/>
      <c r="P16" s="6">
        <v>29000</v>
      </c>
      <c r="Q16" s="4">
        <v>16000</v>
      </c>
      <c r="R16" s="4"/>
      <c r="S16" s="6">
        <v>16000</v>
      </c>
      <c r="T16" s="4">
        <v>16000</v>
      </c>
      <c r="U16" s="4"/>
      <c r="V16" s="6">
        <v>16000</v>
      </c>
      <c r="W16" s="15">
        <v>61000</v>
      </c>
      <c r="X16" s="4">
        <v>16000</v>
      </c>
      <c r="Y16" s="4"/>
      <c r="Z16" s="6">
        <v>16000</v>
      </c>
      <c r="AA16" s="4">
        <v>16000</v>
      </c>
      <c r="AB16" s="4"/>
      <c r="AC16" s="6">
        <v>16000</v>
      </c>
      <c r="AD16" s="4">
        <v>16000</v>
      </c>
      <c r="AE16" s="4"/>
      <c r="AF16" s="6">
        <v>16000</v>
      </c>
      <c r="AG16" s="15">
        <v>48000</v>
      </c>
      <c r="AH16" s="4">
        <v>16000</v>
      </c>
      <c r="AI16" s="4"/>
      <c r="AJ16" s="6">
        <v>16000</v>
      </c>
      <c r="AK16" s="4">
        <v>16000</v>
      </c>
      <c r="AL16" s="4"/>
      <c r="AM16" s="6">
        <v>16000</v>
      </c>
      <c r="AN16" s="4">
        <v>16000</v>
      </c>
      <c r="AO16" s="4"/>
      <c r="AP16" s="6">
        <v>16000</v>
      </c>
      <c r="AQ16" s="15">
        <v>48000</v>
      </c>
      <c r="AR16" s="4">
        <v>210140.02000000002</v>
      </c>
    </row>
    <row r="17" spans="1:44" x14ac:dyDescent="0.3">
      <c r="B17">
        <v>302312</v>
      </c>
      <c r="C17" s="31" t="s">
        <v>51</v>
      </c>
      <c r="D17" s="4">
        <v>8000</v>
      </c>
      <c r="E17" s="4">
        <v>-6812.45</v>
      </c>
      <c r="F17" s="6">
        <v>1187.5500000000002</v>
      </c>
      <c r="G17" s="4">
        <v>8000</v>
      </c>
      <c r="H17" s="4">
        <v>-1255.3600000000001</v>
      </c>
      <c r="I17" s="6">
        <v>6744.6399999999994</v>
      </c>
      <c r="J17" s="4">
        <v>8000</v>
      </c>
      <c r="K17" s="4"/>
      <c r="L17" s="6">
        <v>8000</v>
      </c>
      <c r="M17" s="15">
        <v>15932.189999999999</v>
      </c>
      <c r="N17" s="4">
        <v>8000</v>
      </c>
      <c r="O17" s="4"/>
      <c r="P17" s="6">
        <v>8000</v>
      </c>
      <c r="Q17" s="4">
        <v>4000</v>
      </c>
      <c r="R17" s="4"/>
      <c r="S17" s="6">
        <v>4000</v>
      </c>
      <c r="T17" s="4">
        <v>4000</v>
      </c>
      <c r="U17" s="4"/>
      <c r="V17" s="6">
        <v>4000</v>
      </c>
      <c r="W17" s="15">
        <v>16000</v>
      </c>
      <c r="X17" s="4">
        <v>4000</v>
      </c>
      <c r="Y17" s="4"/>
      <c r="Z17" s="6">
        <v>4000</v>
      </c>
      <c r="AA17" s="4">
        <v>4000</v>
      </c>
      <c r="AB17" s="4"/>
      <c r="AC17" s="6">
        <v>4000</v>
      </c>
      <c r="AD17" s="4">
        <v>4000</v>
      </c>
      <c r="AE17" s="4"/>
      <c r="AF17" s="6">
        <v>4000</v>
      </c>
      <c r="AG17" s="15">
        <v>12000</v>
      </c>
      <c r="AH17" s="4">
        <v>4000</v>
      </c>
      <c r="AI17" s="4"/>
      <c r="AJ17" s="6">
        <v>4000</v>
      </c>
      <c r="AK17" s="4">
        <v>4000</v>
      </c>
      <c r="AL17" s="4"/>
      <c r="AM17" s="6">
        <v>4000</v>
      </c>
      <c r="AN17" s="4">
        <v>4000</v>
      </c>
      <c r="AO17" s="4"/>
      <c r="AP17" s="6">
        <v>4000</v>
      </c>
      <c r="AQ17" s="15">
        <v>12000</v>
      </c>
      <c r="AR17" s="4">
        <v>55932.19</v>
      </c>
    </row>
    <row r="18" spans="1:44" x14ac:dyDescent="0.3">
      <c r="B18">
        <v>302313</v>
      </c>
      <c r="C18" s="31" t="s">
        <v>52</v>
      </c>
      <c r="D18" s="4">
        <v>7497.0000000000009</v>
      </c>
      <c r="E18" s="4">
        <v>-6467.84</v>
      </c>
      <c r="F18" s="6">
        <v>1029.1600000000008</v>
      </c>
      <c r="G18" s="4">
        <v>7604.1</v>
      </c>
      <c r="H18" s="4"/>
      <c r="I18" s="6">
        <v>7604.1</v>
      </c>
      <c r="J18" s="4">
        <v>7711.2000000000007</v>
      </c>
      <c r="K18" s="4"/>
      <c r="L18" s="6">
        <v>7711.2000000000007</v>
      </c>
      <c r="M18" s="15">
        <v>16344.460000000003</v>
      </c>
      <c r="N18" s="4">
        <v>7818.3</v>
      </c>
      <c r="O18" s="4"/>
      <c r="P18" s="6">
        <v>7818.3</v>
      </c>
      <c r="Q18" s="4">
        <v>5212.2</v>
      </c>
      <c r="R18" s="4"/>
      <c r="S18" s="6">
        <v>5212.2</v>
      </c>
      <c r="T18" s="4">
        <v>5212.2</v>
      </c>
      <c r="U18" s="4"/>
      <c r="V18" s="6">
        <v>5212.2</v>
      </c>
      <c r="W18" s="15">
        <v>18242.7</v>
      </c>
      <c r="X18" s="4">
        <v>5212.2</v>
      </c>
      <c r="Y18" s="4"/>
      <c r="Z18" s="6">
        <v>5212.2</v>
      </c>
      <c r="AA18" s="4">
        <v>5212.2</v>
      </c>
      <c r="AB18" s="4"/>
      <c r="AC18" s="6">
        <v>5212.2</v>
      </c>
      <c r="AD18" s="4">
        <v>5212.2</v>
      </c>
      <c r="AE18" s="4"/>
      <c r="AF18" s="6">
        <v>5212.2</v>
      </c>
      <c r="AG18" s="15">
        <v>15636.599999999999</v>
      </c>
      <c r="AH18" s="4">
        <v>5212.2</v>
      </c>
      <c r="AI18" s="4"/>
      <c r="AJ18" s="6">
        <v>5212.2</v>
      </c>
      <c r="AK18" s="4">
        <v>5212.2</v>
      </c>
      <c r="AL18" s="4"/>
      <c r="AM18" s="6">
        <v>5212.2</v>
      </c>
      <c r="AN18" s="4">
        <v>5212.2</v>
      </c>
      <c r="AO18" s="4"/>
      <c r="AP18" s="6">
        <v>5212.2</v>
      </c>
      <c r="AQ18" s="15">
        <v>15636.599999999999</v>
      </c>
      <c r="AR18" s="4">
        <v>65860.359999999986</v>
      </c>
    </row>
    <row r="19" spans="1:44" x14ac:dyDescent="0.3">
      <c r="B19">
        <v>302314</v>
      </c>
      <c r="C19" s="31" t="s">
        <v>53</v>
      </c>
      <c r="D19" s="4"/>
      <c r="E19" s="4"/>
      <c r="F19" s="6"/>
      <c r="G19" s="4">
        <v>3000</v>
      </c>
      <c r="H19" s="4">
        <v>-750</v>
      </c>
      <c r="I19" s="6">
        <v>2250</v>
      </c>
      <c r="J19" s="4">
        <v>3000</v>
      </c>
      <c r="K19" s="4"/>
      <c r="L19" s="6">
        <v>3000</v>
      </c>
      <c r="M19" s="15">
        <v>5250</v>
      </c>
      <c r="N19" s="4">
        <v>3000</v>
      </c>
      <c r="O19" s="4"/>
      <c r="P19" s="6">
        <v>3000</v>
      </c>
      <c r="Q19" s="4">
        <v>3000</v>
      </c>
      <c r="R19" s="4"/>
      <c r="S19" s="6">
        <v>3000</v>
      </c>
      <c r="T19" s="4">
        <v>3000</v>
      </c>
      <c r="U19" s="4"/>
      <c r="V19" s="6">
        <v>3000</v>
      </c>
      <c r="W19" s="15">
        <v>9000</v>
      </c>
      <c r="X19" s="4">
        <v>3000</v>
      </c>
      <c r="Y19" s="4"/>
      <c r="Z19" s="6">
        <v>3000</v>
      </c>
      <c r="AA19" s="4">
        <v>3000</v>
      </c>
      <c r="AB19" s="4"/>
      <c r="AC19" s="6">
        <v>3000</v>
      </c>
      <c r="AD19" s="4">
        <v>3000</v>
      </c>
      <c r="AE19" s="4"/>
      <c r="AF19" s="6">
        <v>3000</v>
      </c>
      <c r="AG19" s="15">
        <v>9000</v>
      </c>
      <c r="AH19" s="4">
        <v>3000</v>
      </c>
      <c r="AI19" s="4"/>
      <c r="AJ19" s="6">
        <v>3000</v>
      </c>
      <c r="AK19" s="4">
        <v>3000</v>
      </c>
      <c r="AL19" s="4"/>
      <c r="AM19" s="6">
        <v>3000</v>
      </c>
      <c r="AN19" s="4">
        <v>3000</v>
      </c>
      <c r="AO19" s="4"/>
      <c r="AP19" s="6">
        <v>3000</v>
      </c>
      <c r="AQ19" s="15">
        <v>9000</v>
      </c>
      <c r="AR19" s="4">
        <v>32250</v>
      </c>
    </row>
    <row r="20" spans="1:44" x14ac:dyDescent="0.3">
      <c r="B20">
        <v>302401</v>
      </c>
      <c r="C20" s="31" t="s">
        <v>54</v>
      </c>
      <c r="D20" s="4">
        <v>356</v>
      </c>
      <c r="E20" s="4"/>
      <c r="F20" s="6">
        <v>356</v>
      </c>
      <c r="G20" s="4">
        <v>356</v>
      </c>
      <c r="H20" s="4"/>
      <c r="I20" s="6">
        <v>356</v>
      </c>
      <c r="J20" s="4">
        <v>356</v>
      </c>
      <c r="K20" s="4"/>
      <c r="L20" s="6">
        <v>356</v>
      </c>
      <c r="M20" s="15">
        <v>1068</v>
      </c>
      <c r="N20" s="4">
        <v>356</v>
      </c>
      <c r="O20" s="4"/>
      <c r="P20" s="6">
        <v>356</v>
      </c>
      <c r="Q20" s="4">
        <v>356</v>
      </c>
      <c r="R20" s="4"/>
      <c r="S20" s="6">
        <v>356</v>
      </c>
      <c r="T20" s="4">
        <v>356</v>
      </c>
      <c r="U20" s="4"/>
      <c r="V20" s="6">
        <v>356</v>
      </c>
      <c r="W20" s="15">
        <v>1068</v>
      </c>
      <c r="X20" s="4">
        <v>356</v>
      </c>
      <c r="Y20" s="4"/>
      <c r="Z20" s="6">
        <v>356</v>
      </c>
      <c r="AA20" s="4">
        <v>356</v>
      </c>
      <c r="AB20" s="4"/>
      <c r="AC20" s="6">
        <v>356</v>
      </c>
      <c r="AD20" s="4">
        <v>356</v>
      </c>
      <c r="AE20" s="4"/>
      <c r="AF20" s="6">
        <v>356</v>
      </c>
      <c r="AG20" s="15">
        <v>1068</v>
      </c>
      <c r="AH20" s="4">
        <v>356</v>
      </c>
      <c r="AI20" s="4"/>
      <c r="AJ20" s="6">
        <v>356</v>
      </c>
      <c r="AK20" s="4">
        <v>356</v>
      </c>
      <c r="AL20" s="4"/>
      <c r="AM20" s="6">
        <v>356</v>
      </c>
      <c r="AN20" s="4">
        <v>356</v>
      </c>
      <c r="AO20" s="4"/>
      <c r="AP20" s="6">
        <v>356</v>
      </c>
      <c r="AQ20" s="15">
        <v>1068</v>
      </c>
      <c r="AR20" s="4">
        <v>4272</v>
      </c>
    </row>
    <row r="21" spans="1:44" x14ac:dyDescent="0.3">
      <c r="B21">
        <v>302408</v>
      </c>
      <c r="C21" s="31" t="s">
        <v>55</v>
      </c>
      <c r="D21" s="4">
        <v>300</v>
      </c>
      <c r="E21" s="4"/>
      <c r="F21" s="6">
        <v>300</v>
      </c>
      <c r="G21" s="4">
        <v>300</v>
      </c>
      <c r="H21" s="4"/>
      <c r="I21" s="6">
        <v>300</v>
      </c>
      <c r="J21" s="4">
        <v>300</v>
      </c>
      <c r="K21" s="4"/>
      <c r="L21" s="6">
        <v>300</v>
      </c>
      <c r="M21" s="15">
        <v>900</v>
      </c>
      <c r="N21" s="4">
        <v>300</v>
      </c>
      <c r="O21" s="4"/>
      <c r="P21" s="6">
        <v>300</v>
      </c>
      <c r="Q21" s="4">
        <v>300</v>
      </c>
      <c r="R21" s="4"/>
      <c r="S21" s="6">
        <v>300</v>
      </c>
      <c r="T21" s="4">
        <v>300</v>
      </c>
      <c r="U21" s="4"/>
      <c r="V21" s="6">
        <v>300</v>
      </c>
      <c r="W21" s="15">
        <v>900</v>
      </c>
      <c r="X21" s="4">
        <v>300</v>
      </c>
      <c r="Y21" s="4"/>
      <c r="Z21" s="6">
        <v>300</v>
      </c>
      <c r="AA21" s="4">
        <v>300</v>
      </c>
      <c r="AB21" s="4"/>
      <c r="AC21" s="6">
        <v>300</v>
      </c>
      <c r="AD21" s="4">
        <v>300</v>
      </c>
      <c r="AE21" s="4"/>
      <c r="AF21" s="6">
        <v>300</v>
      </c>
      <c r="AG21" s="15">
        <v>900</v>
      </c>
      <c r="AH21" s="4">
        <v>300</v>
      </c>
      <c r="AI21" s="4"/>
      <c r="AJ21" s="6">
        <v>300</v>
      </c>
      <c r="AK21" s="4">
        <v>300</v>
      </c>
      <c r="AL21" s="4"/>
      <c r="AM21" s="6">
        <v>300</v>
      </c>
      <c r="AN21" s="4">
        <v>300</v>
      </c>
      <c r="AO21" s="4"/>
      <c r="AP21" s="6">
        <v>300</v>
      </c>
      <c r="AQ21" s="15">
        <v>900</v>
      </c>
      <c r="AR21" s="4">
        <v>3600</v>
      </c>
    </row>
    <row r="22" spans="1:44" x14ac:dyDescent="0.3">
      <c r="B22">
        <v>303101</v>
      </c>
      <c r="C22" s="31" t="s">
        <v>56</v>
      </c>
      <c r="D22" s="4">
        <v>8000</v>
      </c>
      <c r="E22" s="4">
        <v>-8000</v>
      </c>
      <c r="F22" s="6">
        <v>0</v>
      </c>
      <c r="G22" s="4">
        <v>8000</v>
      </c>
      <c r="H22" s="4"/>
      <c r="I22" s="6">
        <v>8000</v>
      </c>
      <c r="J22" s="4">
        <v>8000</v>
      </c>
      <c r="K22" s="4"/>
      <c r="L22" s="6">
        <v>8000</v>
      </c>
      <c r="M22" s="15">
        <v>16000</v>
      </c>
      <c r="N22" s="4">
        <v>8360</v>
      </c>
      <c r="O22" s="4"/>
      <c r="P22" s="6">
        <v>8360</v>
      </c>
      <c r="Q22" s="4">
        <v>8360</v>
      </c>
      <c r="R22" s="4"/>
      <c r="S22" s="6">
        <v>8360</v>
      </c>
      <c r="T22" s="4">
        <v>8360</v>
      </c>
      <c r="U22" s="4"/>
      <c r="V22" s="6">
        <v>8360</v>
      </c>
      <c r="W22" s="15">
        <v>25080</v>
      </c>
      <c r="X22" s="4">
        <v>8360</v>
      </c>
      <c r="Y22" s="4"/>
      <c r="Z22" s="6">
        <v>8360</v>
      </c>
      <c r="AA22" s="4">
        <v>8360</v>
      </c>
      <c r="AB22" s="4"/>
      <c r="AC22" s="6">
        <v>8360</v>
      </c>
      <c r="AD22" s="4">
        <v>8360</v>
      </c>
      <c r="AE22" s="4"/>
      <c r="AF22" s="6">
        <v>8360</v>
      </c>
      <c r="AG22" s="15">
        <v>25080</v>
      </c>
      <c r="AH22" s="4">
        <v>8360</v>
      </c>
      <c r="AI22" s="4"/>
      <c r="AJ22" s="6">
        <v>8360</v>
      </c>
      <c r="AK22" s="4">
        <v>8360</v>
      </c>
      <c r="AL22" s="4"/>
      <c r="AM22" s="6">
        <v>8360</v>
      </c>
      <c r="AN22" s="4">
        <v>8360</v>
      </c>
      <c r="AO22" s="4"/>
      <c r="AP22" s="6">
        <v>8360</v>
      </c>
      <c r="AQ22" s="15">
        <v>25080</v>
      </c>
      <c r="AR22" s="4">
        <v>91240</v>
      </c>
    </row>
    <row r="23" spans="1:44" x14ac:dyDescent="0.3">
      <c r="B23">
        <v>303102</v>
      </c>
      <c r="C23" s="31" t="s">
        <v>57</v>
      </c>
      <c r="D23" s="4"/>
      <c r="E23" s="4"/>
      <c r="F23" s="6"/>
      <c r="G23" s="4">
        <v>1858</v>
      </c>
      <c r="H23" s="4">
        <v>-1945</v>
      </c>
      <c r="I23" s="6">
        <v>-87</v>
      </c>
      <c r="J23" s="4">
        <v>1858</v>
      </c>
      <c r="K23" s="4">
        <v>-1945</v>
      </c>
      <c r="L23" s="6">
        <v>-87</v>
      </c>
      <c r="M23" s="15">
        <v>-174</v>
      </c>
      <c r="N23" s="4">
        <v>1858</v>
      </c>
      <c r="O23" s="4">
        <v>-1945</v>
      </c>
      <c r="P23" s="6">
        <v>-87</v>
      </c>
      <c r="Q23" s="4">
        <v>1858</v>
      </c>
      <c r="R23" s="4">
        <v>-1945</v>
      </c>
      <c r="S23" s="6">
        <v>-87</v>
      </c>
      <c r="T23" s="4">
        <v>1858</v>
      </c>
      <c r="U23" s="4">
        <v>-1945</v>
      </c>
      <c r="V23" s="6">
        <v>-87</v>
      </c>
      <c r="W23" s="15">
        <v>-261</v>
      </c>
      <c r="X23" s="4">
        <v>1858</v>
      </c>
      <c r="Y23" s="4">
        <v>-1945</v>
      </c>
      <c r="Z23" s="6">
        <v>-87</v>
      </c>
      <c r="AA23" s="4">
        <v>1858</v>
      </c>
      <c r="AB23" s="4">
        <v>-1945</v>
      </c>
      <c r="AC23" s="6">
        <v>-87</v>
      </c>
      <c r="AD23" s="4">
        <v>1858</v>
      </c>
      <c r="AE23" s="4">
        <v>-1945</v>
      </c>
      <c r="AF23" s="6">
        <v>-87</v>
      </c>
      <c r="AG23" s="15">
        <v>-261</v>
      </c>
      <c r="AH23" s="4">
        <v>1858</v>
      </c>
      <c r="AI23" s="4">
        <v>-1945</v>
      </c>
      <c r="AJ23" s="6">
        <v>-87</v>
      </c>
      <c r="AK23" s="4">
        <v>1858</v>
      </c>
      <c r="AL23" s="4">
        <v>-1945</v>
      </c>
      <c r="AM23" s="6">
        <v>-87</v>
      </c>
      <c r="AN23" s="4"/>
      <c r="AO23" s="4"/>
      <c r="AP23" s="6"/>
      <c r="AQ23" s="15">
        <v>-174</v>
      </c>
      <c r="AR23" s="4">
        <v>-870</v>
      </c>
    </row>
    <row r="24" spans="1:44" x14ac:dyDescent="0.3">
      <c r="B24">
        <v>303105</v>
      </c>
      <c r="C24" s="31" t="s">
        <v>58</v>
      </c>
      <c r="D24" s="4">
        <v>2000</v>
      </c>
      <c r="E24" s="4">
        <v>-711.97</v>
      </c>
      <c r="F24" s="6">
        <v>1288.03</v>
      </c>
      <c r="G24" s="4">
        <v>2000</v>
      </c>
      <c r="H24" s="4"/>
      <c r="I24" s="6">
        <v>2000</v>
      </c>
      <c r="J24" s="4">
        <v>2000</v>
      </c>
      <c r="K24" s="4"/>
      <c r="L24" s="6">
        <v>2000</v>
      </c>
      <c r="M24" s="15">
        <v>5288.03</v>
      </c>
      <c r="N24" s="4">
        <v>2000</v>
      </c>
      <c r="O24" s="4"/>
      <c r="P24" s="6">
        <v>2000</v>
      </c>
      <c r="Q24" s="4">
        <v>2000</v>
      </c>
      <c r="R24" s="4"/>
      <c r="S24" s="6">
        <v>2000</v>
      </c>
      <c r="T24" s="4">
        <v>2000</v>
      </c>
      <c r="U24" s="4"/>
      <c r="V24" s="6">
        <v>2000</v>
      </c>
      <c r="W24" s="15">
        <v>6000</v>
      </c>
      <c r="X24" s="4">
        <v>2000</v>
      </c>
      <c r="Y24" s="4"/>
      <c r="Z24" s="6">
        <v>2000</v>
      </c>
      <c r="AA24" s="4">
        <v>2000</v>
      </c>
      <c r="AB24" s="4"/>
      <c r="AC24" s="6">
        <v>2000</v>
      </c>
      <c r="AD24" s="4">
        <v>2000</v>
      </c>
      <c r="AE24" s="4"/>
      <c r="AF24" s="6">
        <v>2000</v>
      </c>
      <c r="AG24" s="15">
        <v>6000</v>
      </c>
      <c r="AH24" s="4">
        <v>2000</v>
      </c>
      <c r="AI24" s="4"/>
      <c r="AJ24" s="6">
        <v>2000</v>
      </c>
      <c r="AK24" s="4">
        <v>2000</v>
      </c>
      <c r="AL24" s="4"/>
      <c r="AM24" s="6">
        <v>2000</v>
      </c>
      <c r="AN24" s="4">
        <v>2000</v>
      </c>
      <c r="AO24" s="4"/>
      <c r="AP24" s="6">
        <v>2000</v>
      </c>
      <c r="AQ24" s="15">
        <v>6000</v>
      </c>
      <c r="AR24" s="4">
        <v>23288.03</v>
      </c>
    </row>
    <row r="25" spans="1:44" x14ac:dyDescent="0.3">
      <c r="B25">
        <v>303108</v>
      </c>
      <c r="C25" s="31" t="s">
        <v>59</v>
      </c>
      <c r="D25" s="4">
        <v>200</v>
      </c>
      <c r="E25" s="4"/>
      <c r="F25" s="6">
        <v>200</v>
      </c>
      <c r="G25" s="4">
        <v>200</v>
      </c>
      <c r="H25" s="4"/>
      <c r="I25" s="6">
        <v>200</v>
      </c>
      <c r="J25" s="4">
        <v>200</v>
      </c>
      <c r="K25" s="4"/>
      <c r="L25" s="6">
        <v>200</v>
      </c>
      <c r="M25" s="15">
        <v>600</v>
      </c>
      <c r="N25" s="4">
        <v>200</v>
      </c>
      <c r="O25" s="4"/>
      <c r="P25" s="6">
        <v>200</v>
      </c>
      <c r="Q25" s="4">
        <v>200</v>
      </c>
      <c r="R25" s="4"/>
      <c r="S25" s="6">
        <v>200</v>
      </c>
      <c r="T25" s="4">
        <v>200</v>
      </c>
      <c r="U25" s="4"/>
      <c r="V25" s="6">
        <v>200</v>
      </c>
      <c r="W25" s="15">
        <v>600</v>
      </c>
      <c r="X25" s="4">
        <v>200</v>
      </c>
      <c r="Y25" s="4"/>
      <c r="Z25" s="6">
        <v>200</v>
      </c>
      <c r="AA25" s="4">
        <v>200</v>
      </c>
      <c r="AB25" s="4"/>
      <c r="AC25" s="6">
        <v>200</v>
      </c>
      <c r="AD25" s="4">
        <v>200</v>
      </c>
      <c r="AE25" s="4"/>
      <c r="AF25" s="6">
        <v>200</v>
      </c>
      <c r="AG25" s="15">
        <v>600</v>
      </c>
      <c r="AH25" s="4">
        <v>200</v>
      </c>
      <c r="AI25" s="4"/>
      <c r="AJ25" s="6">
        <v>200</v>
      </c>
      <c r="AK25" s="4">
        <v>200</v>
      </c>
      <c r="AL25" s="4"/>
      <c r="AM25" s="6">
        <v>200</v>
      </c>
      <c r="AN25" s="4">
        <v>200</v>
      </c>
      <c r="AO25" s="4"/>
      <c r="AP25" s="6">
        <v>200</v>
      </c>
      <c r="AQ25" s="15">
        <v>600</v>
      </c>
      <c r="AR25" s="4">
        <v>2400</v>
      </c>
    </row>
    <row r="26" spans="1:44" x14ac:dyDescent="0.3">
      <c r="B26">
        <v>303110</v>
      </c>
      <c r="C26" s="31" t="s">
        <v>60</v>
      </c>
      <c r="D26" s="4">
        <v>300</v>
      </c>
      <c r="E26" s="4"/>
      <c r="F26" s="6">
        <v>300</v>
      </c>
      <c r="G26" s="4">
        <v>300</v>
      </c>
      <c r="H26" s="4"/>
      <c r="I26" s="6">
        <v>300</v>
      </c>
      <c r="J26" s="4">
        <v>300</v>
      </c>
      <c r="K26" s="4"/>
      <c r="L26" s="6">
        <v>300</v>
      </c>
      <c r="M26" s="15">
        <v>900</v>
      </c>
      <c r="N26" s="4">
        <v>300</v>
      </c>
      <c r="O26" s="4"/>
      <c r="P26" s="6">
        <v>300</v>
      </c>
      <c r="Q26" s="4">
        <v>300</v>
      </c>
      <c r="R26" s="4"/>
      <c r="S26" s="6">
        <v>300</v>
      </c>
      <c r="T26" s="4">
        <v>300</v>
      </c>
      <c r="U26" s="4"/>
      <c r="V26" s="6">
        <v>300</v>
      </c>
      <c r="W26" s="15">
        <v>900</v>
      </c>
      <c r="X26" s="4">
        <v>300</v>
      </c>
      <c r="Y26" s="4"/>
      <c r="Z26" s="6">
        <v>300</v>
      </c>
      <c r="AA26" s="4">
        <v>300</v>
      </c>
      <c r="AB26" s="4"/>
      <c r="AC26" s="6">
        <v>300</v>
      </c>
      <c r="AD26" s="4">
        <v>300</v>
      </c>
      <c r="AE26" s="4"/>
      <c r="AF26" s="6">
        <v>300</v>
      </c>
      <c r="AG26" s="15">
        <v>900</v>
      </c>
      <c r="AH26" s="4">
        <v>300</v>
      </c>
      <c r="AI26" s="4"/>
      <c r="AJ26" s="6">
        <v>300</v>
      </c>
      <c r="AK26" s="4">
        <v>300</v>
      </c>
      <c r="AL26" s="4"/>
      <c r="AM26" s="6">
        <v>300</v>
      </c>
      <c r="AN26" s="4">
        <v>300</v>
      </c>
      <c r="AO26" s="4"/>
      <c r="AP26" s="6">
        <v>300</v>
      </c>
      <c r="AQ26" s="15">
        <v>900</v>
      </c>
      <c r="AR26" s="4">
        <v>3600</v>
      </c>
    </row>
    <row r="27" spans="1:44" x14ac:dyDescent="0.3">
      <c r="B27">
        <v>303111</v>
      </c>
      <c r="C27" s="31" t="s">
        <v>61</v>
      </c>
      <c r="D27" s="4">
        <v>6000</v>
      </c>
      <c r="E27" s="4">
        <v>-575.87</v>
      </c>
      <c r="F27" s="6">
        <v>5424.13</v>
      </c>
      <c r="G27" s="4">
        <v>6000</v>
      </c>
      <c r="H27" s="4">
        <v>-11424.090000000004</v>
      </c>
      <c r="I27" s="6">
        <v>-5424.0900000000038</v>
      </c>
      <c r="J27" s="4">
        <v>6000</v>
      </c>
      <c r="K27" s="4">
        <v>0</v>
      </c>
      <c r="L27" s="6">
        <v>6000</v>
      </c>
      <c r="M27" s="15">
        <v>6000.0399999999972</v>
      </c>
      <c r="N27" s="4">
        <v>6000</v>
      </c>
      <c r="O27" s="4"/>
      <c r="P27" s="6">
        <v>6000</v>
      </c>
      <c r="Q27" s="4">
        <v>6000</v>
      </c>
      <c r="R27" s="4">
        <v>0</v>
      </c>
      <c r="S27" s="6">
        <v>6000</v>
      </c>
      <c r="T27" s="4">
        <v>6000</v>
      </c>
      <c r="U27" s="4"/>
      <c r="V27" s="6">
        <v>6000</v>
      </c>
      <c r="W27" s="15">
        <v>18000</v>
      </c>
      <c r="X27" s="4">
        <v>6000</v>
      </c>
      <c r="Y27" s="4"/>
      <c r="Z27" s="6">
        <v>6000</v>
      </c>
      <c r="AA27" s="4">
        <v>6000</v>
      </c>
      <c r="AB27" s="4"/>
      <c r="AC27" s="6">
        <v>6000</v>
      </c>
      <c r="AD27" s="4">
        <v>6000</v>
      </c>
      <c r="AE27" s="4"/>
      <c r="AF27" s="6">
        <v>6000</v>
      </c>
      <c r="AG27" s="15">
        <v>18000</v>
      </c>
      <c r="AH27" s="4">
        <v>6000</v>
      </c>
      <c r="AI27" s="4"/>
      <c r="AJ27" s="6">
        <v>6000</v>
      </c>
      <c r="AK27" s="4">
        <v>6000</v>
      </c>
      <c r="AL27" s="4"/>
      <c r="AM27" s="6">
        <v>6000</v>
      </c>
      <c r="AN27" s="4">
        <v>6000</v>
      </c>
      <c r="AO27" s="4"/>
      <c r="AP27" s="6">
        <v>6000</v>
      </c>
      <c r="AQ27" s="15">
        <v>18000</v>
      </c>
      <c r="AR27" s="4">
        <v>60000.039999999994</v>
      </c>
    </row>
    <row r="28" spans="1:44" x14ac:dyDescent="0.3">
      <c r="B28">
        <v>303416</v>
      </c>
      <c r="C28" s="31" t="s">
        <v>3</v>
      </c>
      <c r="D28" s="4"/>
      <c r="E28" s="4">
        <v>0.01</v>
      </c>
      <c r="F28" s="6">
        <v>0.01</v>
      </c>
      <c r="G28" s="4"/>
      <c r="H28" s="4">
        <v>0.01</v>
      </c>
      <c r="I28" s="6">
        <v>0.01</v>
      </c>
      <c r="J28" s="4"/>
      <c r="K28" s="4">
        <v>0.01</v>
      </c>
      <c r="L28" s="6">
        <v>0.01</v>
      </c>
      <c r="M28" s="15">
        <v>0.03</v>
      </c>
      <c r="N28" s="4"/>
      <c r="O28" s="4">
        <v>0.01</v>
      </c>
      <c r="P28" s="6">
        <v>0.01</v>
      </c>
      <c r="Q28" s="4"/>
      <c r="R28" s="4">
        <v>0.01</v>
      </c>
      <c r="S28" s="6">
        <v>0.01</v>
      </c>
      <c r="T28" s="4"/>
      <c r="U28" s="4">
        <v>0.01</v>
      </c>
      <c r="V28" s="6">
        <v>0.01</v>
      </c>
      <c r="W28" s="15">
        <v>0.03</v>
      </c>
      <c r="X28" s="4"/>
      <c r="Y28" s="4">
        <v>0.01</v>
      </c>
      <c r="Z28" s="6">
        <v>0.01</v>
      </c>
      <c r="AA28" s="4"/>
      <c r="AB28" s="4">
        <v>0.01</v>
      </c>
      <c r="AC28" s="6">
        <v>0.01</v>
      </c>
      <c r="AD28" s="4"/>
      <c r="AE28" s="4">
        <v>0.01</v>
      </c>
      <c r="AF28" s="6">
        <v>0.01</v>
      </c>
      <c r="AG28" s="15">
        <v>0.03</v>
      </c>
      <c r="AH28" s="4"/>
      <c r="AI28" s="4">
        <v>0.01</v>
      </c>
      <c r="AJ28" s="6">
        <v>0.01</v>
      </c>
      <c r="AK28" s="4"/>
      <c r="AL28" s="4">
        <v>0.01</v>
      </c>
      <c r="AM28" s="6">
        <v>0.01</v>
      </c>
      <c r="AN28" s="4"/>
      <c r="AO28" s="4">
        <v>0.01</v>
      </c>
      <c r="AP28" s="6">
        <v>0.01</v>
      </c>
      <c r="AQ28" s="15">
        <v>0.03</v>
      </c>
      <c r="AR28" s="4">
        <v>0.11999999999999998</v>
      </c>
    </row>
    <row r="29" spans="1:44" x14ac:dyDescent="0.3">
      <c r="B29">
        <v>504103</v>
      </c>
      <c r="C29" s="31" t="s">
        <v>62</v>
      </c>
      <c r="D29" s="4">
        <v>366.66666666666669</v>
      </c>
      <c r="E29" s="4">
        <v>-350</v>
      </c>
      <c r="F29" s="6">
        <v>16.666666666666686</v>
      </c>
      <c r="G29" s="4">
        <v>366.66666666666669</v>
      </c>
      <c r="H29" s="4"/>
      <c r="I29" s="6">
        <v>366.66666666666669</v>
      </c>
      <c r="J29" s="4">
        <v>366.66666666666669</v>
      </c>
      <c r="K29" s="4"/>
      <c r="L29" s="6">
        <v>366.66666666666669</v>
      </c>
      <c r="M29" s="15">
        <v>750</v>
      </c>
      <c r="N29" s="4">
        <v>366.66666666666669</v>
      </c>
      <c r="O29" s="4"/>
      <c r="P29" s="6">
        <v>366.66666666666669</v>
      </c>
      <c r="Q29" s="4">
        <v>366.66666666666669</v>
      </c>
      <c r="R29" s="4"/>
      <c r="S29" s="6">
        <v>366.66666666666669</v>
      </c>
      <c r="T29" s="4">
        <v>366.66666666666669</v>
      </c>
      <c r="U29" s="4"/>
      <c r="V29" s="6">
        <v>366.66666666666669</v>
      </c>
      <c r="W29" s="15">
        <v>1100</v>
      </c>
      <c r="X29" s="4">
        <v>366.66666666666669</v>
      </c>
      <c r="Y29" s="4"/>
      <c r="Z29" s="6">
        <v>366.66666666666669</v>
      </c>
      <c r="AA29" s="4">
        <v>366.66666666666669</v>
      </c>
      <c r="AB29" s="4"/>
      <c r="AC29" s="6">
        <v>366.66666666666669</v>
      </c>
      <c r="AD29" s="4">
        <v>366.66666666666669</v>
      </c>
      <c r="AE29" s="4"/>
      <c r="AF29" s="6">
        <v>366.66666666666669</v>
      </c>
      <c r="AG29" s="15">
        <v>1100</v>
      </c>
      <c r="AH29" s="4">
        <v>366.66666666666669</v>
      </c>
      <c r="AI29" s="4"/>
      <c r="AJ29" s="6">
        <v>366.66666666666669</v>
      </c>
      <c r="AK29" s="4">
        <v>366.66666666666669</v>
      </c>
      <c r="AL29" s="4"/>
      <c r="AM29" s="6">
        <v>366.66666666666669</v>
      </c>
      <c r="AN29" s="4">
        <v>366.66666666666669</v>
      </c>
      <c r="AO29" s="4"/>
      <c r="AP29" s="6">
        <v>366.66666666666669</v>
      </c>
      <c r="AQ29" s="15">
        <v>1100</v>
      </c>
      <c r="AR29" s="4">
        <v>4049.9999999999995</v>
      </c>
    </row>
    <row r="30" spans="1:44" x14ac:dyDescent="0.3">
      <c r="D30" s="4"/>
      <c r="E30" s="4"/>
      <c r="F30" s="6"/>
      <c r="G30" s="4"/>
      <c r="H30" s="4"/>
      <c r="I30" s="6"/>
      <c r="J30" s="4"/>
      <c r="K30" s="4"/>
      <c r="L30" s="6"/>
      <c r="M30" s="15"/>
      <c r="N30" s="4"/>
      <c r="O30" s="4"/>
      <c r="P30" s="6"/>
      <c r="Q30" s="4"/>
      <c r="R30" s="4"/>
      <c r="S30" s="6"/>
      <c r="T30" s="4"/>
      <c r="U30" s="4"/>
      <c r="V30" s="6"/>
      <c r="W30" s="15"/>
      <c r="X30" s="4"/>
      <c r="Y30" s="4"/>
      <c r="Z30" s="6"/>
      <c r="AA30" s="4"/>
      <c r="AB30" s="4"/>
      <c r="AC30" s="6"/>
      <c r="AD30" s="4"/>
      <c r="AE30" s="4"/>
      <c r="AF30" s="6"/>
      <c r="AG30" s="15"/>
      <c r="AH30" s="4"/>
      <c r="AI30" s="4"/>
      <c r="AJ30" s="6"/>
      <c r="AK30" s="4"/>
      <c r="AL30" s="4"/>
      <c r="AM30" s="6"/>
      <c r="AN30" s="4"/>
      <c r="AO30" s="4"/>
      <c r="AP30" s="6"/>
      <c r="AQ30" s="15"/>
      <c r="AR30" s="4"/>
    </row>
    <row r="31" spans="1:44" x14ac:dyDescent="0.3">
      <c r="A31" t="s">
        <v>1</v>
      </c>
      <c r="D31" s="4">
        <v>167721.64666666664</v>
      </c>
      <c r="E31" s="4">
        <v>-156680.44</v>
      </c>
      <c r="F31" s="6">
        <v>11041.206666666667</v>
      </c>
      <c r="G31" s="4">
        <v>154016.78666666665</v>
      </c>
      <c r="H31" s="4">
        <v>-15374.440000000004</v>
      </c>
      <c r="I31" s="6">
        <v>138642.34666666668</v>
      </c>
      <c r="J31" s="4">
        <v>163659.86666666667</v>
      </c>
      <c r="K31" s="4">
        <v>-1944.99</v>
      </c>
      <c r="L31" s="6">
        <v>161714.87666666668</v>
      </c>
      <c r="M31" s="15">
        <v>311398.43000000005</v>
      </c>
      <c r="N31" s="4">
        <v>165260.96666666665</v>
      </c>
      <c r="O31" s="4">
        <v>-1944.99</v>
      </c>
      <c r="P31" s="6">
        <v>163315.97666666665</v>
      </c>
      <c r="Q31" s="4">
        <v>105452.86666666667</v>
      </c>
      <c r="R31" s="4">
        <v>-1944.99</v>
      </c>
      <c r="S31" s="6">
        <v>103507.87666666666</v>
      </c>
      <c r="T31" s="4">
        <v>105452.86666666667</v>
      </c>
      <c r="U31" s="4">
        <v>-1944.99</v>
      </c>
      <c r="V31" s="6">
        <v>103507.87666666666</v>
      </c>
      <c r="W31" s="15">
        <v>370331.73000000004</v>
      </c>
      <c r="X31" s="4">
        <v>105452.86666666667</v>
      </c>
      <c r="Y31" s="4">
        <v>-1944.99</v>
      </c>
      <c r="Z31" s="6">
        <v>103507.87666666666</v>
      </c>
      <c r="AA31" s="4">
        <v>105452.86666666667</v>
      </c>
      <c r="AB31" s="4">
        <v>-1944.99</v>
      </c>
      <c r="AC31" s="6">
        <v>103507.87666666666</v>
      </c>
      <c r="AD31" s="4">
        <v>105452.86666666667</v>
      </c>
      <c r="AE31" s="4">
        <v>-1944.99</v>
      </c>
      <c r="AF31" s="6">
        <v>103507.87666666666</v>
      </c>
      <c r="AG31" s="15">
        <v>310523.63</v>
      </c>
      <c r="AH31" s="4">
        <v>105452.86666666667</v>
      </c>
      <c r="AI31" s="4">
        <v>-1944.99</v>
      </c>
      <c r="AJ31" s="6">
        <v>103507.87666666666</v>
      </c>
      <c r="AK31" s="4">
        <v>105452.86666666667</v>
      </c>
      <c r="AL31" s="4">
        <v>-1944.99</v>
      </c>
      <c r="AM31" s="6">
        <v>103507.87666666666</v>
      </c>
      <c r="AN31" s="4">
        <v>103594.86666666667</v>
      </c>
      <c r="AO31" s="4">
        <v>0.01</v>
      </c>
      <c r="AP31" s="6">
        <v>103594.87666666666</v>
      </c>
      <c r="AQ31" s="15">
        <v>310610.63</v>
      </c>
      <c r="AR31" s="4">
        <v>1302864.4200000002</v>
      </c>
    </row>
  </sheetData>
  <mergeCells count="14">
    <mergeCell ref="AR6:AR7"/>
    <mergeCell ref="A7:C7"/>
    <mergeCell ref="AH6:AJ6"/>
    <mergeCell ref="AK6:AM6"/>
    <mergeCell ref="AN6:AP6"/>
    <mergeCell ref="D6:F6"/>
    <mergeCell ref="G6:I6"/>
    <mergeCell ref="J6:L6"/>
    <mergeCell ref="N6:P6"/>
    <mergeCell ref="Q6:S6"/>
    <mergeCell ref="T6:V6"/>
    <mergeCell ref="X6:Z6"/>
    <mergeCell ref="AA6:AC6"/>
    <mergeCell ref="AD6:AF6"/>
  </mergeCells>
  <printOptions horizontalCentered="1"/>
  <pageMargins left="0.19685039370078741" right="0.19685039370078741" top="0.39370078740157483" bottom="0.39370078740157483" header="0.19685039370078741" footer="0.19685039370078741"/>
  <pageSetup paperSize="9" scale="80" orientation="landscape" horizontalDpi="0" verticalDpi="0" r:id="rId2"/>
  <headerFooter>
    <oddFooter>&amp;R&amp;P de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1974C-B61D-41A4-B1FF-390B6C9FCC50}">
  <sheetPr>
    <tabColor rgb="FF00B050"/>
  </sheetPr>
  <dimension ref="A1:AS124"/>
  <sheetViews>
    <sheetView showGridLines="0" zoomScale="70" zoomScaleNormal="70" workbookViewId="0">
      <pane xSplit="5" ySplit="7" topLeftCell="F8" activePane="bottomRight" state="frozen"/>
      <selection activeCell="P19" sqref="P19"/>
      <selection pane="topRight" activeCell="P19" sqref="P19"/>
      <selection pane="bottomLeft" activeCell="P19" sqref="P19"/>
      <selection pane="bottomRight" activeCell="C39" sqref="C39"/>
    </sheetView>
  </sheetViews>
  <sheetFormatPr defaultRowHeight="14.4" x14ac:dyDescent="0.3"/>
  <cols>
    <col min="1" max="1" width="9.109375" customWidth="1"/>
    <col min="2" max="2" width="3" customWidth="1"/>
    <col min="3" max="3" width="40.109375" customWidth="1"/>
    <col min="4" max="4" width="10.6640625" bestFit="1" customWidth="1"/>
    <col min="5" max="5" width="21.33203125" bestFit="1" customWidth="1"/>
    <col min="6" max="45" width="13.5546875" customWidth="1"/>
  </cols>
  <sheetData>
    <row r="1" spans="1:45" ht="21" x14ac:dyDescent="0.4">
      <c r="A1" s="7" t="s">
        <v>15</v>
      </c>
    </row>
    <row r="2" spans="1:45" ht="21" x14ac:dyDescent="0.4">
      <c r="A2" s="1" t="s">
        <v>17</v>
      </c>
      <c r="B2" t="s">
        <v>63</v>
      </c>
      <c r="C2" s="8" t="str">
        <f>B2</f>
        <v>(Tudo)</v>
      </c>
      <c r="F2" s="29">
        <f>F6</f>
        <v>45658</v>
      </c>
      <c r="G2" s="30"/>
      <c r="H2" s="30"/>
      <c r="I2" s="29">
        <f>I6</f>
        <v>45689</v>
      </c>
      <c r="J2" s="30"/>
      <c r="K2" s="30"/>
      <c r="L2" s="29">
        <f>L6</f>
        <v>45717</v>
      </c>
      <c r="M2" s="30"/>
      <c r="N2" s="30"/>
      <c r="O2" s="13" t="s">
        <v>30</v>
      </c>
      <c r="P2" s="29">
        <f>P6</f>
        <v>45748</v>
      </c>
      <c r="Q2" s="30"/>
      <c r="R2" s="30"/>
      <c r="S2" s="29">
        <f>S6</f>
        <v>45778</v>
      </c>
      <c r="T2" s="30"/>
      <c r="U2" s="30"/>
      <c r="V2" s="29">
        <f>V6</f>
        <v>45809</v>
      </c>
      <c r="W2" s="30"/>
      <c r="X2" s="30"/>
      <c r="Y2" s="13" t="s">
        <v>30</v>
      </c>
      <c r="Z2" s="29">
        <f>Z6</f>
        <v>45839</v>
      </c>
      <c r="AA2" s="30"/>
      <c r="AB2" s="30"/>
      <c r="AC2" s="29">
        <f>AC6</f>
        <v>45870</v>
      </c>
      <c r="AD2" s="30"/>
      <c r="AE2" s="30"/>
      <c r="AF2" s="29">
        <f>AF6</f>
        <v>45901</v>
      </c>
      <c r="AG2" s="30"/>
      <c r="AH2" s="30"/>
      <c r="AI2" s="13" t="s">
        <v>30</v>
      </c>
      <c r="AJ2" s="29">
        <f>AJ6</f>
        <v>45931</v>
      </c>
      <c r="AK2" s="30"/>
      <c r="AL2" s="30"/>
      <c r="AM2" s="29">
        <f>AM6</f>
        <v>45962</v>
      </c>
      <c r="AN2" s="30"/>
      <c r="AO2" s="30"/>
      <c r="AP2" s="29">
        <f>AP6</f>
        <v>45992</v>
      </c>
      <c r="AQ2" s="30"/>
      <c r="AR2" s="30"/>
      <c r="AS2" s="13" t="s">
        <v>30</v>
      </c>
    </row>
    <row r="3" spans="1:45" ht="19.95" customHeight="1" x14ac:dyDescent="0.3">
      <c r="A3" s="11" t="s">
        <v>18</v>
      </c>
      <c r="B3" s="10"/>
      <c r="C3" s="9" t="s">
        <v>19</v>
      </c>
      <c r="D3" s="9" t="s">
        <v>20</v>
      </c>
      <c r="E3" s="9" t="s">
        <v>12</v>
      </c>
      <c r="F3" s="9" t="str">
        <f>F7</f>
        <v>Orçado</v>
      </c>
      <c r="G3" s="9" t="str">
        <f>G7</f>
        <v>Realizado</v>
      </c>
      <c r="H3" s="9" t="s">
        <v>16</v>
      </c>
      <c r="I3" s="9" t="str">
        <f>I7</f>
        <v>Orçado</v>
      </c>
      <c r="J3" s="9" t="str">
        <f>J7</f>
        <v>Realizado</v>
      </c>
      <c r="K3" s="9" t="s">
        <v>16</v>
      </c>
      <c r="L3" s="9" t="str">
        <f>L7</f>
        <v>Orçado</v>
      </c>
      <c r="M3" s="9" t="str">
        <f>M7</f>
        <v>Realizado</v>
      </c>
      <c r="N3" s="9" t="s">
        <v>16</v>
      </c>
      <c r="O3" s="12" t="s">
        <v>32</v>
      </c>
      <c r="P3" s="9" t="str">
        <f>P7</f>
        <v>Orçado</v>
      </c>
      <c r="Q3" s="9" t="str">
        <f>Q7</f>
        <v>Realizado</v>
      </c>
      <c r="R3" s="9" t="s">
        <v>16</v>
      </c>
      <c r="S3" s="9" t="str">
        <f>S7</f>
        <v>Orçado</v>
      </c>
      <c r="T3" s="9" t="str">
        <f>T7</f>
        <v>Realizado</v>
      </c>
      <c r="U3" s="9" t="s">
        <v>16</v>
      </c>
      <c r="V3" s="9" t="str">
        <f>V7</f>
        <v>Orçado</v>
      </c>
      <c r="W3" s="9" t="str">
        <f>W7</f>
        <v>Realizado</v>
      </c>
      <c r="X3" s="9" t="s">
        <v>16</v>
      </c>
      <c r="Y3" s="12" t="s">
        <v>27</v>
      </c>
      <c r="Z3" s="9" t="str">
        <f>Z7</f>
        <v>Orçado</v>
      </c>
      <c r="AA3" s="9" t="str">
        <f>AA7</f>
        <v>Realizado</v>
      </c>
      <c r="AB3" s="9" t="s">
        <v>16</v>
      </c>
      <c r="AC3" s="9" t="str">
        <f>AC7</f>
        <v>Orçado</v>
      </c>
      <c r="AD3" s="9" t="str">
        <f>AD7</f>
        <v>Realizado</v>
      </c>
      <c r="AE3" s="9" t="s">
        <v>16</v>
      </c>
      <c r="AF3" s="9" t="str">
        <f>AF7</f>
        <v>Orçado</v>
      </c>
      <c r="AG3" s="9" t="str">
        <f>AG7</f>
        <v>Realizado</v>
      </c>
      <c r="AH3" s="9" t="s">
        <v>16</v>
      </c>
      <c r="AI3" s="12" t="s">
        <v>28</v>
      </c>
      <c r="AJ3" s="9" t="str">
        <f>AJ7</f>
        <v>Orçado</v>
      </c>
      <c r="AK3" s="9" t="str">
        <f>AK7</f>
        <v>Realizado</v>
      </c>
      <c r="AL3" s="9" t="s">
        <v>16</v>
      </c>
      <c r="AM3" s="9" t="str">
        <f>AM7</f>
        <v>Orçado</v>
      </c>
      <c r="AN3" s="9" t="str">
        <f>AN7</f>
        <v>Realizado</v>
      </c>
      <c r="AO3" s="9" t="s">
        <v>16</v>
      </c>
      <c r="AP3" s="9" t="str">
        <f>AP7</f>
        <v>Orçado</v>
      </c>
      <c r="AQ3" s="9" t="str">
        <f>AQ7</f>
        <v>Realizado</v>
      </c>
      <c r="AR3" s="9" t="s">
        <v>16</v>
      </c>
      <c r="AS3" s="12" t="s">
        <v>29</v>
      </c>
    </row>
    <row r="4" spans="1:45" hidden="1" x14ac:dyDescent="0.3">
      <c r="A4" s="1" t="s">
        <v>7</v>
      </c>
      <c r="F4" s="1" t="s">
        <v>33</v>
      </c>
      <c r="G4" s="1" t="s">
        <v>14</v>
      </c>
      <c r="H4" s="1" t="s">
        <v>4</v>
      </c>
    </row>
    <row r="5" spans="1:45" hidden="1" x14ac:dyDescent="0.3">
      <c r="F5">
        <v>1</v>
      </c>
      <c r="O5" s="14" t="s">
        <v>31</v>
      </c>
      <c r="P5">
        <v>2</v>
      </c>
      <c r="Y5" s="14" t="s">
        <v>24</v>
      </c>
      <c r="Z5">
        <v>3</v>
      </c>
      <c r="AI5" s="14" t="s">
        <v>25</v>
      </c>
      <c r="AJ5">
        <v>4</v>
      </c>
      <c r="AS5" s="14" t="s">
        <v>26</v>
      </c>
    </row>
    <row r="6" spans="1:45" hidden="1" x14ac:dyDescent="0.3">
      <c r="F6" s="2">
        <v>45658</v>
      </c>
      <c r="H6" s="5" t="s">
        <v>34</v>
      </c>
      <c r="I6" s="2">
        <v>45689</v>
      </c>
      <c r="K6" s="5" t="s">
        <v>35</v>
      </c>
      <c r="L6" s="2">
        <v>45717</v>
      </c>
      <c r="N6" s="5" t="s">
        <v>36</v>
      </c>
      <c r="O6" s="14"/>
      <c r="P6" s="2">
        <v>45748</v>
      </c>
      <c r="R6" s="5" t="s">
        <v>37</v>
      </c>
      <c r="S6" s="2">
        <v>45778</v>
      </c>
      <c r="U6" s="5" t="s">
        <v>38</v>
      </c>
      <c r="V6" s="2">
        <v>45809</v>
      </c>
      <c r="X6" s="5" t="s">
        <v>39</v>
      </c>
      <c r="Y6" s="14"/>
      <c r="Z6" s="2">
        <v>45839</v>
      </c>
      <c r="AB6" s="5" t="s">
        <v>40</v>
      </c>
      <c r="AC6" s="2">
        <v>45870</v>
      </c>
      <c r="AE6" s="5" t="s">
        <v>41</v>
      </c>
      <c r="AF6" s="2">
        <v>45901</v>
      </c>
      <c r="AH6" s="5" t="s">
        <v>42</v>
      </c>
      <c r="AI6" s="14"/>
      <c r="AJ6" s="2">
        <v>45931</v>
      </c>
      <c r="AL6" s="5" t="s">
        <v>43</v>
      </c>
      <c r="AM6" s="2">
        <v>45962</v>
      </c>
      <c r="AO6" s="5" t="s">
        <v>44</v>
      </c>
      <c r="AP6" s="2">
        <v>45992</v>
      </c>
      <c r="AR6" s="5" t="s">
        <v>45</v>
      </c>
      <c r="AS6" s="14"/>
    </row>
    <row r="7" spans="1:45" hidden="1" x14ac:dyDescent="0.3">
      <c r="A7" s="1" t="s">
        <v>0</v>
      </c>
      <c r="B7" s="1" t="s">
        <v>2</v>
      </c>
      <c r="C7" s="1" t="s">
        <v>11</v>
      </c>
      <c r="D7" s="1" t="s">
        <v>8</v>
      </c>
      <c r="E7" s="1" t="s">
        <v>12</v>
      </c>
      <c r="F7" t="s">
        <v>5</v>
      </c>
      <c r="G7" t="s">
        <v>6</v>
      </c>
      <c r="H7" s="5"/>
      <c r="I7" t="s">
        <v>5</v>
      </c>
      <c r="J7" t="s">
        <v>6</v>
      </c>
      <c r="K7" s="5"/>
      <c r="L7" t="s">
        <v>5</v>
      </c>
      <c r="M7" t="s">
        <v>6</v>
      </c>
      <c r="N7" s="5"/>
      <c r="O7" s="14"/>
      <c r="P7" t="s">
        <v>5</v>
      </c>
      <c r="Q7" t="s">
        <v>6</v>
      </c>
      <c r="R7" s="5"/>
      <c r="S7" t="s">
        <v>5</v>
      </c>
      <c r="T7" t="s">
        <v>6</v>
      </c>
      <c r="U7" s="5"/>
      <c r="V7" t="s">
        <v>5</v>
      </c>
      <c r="W7" t="s">
        <v>6</v>
      </c>
      <c r="X7" s="5"/>
      <c r="Y7" s="14"/>
      <c r="Z7" t="s">
        <v>5</v>
      </c>
      <c r="AA7" t="s">
        <v>6</v>
      </c>
      <c r="AB7" s="5"/>
      <c r="AC7" t="s">
        <v>5</v>
      </c>
      <c r="AD7" t="s">
        <v>6</v>
      </c>
      <c r="AE7" s="5"/>
      <c r="AF7" t="s">
        <v>5</v>
      </c>
      <c r="AG7" t="s">
        <v>6</v>
      </c>
      <c r="AH7" s="5"/>
      <c r="AI7" s="14"/>
      <c r="AJ7" t="s">
        <v>5</v>
      </c>
      <c r="AK7" t="s">
        <v>6</v>
      </c>
      <c r="AL7" s="5"/>
      <c r="AM7" t="s">
        <v>5</v>
      </c>
      <c r="AN7" t="s">
        <v>6</v>
      </c>
      <c r="AO7" s="5"/>
      <c r="AP7" t="s">
        <v>5</v>
      </c>
      <c r="AQ7" t="s">
        <v>6</v>
      </c>
      <c r="AR7" s="5"/>
      <c r="AS7" s="14"/>
    </row>
    <row r="8" spans="1:45" x14ac:dyDescent="0.3">
      <c r="A8">
        <v>302304</v>
      </c>
      <c r="B8" s="3" t="s">
        <v>48</v>
      </c>
      <c r="C8" s="3"/>
      <c r="D8" s="3"/>
      <c r="E8" s="3"/>
      <c r="F8" s="4">
        <v>7500</v>
      </c>
      <c r="G8" s="4">
        <v>-7360.34</v>
      </c>
      <c r="H8" s="6">
        <v>139.65999999999997</v>
      </c>
      <c r="I8" s="4">
        <v>7500</v>
      </c>
      <c r="J8" s="4"/>
      <c r="K8" s="6">
        <v>7500</v>
      </c>
      <c r="L8" s="4">
        <v>7500</v>
      </c>
      <c r="M8" s="4"/>
      <c r="N8" s="6">
        <v>7500</v>
      </c>
      <c r="O8" s="15">
        <v>15139.66</v>
      </c>
      <c r="P8" s="4">
        <v>7500</v>
      </c>
      <c r="Q8" s="4"/>
      <c r="R8" s="6">
        <v>7500</v>
      </c>
      <c r="S8" s="4">
        <v>7500</v>
      </c>
      <c r="T8" s="4"/>
      <c r="U8" s="6">
        <v>7500</v>
      </c>
      <c r="V8" s="4">
        <v>7500</v>
      </c>
      <c r="W8" s="4"/>
      <c r="X8" s="6">
        <v>7500</v>
      </c>
      <c r="Y8" s="15">
        <v>22500</v>
      </c>
      <c r="Z8" s="4">
        <v>7500</v>
      </c>
      <c r="AA8" s="4"/>
      <c r="AB8" s="6">
        <v>7500</v>
      </c>
      <c r="AC8" s="4">
        <v>7500</v>
      </c>
      <c r="AD8" s="4"/>
      <c r="AE8" s="6">
        <v>7500</v>
      </c>
      <c r="AF8" s="4">
        <v>7500</v>
      </c>
      <c r="AG8" s="4"/>
      <c r="AH8" s="6">
        <v>7500</v>
      </c>
      <c r="AI8" s="15">
        <v>22500</v>
      </c>
      <c r="AJ8" s="4">
        <v>7500</v>
      </c>
      <c r="AK8" s="4"/>
      <c r="AL8" s="6">
        <v>7500</v>
      </c>
      <c r="AM8" s="4">
        <v>7500</v>
      </c>
      <c r="AN8" s="4"/>
      <c r="AO8" s="6">
        <v>7500</v>
      </c>
      <c r="AP8" s="4">
        <v>7500</v>
      </c>
      <c r="AQ8" s="4"/>
      <c r="AR8" s="6">
        <v>7500</v>
      </c>
      <c r="AS8" s="15">
        <v>22500</v>
      </c>
    </row>
    <row r="9" spans="1:45" x14ac:dyDescent="0.3">
      <c r="C9" t="s">
        <v>21</v>
      </c>
      <c r="D9" t="s">
        <v>9</v>
      </c>
      <c r="E9" t="s">
        <v>13</v>
      </c>
      <c r="F9" s="4">
        <v>7500</v>
      </c>
      <c r="G9" s="4"/>
      <c r="H9" s="6">
        <v>7500</v>
      </c>
      <c r="I9" s="4">
        <v>7500</v>
      </c>
      <c r="J9" s="4"/>
      <c r="K9" s="6">
        <v>7500</v>
      </c>
      <c r="L9" s="4">
        <v>7500</v>
      </c>
      <c r="M9" s="4"/>
      <c r="N9" s="6">
        <v>7500</v>
      </c>
      <c r="O9" s="15">
        <v>22500</v>
      </c>
      <c r="P9" s="4">
        <v>7500</v>
      </c>
      <c r="Q9" s="4"/>
      <c r="R9" s="6">
        <v>7500</v>
      </c>
      <c r="S9" s="4">
        <v>7500</v>
      </c>
      <c r="T9" s="4"/>
      <c r="U9" s="6">
        <v>7500</v>
      </c>
      <c r="V9" s="4">
        <v>7500</v>
      </c>
      <c r="W9" s="4"/>
      <c r="X9" s="6">
        <v>7500</v>
      </c>
      <c r="Y9" s="15">
        <v>22500</v>
      </c>
      <c r="Z9" s="4">
        <v>7500</v>
      </c>
      <c r="AA9" s="4"/>
      <c r="AB9" s="6">
        <v>7500</v>
      </c>
      <c r="AC9" s="4">
        <v>7500</v>
      </c>
      <c r="AD9" s="4"/>
      <c r="AE9" s="6">
        <v>7500</v>
      </c>
      <c r="AF9" s="4">
        <v>7500</v>
      </c>
      <c r="AG9" s="4"/>
      <c r="AH9" s="6">
        <v>7500</v>
      </c>
      <c r="AI9" s="15">
        <v>22500</v>
      </c>
      <c r="AJ9" s="4">
        <v>7500</v>
      </c>
      <c r="AK9" s="4"/>
      <c r="AL9" s="6">
        <v>7500</v>
      </c>
      <c r="AM9" s="4">
        <v>7500</v>
      </c>
      <c r="AN9" s="4"/>
      <c r="AO9" s="6">
        <v>7500</v>
      </c>
      <c r="AP9" s="4">
        <v>7500</v>
      </c>
      <c r="AQ9" s="4"/>
      <c r="AR9" s="6">
        <v>7500</v>
      </c>
      <c r="AS9" s="15">
        <v>22500</v>
      </c>
    </row>
    <row r="10" spans="1:45" x14ac:dyDescent="0.3">
      <c r="C10" t="s">
        <v>70</v>
      </c>
      <c r="D10" t="s">
        <v>9</v>
      </c>
      <c r="E10" t="s">
        <v>71</v>
      </c>
      <c r="F10" s="4"/>
      <c r="G10" s="4">
        <v>-6300</v>
      </c>
      <c r="H10" s="6">
        <v>-6300</v>
      </c>
      <c r="I10" s="4"/>
      <c r="J10" s="4"/>
      <c r="K10" s="6"/>
      <c r="L10" s="4"/>
      <c r="M10" s="4"/>
      <c r="N10" s="6"/>
      <c r="O10" s="15">
        <v>-6300</v>
      </c>
      <c r="P10" s="4"/>
      <c r="Q10" s="4"/>
      <c r="R10" s="6"/>
      <c r="S10" s="4"/>
      <c r="T10" s="4"/>
      <c r="U10" s="6"/>
      <c r="V10" s="4"/>
      <c r="W10" s="4"/>
      <c r="X10" s="6"/>
      <c r="Y10" s="15"/>
      <c r="Z10" s="4"/>
      <c r="AA10" s="4"/>
      <c r="AB10" s="6"/>
      <c r="AC10" s="4"/>
      <c r="AD10" s="4"/>
      <c r="AE10" s="6"/>
      <c r="AF10" s="4"/>
      <c r="AG10" s="4"/>
      <c r="AH10" s="6"/>
      <c r="AI10" s="15"/>
      <c r="AJ10" s="4"/>
      <c r="AK10" s="4"/>
      <c r="AL10" s="6"/>
      <c r="AM10" s="4"/>
      <c r="AN10" s="4"/>
      <c r="AO10" s="6"/>
      <c r="AP10" s="4"/>
      <c r="AQ10" s="4"/>
      <c r="AR10" s="6"/>
      <c r="AS10" s="15"/>
    </row>
    <row r="11" spans="1:45" x14ac:dyDescent="0.3">
      <c r="C11" t="s">
        <v>72</v>
      </c>
      <c r="D11" t="s">
        <v>9</v>
      </c>
      <c r="E11" t="s">
        <v>73</v>
      </c>
      <c r="F11" s="4"/>
      <c r="G11" s="4">
        <v>-160</v>
      </c>
      <c r="H11" s="6">
        <v>-160</v>
      </c>
      <c r="I11" s="4"/>
      <c r="J11" s="4"/>
      <c r="K11" s="6"/>
      <c r="L11" s="4"/>
      <c r="M11" s="4"/>
      <c r="N11" s="6"/>
      <c r="O11" s="15">
        <v>-160</v>
      </c>
      <c r="P11" s="4"/>
      <c r="Q11" s="4"/>
      <c r="R11" s="6"/>
      <c r="S11" s="4"/>
      <c r="T11" s="4"/>
      <c r="U11" s="6"/>
      <c r="V11" s="4"/>
      <c r="W11" s="4"/>
      <c r="X11" s="6"/>
      <c r="Y11" s="15"/>
      <c r="Z11" s="4"/>
      <c r="AA11" s="4"/>
      <c r="AB11" s="6"/>
      <c r="AC11" s="4"/>
      <c r="AD11" s="4"/>
      <c r="AE11" s="6"/>
      <c r="AF11" s="4"/>
      <c r="AG11" s="4"/>
      <c r="AH11" s="6"/>
      <c r="AI11" s="15"/>
      <c r="AJ11" s="4"/>
      <c r="AK11" s="4"/>
      <c r="AL11" s="6"/>
      <c r="AM11" s="4"/>
      <c r="AN11" s="4"/>
      <c r="AO11" s="6"/>
      <c r="AP11" s="4"/>
      <c r="AQ11" s="4"/>
      <c r="AR11" s="6"/>
      <c r="AS11" s="15"/>
    </row>
    <row r="12" spans="1:45" x14ac:dyDescent="0.3">
      <c r="C12" t="s">
        <v>127</v>
      </c>
      <c r="D12" t="s">
        <v>9</v>
      </c>
      <c r="E12" t="s">
        <v>128</v>
      </c>
      <c r="F12" s="4"/>
      <c r="G12" s="4">
        <v>-900.34</v>
      </c>
      <c r="H12" s="6">
        <v>-900.34</v>
      </c>
      <c r="I12" s="4"/>
      <c r="J12" s="4"/>
      <c r="K12" s="6"/>
      <c r="L12" s="4"/>
      <c r="M12" s="4"/>
      <c r="N12" s="6"/>
      <c r="O12" s="15">
        <v>-900.34</v>
      </c>
      <c r="P12" s="4"/>
      <c r="Q12" s="4"/>
      <c r="R12" s="6"/>
      <c r="S12" s="4"/>
      <c r="T12" s="4"/>
      <c r="U12" s="6"/>
      <c r="V12" s="4"/>
      <c r="W12" s="4"/>
      <c r="X12" s="6"/>
      <c r="Y12" s="15"/>
      <c r="Z12" s="4"/>
      <c r="AA12" s="4"/>
      <c r="AB12" s="6"/>
      <c r="AC12" s="4"/>
      <c r="AD12" s="4"/>
      <c r="AE12" s="6"/>
      <c r="AF12" s="4"/>
      <c r="AG12" s="4"/>
      <c r="AH12" s="6"/>
      <c r="AI12" s="15"/>
      <c r="AJ12" s="4"/>
      <c r="AK12" s="4"/>
      <c r="AL12" s="6"/>
      <c r="AM12" s="4"/>
      <c r="AN12" s="4"/>
      <c r="AO12" s="6"/>
      <c r="AP12" s="4"/>
      <c r="AQ12" s="4"/>
      <c r="AR12" s="6"/>
      <c r="AS12" s="15"/>
    </row>
    <row r="13" spans="1:45" x14ac:dyDescent="0.3">
      <c r="F13" s="4"/>
      <c r="G13" s="4"/>
      <c r="H13" s="6"/>
      <c r="I13" s="4"/>
      <c r="J13" s="4"/>
      <c r="K13" s="6"/>
      <c r="L13" s="4"/>
      <c r="M13" s="4"/>
      <c r="N13" s="6"/>
      <c r="O13" s="15"/>
      <c r="P13" s="4"/>
      <c r="Q13" s="4"/>
      <c r="R13" s="6"/>
      <c r="S13" s="4"/>
      <c r="T13" s="4"/>
      <c r="U13" s="6"/>
      <c r="V13" s="4"/>
      <c r="W13" s="4"/>
      <c r="X13" s="6"/>
      <c r="Y13" s="15"/>
      <c r="Z13" s="4"/>
      <c r="AA13" s="4"/>
      <c r="AB13" s="6"/>
      <c r="AC13" s="4"/>
      <c r="AD13" s="4"/>
      <c r="AE13" s="6"/>
      <c r="AF13" s="4"/>
      <c r="AG13" s="4"/>
      <c r="AH13" s="6"/>
      <c r="AI13" s="15"/>
      <c r="AJ13" s="4"/>
      <c r="AK13" s="4"/>
      <c r="AL13" s="6"/>
      <c r="AM13" s="4"/>
      <c r="AN13" s="4"/>
      <c r="AO13" s="6"/>
      <c r="AP13" s="4"/>
      <c r="AQ13" s="4"/>
      <c r="AR13" s="6"/>
      <c r="AS13" s="15"/>
    </row>
    <row r="14" spans="1:45" x14ac:dyDescent="0.3">
      <c r="A14">
        <v>302309</v>
      </c>
      <c r="B14" s="3" t="s">
        <v>69</v>
      </c>
      <c r="C14" s="3"/>
      <c r="D14" s="3"/>
      <c r="E14" s="3"/>
      <c r="F14" s="4">
        <v>3000</v>
      </c>
      <c r="G14" s="4">
        <v>-2200</v>
      </c>
      <c r="H14" s="6">
        <v>800</v>
      </c>
      <c r="I14" s="4"/>
      <c r="J14" s="4"/>
      <c r="K14" s="6"/>
      <c r="L14" s="4"/>
      <c r="M14" s="4"/>
      <c r="N14" s="6"/>
      <c r="O14" s="15">
        <v>800</v>
      </c>
      <c r="P14" s="4"/>
      <c r="Q14" s="4"/>
      <c r="R14" s="6"/>
      <c r="S14" s="4"/>
      <c r="T14" s="4"/>
      <c r="U14" s="6"/>
      <c r="V14" s="4"/>
      <c r="W14" s="4"/>
      <c r="X14" s="6"/>
      <c r="Y14" s="15"/>
      <c r="Z14" s="4"/>
      <c r="AA14" s="4"/>
      <c r="AB14" s="6"/>
      <c r="AC14" s="4"/>
      <c r="AD14" s="4"/>
      <c r="AE14" s="6"/>
      <c r="AF14" s="4"/>
      <c r="AG14" s="4"/>
      <c r="AH14" s="6"/>
      <c r="AI14" s="15"/>
      <c r="AJ14" s="4"/>
      <c r="AK14" s="4"/>
      <c r="AL14" s="6"/>
      <c r="AM14" s="4"/>
      <c r="AN14" s="4"/>
      <c r="AO14" s="6"/>
      <c r="AP14" s="4"/>
      <c r="AQ14" s="4"/>
      <c r="AR14" s="6"/>
      <c r="AS14" s="15"/>
    </row>
    <row r="15" spans="1:45" x14ac:dyDescent="0.3">
      <c r="C15" t="s">
        <v>21</v>
      </c>
      <c r="D15" t="s">
        <v>9</v>
      </c>
      <c r="E15" t="s">
        <v>13</v>
      </c>
      <c r="F15" s="4">
        <v>3000</v>
      </c>
      <c r="G15" s="4"/>
      <c r="H15" s="6">
        <v>3000</v>
      </c>
      <c r="I15" s="4"/>
      <c r="J15" s="4"/>
      <c r="K15" s="6"/>
      <c r="L15" s="4"/>
      <c r="M15" s="4"/>
      <c r="N15" s="6"/>
      <c r="O15" s="15">
        <v>3000</v>
      </c>
      <c r="P15" s="4"/>
      <c r="Q15" s="4"/>
      <c r="R15" s="6"/>
      <c r="S15" s="4"/>
      <c r="T15" s="4"/>
      <c r="U15" s="6"/>
      <c r="V15" s="4"/>
      <c r="W15" s="4"/>
      <c r="X15" s="6"/>
      <c r="Y15" s="15"/>
      <c r="Z15" s="4"/>
      <c r="AA15" s="4"/>
      <c r="AB15" s="6"/>
      <c r="AC15" s="4"/>
      <c r="AD15" s="4"/>
      <c r="AE15" s="6"/>
      <c r="AF15" s="4"/>
      <c r="AG15" s="4"/>
      <c r="AH15" s="6"/>
      <c r="AI15" s="15"/>
      <c r="AJ15" s="4"/>
      <c r="AK15" s="4"/>
      <c r="AL15" s="6"/>
      <c r="AM15" s="4"/>
      <c r="AN15" s="4"/>
      <c r="AO15" s="6"/>
      <c r="AP15" s="4"/>
      <c r="AQ15" s="4"/>
      <c r="AR15" s="6"/>
      <c r="AS15" s="15"/>
    </row>
    <row r="16" spans="1:45" x14ac:dyDescent="0.3">
      <c r="C16" t="s">
        <v>74</v>
      </c>
      <c r="D16" t="s">
        <v>9</v>
      </c>
      <c r="E16" t="s">
        <v>75</v>
      </c>
      <c r="F16" s="4"/>
      <c r="G16" s="4">
        <v>-2200</v>
      </c>
      <c r="H16" s="6">
        <v>-2200</v>
      </c>
      <c r="I16" s="4"/>
      <c r="J16" s="4"/>
      <c r="K16" s="6"/>
      <c r="L16" s="4"/>
      <c r="M16" s="4"/>
      <c r="N16" s="6"/>
      <c r="O16" s="15">
        <v>-2200</v>
      </c>
      <c r="P16" s="4"/>
      <c r="Q16" s="4"/>
      <c r="R16" s="6"/>
      <c r="S16" s="4"/>
      <c r="T16" s="4"/>
      <c r="U16" s="6"/>
      <c r="V16" s="4"/>
      <c r="W16" s="4"/>
      <c r="X16" s="6"/>
      <c r="Y16" s="15"/>
      <c r="Z16" s="4"/>
      <c r="AA16" s="4"/>
      <c r="AB16" s="6"/>
      <c r="AC16" s="4"/>
      <c r="AD16" s="4"/>
      <c r="AE16" s="6"/>
      <c r="AF16" s="4"/>
      <c r="AG16" s="4"/>
      <c r="AH16" s="6"/>
      <c r="AI16" s="15"/>
      <c r="AJ16" s="4"/>
      <c r="AK16" s="4"/>
      <c r="AL16" s="6"/>
      <c r="AM16" s="4"/>
      <c r="AN16" s="4"/>
      <c r="AO16" s="6"/>
      <c r="AP16" s="4"/>
      <c r="AQ16" s="4"/>
      <c r="AR16" s="6"/>
      <c r="AS16" s="15"/>
    </row>
    <row r="17" spans="1:45" x14ac:dyDescent="0.3">
      <c r="F17" s="4"/>
      <c r="G17" s="4"/>
      <c r="H17" s="6"/>
      <c r="I17" s="4"/>
      <c r="J17" s="4"/>
      <c r="K17" s="6"/>
      <c r="L17" s="4"/>
      <c r="M17" s="4"/>
      <c r="N17" s="6"/>
      <c r="O17" s="15"/>
      <c r="P17" s="4"/>
      <c r="Q17" s="4"/>
      <c r="R17" s="6"/>
      <c r="S17" s="4"/>
      <c r="T17" s="4"/>
      <c r="U17" s="6"/>
      <c r="V17" s="4"/>
      <c r="W17" s="4"/>
      <c r="X17" s="6"/>
      <c r="Y17" s="15"/>
      <c r="Z17" s="4"/>
      <c r="AA17" s="4"/>
      <c r="AB17" s="6"/>
      <c r="AC17" s="4"/>
      <c r="AD17" s="4"/>
      <c r="AE17" s="6"/>
      <c r="AF17" s="4"/>
      <c r="AG17" s="4"/>
      <c r="AH17" s="6"/>
      <c r="AI17" s="15"/>
      <c r="AJ17" s="4"/>
      <c r="AK17" s="4"/>
      <c r="AL17" s="6"/>
      <c r="AM17" s="4"/>
      <c r="AN17" s="4"/>
      <c r="AO17" s="6"/>
      <c r="AP17" s="4"/>
      <c r="AQ17" s="4"/>
      <c r="AR17" s="6"/>
      <c r="AS17" s="15"/>
    </row>
    <row r="18" spans="1:45" x14ac:dyDescent="0.3">
      <c r="A18">
        <v>302310</v>
      </c>
      <c r="B18" s="3" t="s">
        <v>49</v>
      </c>
      <c r="C18" s="3"/>
      <c r="D18" s="3"/>
      <c r="E18" s="3"/>
      <c r="F18" s="4">
        <v>90342</v>
      </c>
      <c r="G18" s="4">
        <v>-90342</v>
      </c>
      <c r="H18" s="6">
        <v>0</v>
      </c>
      <c r="I18" s="4">
        <v>84392</v>
      </c>
      <c r="J18" s="4"/>
      <c r="K18" s="6">
        <v>84392</v>
      </c>
      <c r="L18" s="4">
        <v>89068</v>
      </c>
      <c r="M18" s="4"/>
      <c r="N18" s="6">
        <v>89068</v>
      </c>
      <c r="O18" s="15">
        <v>173460</v>
      </c>
      <c r="P18" s="4">
        <v>90202</v>
      </c>
      <c r="Q18" s="4"/>
      <c r="R18" s="6">
        <v>90202</v>
      </c>
      <c r="S18" s="4">
        <v>50000</v>
      </c>
      <c r="T18" s="4"/>
      <c r="U18" s="6">
        <v>50000</v>
      </c>
      <c r="V18" s="4">
        <v>50000</v>
      </c>
      <c r="W18" s="4"/>
      <c r="X18" s="6">
        <v>50000</v>
      </c>
      <c r="Y18" s="15">
        <v>190202</v>
      </c>
      <c r="Z18" s="4">
        <v>50000</v>
      </c>
      <c r="AA18" s="4"/>
      <c r="AB18" s="6">
        <v>50000</v>
      </c>
      <c r="AC18" s="4">
        <v>50000</v>
      </c>
      <c r="AD18" s="4"/>
      <c r="AE18" s="6">
        <v>50000</v>
      </c>
      <c r="AF18" s="4">
        <v>50000</v>
      </c>
      <c r="AG18" s="4"/>
      <c r="AH18" s="6">
        <v>50000</v>
      </c>
      <c r="AI18" s="15">
        <v>150000</v>
      </c>
      <c r="AJ18" s="4">
        <v>50000</v>
      </c>
      <c r="AK18" s="4"/>
      <c r="AL18" s="6">
        <v>50000</v>
      </c>
      <c r="AM18" s="4">
        <v>50000</v>
      </c>
      <c r="AN18" s="4"/>
      <c r="AO18" s="6">
        <v>50000</v>
      </c>
      <c r="AP18" s="4">
        <v>50000</v>
      </c>
      <c r="AQ18" s="4"/>
      <c r="AR18" s="6">
        <v>50000</v>
      </c>
      <c r="AS18" s="15">
        <v>150000</v>
      </c>
    </row>
    <row r="19" spans="1:45" x14ac:dyDescent="0.3">
      <c r="C19" t="s">
        <v>21</v>
      </c>
      <c r="D19" t="s">
        <v>9</v>
      </c>
      <c r="E19" t="s">
        <v>13</v>
      </c>
      <c r="F19" s="4">
        <v>90342</v>
      </c>
      <c r="G19" s="4"/>
      <c r="H19" s="6">
        <v>90342</v>
      </c>
      <c r="I19" s="4">
        <v>84392</v>
      </c>
      <c r="J19" s="4"/>
      <c r="K19" s="6">
        <v>84392</v>
      </c>
      <c r="L19" s="4">
        <v>89068</v>
      </c>
      <c r="M19" s="4"/>
      <c r="N19" s="6">
        <v>89068</v>
      </c>
      <c r="O19" s="15">
        <v>263802</v>
      </c>
      <c r="P19" s="4">
        <v>90202</v>
      </c>
      <c r="Q19" s="4"/>
      <c r="R19" s="6">
        <v>90202</v>
      </c>
      <c r="S19" s="4">
        <v>50000</v>
      </c>
      <c r="T19" s="4"/>
      <c r="U19" s="6">
        <v>50000</v>
      </c>
      <c r="V19" s="4">
        <v>50000</v>
      </c>
      <c r="W19" s="4"/>
      <c r="X19" s="6">
        <v>50000</v>
      </c>
      <c r="Y19" s="15">
        <v>190202</v>
      </c>
      <c r="Z19" s="4">
        <v>50000</v>
      </c>
      <c r="AA19" s="4"/>
      <c r="AB19" s="6">
        <v>50000</v>
      </c>
      <c r="AC19" s="4">
        <v>50000</v>
      </c>
      <c r="AD19" s="4"/>
      <c r="AE19" s="6">
        <v>50000</v>
      </c>
      <c r="AF19" s="4">
        <v>50000</v>
      </c>
      <c r="AG19" s="4"/>
      <c r="AH19" s="6">
        <v>50000</v>
      </c>
      <c r="AI19" s="15">
        <v>150000</v>
      </c>
      <c r="AJ19" s="4">
        <v>50000</v>
      </c>
      <c r="AK19" s="4"/>
      <c r="AL19" s="6">
        <v>50000</v>
      </c>
      <c r="AM19" s="4">
        <v>50000</v>
      </c>
      <c r="AN19" s="4"/>
      <c r="AO19" s="6">
        <v>50000</v>
      </c>
      <c r="AP19" s="4">
        <v>50000</v>
      </c>
      <c r="AQ19" s="4"/>
      <c r="AR19" s="6">
        <v>50000</v>
      </c>
      <c r="AS19" s="15">
        <v>150000</v>
      </c>
    </row>
    <row r="20" spans="1:45" x14ac:dyDescent="0.3">
      <c r="C20" t="s">
        <v>76</v>
      </c>
      <c r="D20" t="s">
        <v>77</v>
      </c>
      <c r="E20" t="s">
        <v>78</v>
      </c>
      <c r="F20" s="4"/>
      <c r="G20" s="4">
        <v>-22585.5</v>
      </c>
      <c r="H20" s="6">
        <v>-22585.5</v>
      </c>
      <c r="I20" s="4"/>
      <c r="J20" s="4"/>
      <c r="K20" s="6"/>
      <c r="L20" s="4"/>
      <c r="M20" s="4"/>
      <c r="N20" s="6"/>
      <c r="O20" s="15">
        <v>-22585.5</v>
      </c>
      <c r="P20" s="4"/>
      <c r="Q20" s="4"/>
      <c r="R20" s="6"/>
      <c r="S20" s="4"/>
      <c r="T20" s="4"/>
      <c r="U20" s="6"/>
      <c r="V20" s="4"/>
      <c r="W20" s="4"/>
      <c r="X20" s="6"/>
      <c r="Y20" s="15"/>
      <c r="Z20" s="4"/>
      <c r="AA20" s="4"/>
      <c r="AB20" s="6"/>
      <c r="AC20" s="4"/>
      <c r="AD20" s="4"/>
      <c r="AE20" s="6"/>
      <c r="AF20" s="4"/>
      <c r="AG20" s="4"/>
      <c r="AH20" s="6"/>
      <c r="AI20" s="15"/>
      <c r="AJ20" s="4"/>
      <c r="AK20" s="4"/>
      <c r="AL20" s="6"/>
      <c r="AM20" s="4"/>
      <c r="AN20" s="4"/>
      <c r="AO20" s="6"/>
      <c r="AP20" s="4"/>
      <c r="AQ20" s="4"/>
      <c r="AR20" s="6"/>
      <c r="AS20" s="15"/>
    </row>
    <row r="21" spans="1:45" x14ac:dyDescent="0.3">
      <c r="D21" t="s">
        <v>79</v>
      </c>
      <c r="E21" t="s">
        <v>78</v>
      </c>
      <c r="F21" s="4"/>
      <c r="G21" s="4">
        <v>-22585.5</v>
      </c>
      <c r="H21" s="6">
        <v>-22585.5</v>
      </c>
      <c r="I21" s="4"/>
      <c r="J21" s="4"/>
      <c r="K21" s="6"/>
      <c r="L21" s="4"/>
      <c r="M21" s="4"/>
      <c r="N21" s="6"/>
      <c r="O21" s="15">
        <v>-22585.5</v>
      </c>
      <c r="P21" s="4"/>
      <c r="Q21" s="4"/>
      <c r="R21" s="6"/>
      <c r="S21" s="4"/>
      <c r="T21" s="4"/>
      <c r="U21" s="6"/>
      <c r="V21" s="4"/>
      <c r="W21" s="4"/>
      <c r="X21" s="6"/>
      <c r="Y21" s="15"/>
      <c r="Z21" s="4"/>
      <c r="AA21" s="4"/>
      <c r="AB21" s="6"/>
      <c r="AC21" s="4"/>
      <c r="AD21" s="4"/>
      <c r="AE21" s="6"/>
      <c r="AF21" s="4"/>
      <c r="AG21" s="4"/>
      <c r="AH21" s="6"/>
      <c r="AI21" s="15"/>
      <c r="AJ21" s="4"/>
      <c r="AK21" s="4"/>
      <c r="AL21" s="6"/>
      <c r="AM21" s="4"/>
      <c r="AN21" s="4"/>
      <c r="AO21" s="6"/>
      <c r="AP21" s="4"/>
      <c r="AQ21" s="4"/>
      <c r="AR21" s="6"/>
      <c r="AS21" s="15"/>
    </row>
    <row r="22" spans="1:45" x14ac:dyDescent="0.3">
      <c r="D22" t="s">
        <v>80</v>
      </c>
      <c r="E22" t="s">
        <v>78</v>
      </c>
      <c r="F22" s="4"/>
      <c r="G22" s="4">
        <v>-22585.5</v>
      </c>
      <c r="H22" s="6">
        <v>-22585.5</v>
      </c>
      <c r="I22" s="4"/>
      <c r="J22" s="4"/>
      <c r="K22" s="6"/>
      <c r="L22" s="4"/>
      <c r="M22" s="4"/>
      <c r="N22" s="6"/>
      <c r="O22" s="15">
        <v>-22585.5</v>
      </c>
      <c r="P22" s="4"/>
      <c r="Q22" s="4"/>
      <c r="R22" s="6"/>
      <c r="S22" s="4"/>
      <c r="T22" s="4"/>
      <c r="U22" s="6"/>
      <c r="V22" s="4"/>
      <c r="W22" s="4"/>
      <c r="X22" s="6"/>
      <c r="Y22" s="15"/>
      <c r="Z22" s="4"/>
      <c r="AA22" s="4"/>
      <c r="AB22" s="6"/>
      <c r="AC22" s="4"/>
      <c r="AD22" s="4"/>
      <c r="AE22" s="6"/>
      <c r="AF22" s="4"/>
      <c r="AG22" s="4"/>
      <c r="AH22" s="6"/>
      <c r="AI22" s="15"/>
      <c r="AJ22" s="4"/>
      <c r="AK22" s="4"/>
      <c r="AL22" s="6"/>
      <c r="AM22" s="4"/>
      <c r="AN22" s="4"/>
      <c r="AO22" s="6"/>
      <c r="AP22" s="4"/>
      <c r="AQ22" s="4"/>
      <c r="AR22" s="6"/>
      <c r="AS22" s="15"/>
    </row>
    <row r="23" spans="1:45" x14ac:dyDescent="0.3">
      <c r="D23" t="s">
        <v>81</v>
      </c>
      <c r="E23" t="s">
        <v>78</v>
      </c>
      <c r="F23" s="4"/>
      <c r="G23" s="4">
        <v>-22585.5</v>
      </c>
      <c r="H23" s="6">
        <v>-22585.5</v>
      </c>
      <c r="I23" s="4"/>
      <c r="J23" s="4"/>
      <c r="K23" s="6"/>
      <c r="L23" s="4"/>
      <c r="M23" s="4"/>
      <c r="N23" s="6"/>
      <c r="O23" s="15">
        <v>-22585.5</v>
      </c>
      <c r="P23" s="4"/>
      <c r="Q23" s="4"/>
      <c r="R23" s="6"/>
      <c r="S23" s="4"/>
      <c r="T23" s="4"/>
      <c r="U23" s="6"/>
      <c r="V23" s="4"/>
      <c r="W23" s="4"/>
      <c r="X23" s="6"/>
      <c r="Y23" s="15"/>
      <c r="Z23" s="4"/>
      <c r="AA23" s="4"/>
      <c r="AB23" s="6"/>
      <c r="AC23" s="4"/>
      <c r="AD23" s="4"/>
      <c r="AE23" s="6"/>
      <c r="AF23" s="4"/>
      <c r="AG23" s="4"/>
      <c r="AH23" s="6"/>
      <c r="AI23" s="15"/>
      <c r="AJ23" s="4"/>
      <c r="AK23" s="4"/>
      <c r="AL23" s="6"/>
      <c r="AM23" s="4"/>
      <c r="AN23" s="4"/>
      <c r="AO23" s="6"/>
      <c r="AP23" s="4"/>
      <c r="AQ23" s="4"/>
      <c r="AR23" s="6"/>
      <c r="AS23" s="15"/>
    </row>
    <row r="24" spans="1:45" x14ac:dyDescent="0.3">
      <c r="F24" s="4"/>
      <c r="G24" s="4"/>
      <c r="H24" s="6"/>
      <c r="I24" s="4"/>
      <c r="J24" s="4"/>
      <c r="K24" s="6"/>
      <c r="L24" s="4"/>
      <c r="M24" s="4"/>
      <c r="N24" s="6"/>
      <c r="O24" s="15"/>
      <c r="P24" s="4"/>
      <c r="Q24" s="4"/>
      <c r="R24" s="6"/>
      <c r="S24" s="4"/>
      <c r="T24" s="4"/>
      <c r="U24" s="6"/>
      <c r="V24" s="4"/>
      <c r="W24" s="4"/>
      <c r="X24" s="6"/>
      <c r="Y24" s="15"/>
      <c r="Z24" s="4"/>
      <c r="AA24" s="4"/>
      <c r="AB24" s="6"/>
      <c r="AC24" s="4"/>
      <c r="AD24" s="4"/>
      <c r="AE24" s="6"/>
      <c r="AF24" s="4"/>
      <c r="AG24" s="4"/>
      <c r="AH24" s="6"/>
      <c r="AI24" s="15"/>
      <c r="AJ24" s="4"/>
      <c r="AK24" s="4"/>
      <c r="AL24" s="6"/>
      <c r="AM24" s="4"/>
      <c r="AN24" s="4"/>
      <c r="AO24" s="6"/>
      <c r="AP24" s="4"/>
      <c r="AQ24" s="4"/>
      <c r="AR24" s="6"/>
      <c r="AS24" s="15"/>
    </row>
    <row r="25" spans="1:45" x14ac:dyDescent="0.3">
      <c r="A25">
        <v>302311</v>
      </c>
      <c r="B25" s="3" t="s">
        <v>50</v>
      </c>
      <c r="C25" s="3"/>
      <c r="D25" s="3"/>
      <c r="E25" s="3"/>
      <c r="F25" s="4">
        <v>33859.979999999996</v>
      </c>
      <c r="G25" s="4">
        <v>-33859.979999999996</v>
      </c>
      <c r="H25" s="6">
        <v>-6.8212102632969618E-13</v>
      </c>
      <c r="I25" s="4">
        <v>24140.02</v>
      </c>
      <c r="J25" s="4"/>
      <c r="K25" s="6">
        <v>24140.02</v>
      </c>
      <c r="L25" s="4">
        <v>29000</v>
      </c>
      <c r="M25" s="4"/>
      <c r="N25" s="6">
        <v>29000</v>
      </c>
      <c r="O25" s="15">
        <v>53140.01999999999</v>
      </c>
      <c r="P25" s="4">
        <v>29000</v>
      </c>
      <c r="Q25" s="4"/>
      <c r="R25" s="6">
        <v>29000</v>
      </c>
      <c r="S25" s="4">
        <v>16000</v>
      </c>
      <c r="T25" s="4"/>
      <c r="U25" s="6">
        <v>16000</v>
      </c>
      <c r="V25" s="4">
        <v>16000</v>
      </c>
      <c r="W25" s="4"/>
      <c r="X25" s="6">
        <v>16000</v>
      </c>
      <c r="Y25" s="15">
        <v>61000</v>
      </c>
      <c r="Z25" s="4">
        <v>16000</v>
      </c>
      <c r="AA25" s="4"/>
      <c r="AB25" s="6">
        <v>16000</v>
      </c>
      <c r="AC25" s="4">
        <v>16000</v>
      </c>
      <c r="AD25" s="4"/>
      <c r="AE25" s="6">
        <v>16000</v>
      </c>
      <c r="AF25" s="4">
        <v>16000</v>
      </c>
      <c r="AG25" s="4"/>
      <c r="AH25" s="6">
        <v>16000</v>
      </c>
      <c r="AI25" s="15">
        <v>48000</v>
      </c>
      <c r="AJ25" s="4">
        <v>16000</v>
      </c>
      <c r="AK25" s="4"/>
      <c r="AL25" s="6">
        <v>16000</v>
      </c>
      <c r="AM25" s="4">
        <v>16000</v>
      </c>
      <c r="AN25" s="4"/>
      <c r="AO25" s="6">
        <v>16000</v>
      </c>
      <c r="AP25" s="4">
        <v>16000</v>
      </c>
      <c r="AQ25" s="4"/>
      <c r="AR25" s="6">
        <v>16000</v>
      </c>
      <c r="AS25" s="15">
        <v>48000</v>
      </c>
    </row>
    <row r="26" spans="1:45" x14ac:dyDescent="0.3">
      <c r="C26" t="s">
        <v>21</v>
      </c>
      <c r="D26" t="s">
        <v>9</v>
      </c>
      <c r="E26" t="s">
        <v>13</v>
      </c>
      <c r="F26" s="4">
        <v>33859.979999999996</v>
      </c>
      <c r="G26" s="4"/>
      <c r="H26" s="6">
        <v>33859.979999999996</v>
      </c>
      <c r="I26" s="4">
        <v>24140.02</v>
      </c>
      <c r="J26" s="4"/>
      <c r="K26" s="6">
        <v>24140.02</v>
      </c>
      <c r="L26" s="4">
        <v>29000</v>
      </c>
      <c r="M26" s="4"/>
      <c r="N26" s="6">
        <v>29000</v>
      </c>
      <c r="O26" s="15">
        <v>87000</v>
      </c>
      <c r="P26" s="4">
        <v>29000</v>
      </c>
      <c r="Q26" s="4"/>
      <c r="R26" s="6">
        <v>29000</v>
      </c>
      <c r="S26" s="4">
        <v>16000</v>
      </c>
      <c r="T26" s="4"/>
      <c r="U26" s="6">
        <v>16000</v>
      </c>
      <c r="V26" s="4">
        <v>16000</v>
      </c>
      <c r="W26" s="4"/>
      <c r="X26" s="6">
        <v>16000</v>
      </c>
      <c r="Y26" s="15">
        <v>61000</v>
      </c>
      <c r="Z26" s="4">
        <v>16000</v>
      </c>
      <c r="AA26" s="4"/>
      <c r="AB26" s="6">
        <v>16000</v>
      </c>
      <c r="AC26" s="4">
        <v>16000</v>
      </c>
      <c r="AD26" s="4"/>
      <c r="AE26" s="6">
        <v>16000</v>
      </c>
      <c r="AF26" s="4">
        <v>16000</v>
      </c>
      <c r="AG26" s="4"/>
      <c r="AH26" s="6">
        <v>16000</v>
      </c>
      <c r="AI26" s="15">
        <v>48000</v>
      </c>
      <c r="AJ26" s="4">
        <v>16000</v>
      </c>
      <c r="AK26" s="4"/>
      <c r="AL26" s="6">
        <v>16000</v>
      </c>
      <c r="AM26" s="4">
        <v>16000</v>
      </c>
      <c r="AN26" s="4"/>
      <c r="AO26" s="6">
        <v>16000</v>
      </c>
      <c r="AP26" s="4">
        <v>16000</v>
      </c>
      <c r="AQ26" s="4"/>
      <c r="AR26" s="6">
        <v>16000</v>
      </c>
      <c r="AS26" s="15">
        <v>48000</v>
      </c>
    </row>
    <row r="27" spans="1:45" x14ac:dyDescent="0.3">
      <c r="C27" t="s">
        <v>87</v>
      </c>
      <c r="D27" t="s">
        <v>9</v>
      </c>
      <c r="E27" t="s">
        <v>88</v>
      </c>
      <c r="F27" s="4"/>
      <c r="G27" s="4">
        <v>-1704.21</v>
      </c>
      <c r="H27" s="6">
        <v>-1704.21</v>
      </c>
      <c r="I27" s="4"/>
      <c r="J27" s="4"/>
      <c r="K27" s="6"/>
      <c r="L27" s="4"/>
      <c r="M27" s="4"/>
      <c r="N27" s="6"/>
      <c r="O27" s="15">
        <v>-1704.21</v>
      </c>
      <c r="P27" s="4"/>
      <c r="Q27" s="4"/>
      <c r="R27" s="6"/>
      <c r="S27" s="4"/>
      <c r="T27" s="4"/>
      <c r="U27" s="6"/>
      <c r="V27" s="4"/>
      <c r="W27" s="4"/>
      <c r="X27" s="6"/>
      <c r="Y27" s="15"/>
      <c r="Z27" s="4"/>
      <c r="AA27" s="4"/>
      <c r="AB27" s="6"/>
      <c r="AC27" s="4"/>
      <c r="AD27" s="4"/>
      <c r="AE27" s="6"/>
      <c r="AF27" s="4"/>
      <c r="AG27" s="4"/>
      <c r="AH27" s="6"/>
      <c r="AI27" s="15"/>
      <c r="AJ27" s="4"/>
      <c r="AK27" s="4"/>
      <c r="AL27" s="6"/>
      <c r="AM27" s="4"/>
      <c r="AN27" s="4"/>
      <c r="AO27" s="6"/>
      <c r="AP27" s="4"/>
      <c r="AQ27" s="4"/>
      <c r="AR27" s="6"/>
      <c r="AS27" s="15"/>
    </row>
    <row r="28" spans="1:45" x14ac:dyDescent="0.3">
      <c r="C28" t="s">
        <v>129</v>
      </c>
      <c r="D28" t="s">
        <v>65</v>
      </c>
      <c r="E28" t="s">
        <v>130</v>
      </c>
      <c r="F28" s="4"/>
      <c r="G28" s="4">
        <v>-11336.85</v>
      </c>
      <c r="H28" s="6">
        <v>-11336.85</v>
      </c>
      <c r="I28" s="4"/>
      <c r="J28" s="4"/>
      <c r="K28" s="6"/>
      <c r="L28" s="4"/>
      <c r="M28" s="4"/>
      <c r="N28" s="6"/>
      <c r="O28" s="15">
        <v>-11336.85</v>
      </c>
      <c r="P28" s="4"/>
      <c r="Q28" s="4"/>
      <c r="R28" s="6"/>
      <c r="S28" s="4"/>
      <c r="T28" s="4"/>
      <c r="U28" s="6"/>
      <c r="V28" s="4"/>
      <c r="W28" s="4"/>
      <c r="X28" s="6"/>
      <c r="Y28" s="15"/>
      <c r="Z28" s="4"/>
      <c r="AA28" s="4"/>
      <c r="AB28" s="6"/>
      <c r="AC28" s="4"/>
      <c r="AD28" s="4"/>
      <c r="AE28" s="6"/>
      <c r="AF28" s="4"/>
      <c r="AG28" s="4"/>
      <c r="AH28" s="6"/>
      <c r="AI28" s="15"/>
      <c r="AJ28" s="4"/>
      <c r="AK28" s="4"/>
      <c r="AL28" s="6"/>
      <c r="AM28" s="4"/>
      <c r="AN28" s="4"/>
      <c r="AO28" s="6"/>
      <c r="AP28" s="4"/>
      <c r="AQ28" s="4"/>
      <c r="AR28" s="6"/>
      <c r="AS28" s="15"/>
    </row>
    <row r="29" spans="1:45" x14ac:dyDescent="0.3">
      <c r="D29" t="s">
        <v>67</v>
      </c>
      <c r="E29" t="s">
        <v>130</v>
      </c>
      <c r="F29" s="4"/>
      <c r="G29" s="4">
        <v>-8502.64</v>
      </c>
      <c r="H29" s="6">
        <v>-8502.64</v>
      </c>
      <c r="I29" s="4"/>
      <c r="J29" s="4"/>
      <c r="K29" s="6"/>
      <c r="L29" s="4"/>
      <c r="M29" s="4"/>
      <c r="N29" s="6"/>
      <c r="O29" s="15">
        <v>-8502.64</v>
      </c>
      <c r="P29" s="4"/>
      <c r="Q29" s="4"/>
      <c r="R29" s="6"/>
      <c r="S29" s="4"/>
      <c r="T29" s="4"/>
      <c r="U29" s="6"/>
      <c r="V29" s="4"/>
      <c r="W29" s="4"/>
      <c r="X29" s="6"/>
      <c r="Y29" s="15"/>
      <c r="Z29" s="4"/>
      <c r="AA29" s="4"/>
      <c r="AB29" s="6"/>
      <c r="AC29" s="4"/>
      <c r="AD29" s="4"/>
      <c r="AE29" s="6"/>
      <c r="AF29" s="4"/>
      <c r="AG29" s="4"/>
      <c r="AH29" s="6"/>
      <c r="AI29" s="15"/>
      <c r="AJ29" s="4"/>
      <c r="AK29" s="4"/>
      <c r="AL29" s="6"/>
      <c r="AM29" s="4"/>
      <c r="AN29" s="4"/>
      <c r="AO29" s="6"/>
      <c r="AP29" s="4"/>
      <c r="AQ29" s="4"/>
      <c r="AR29" s="6"/>
      <c r="AS29" s="15"/>
    </row>
    <row r="30" spans="1:45" x14ac:dyDescent="0.3">
      <c r="D30" t="s">
        <v>68</v>
      </c>
      <c r="E30" t="s">
        <v>130</v>
      </c>
      <c r="F30" s="4"/>
      <c r="G30" s="4">
        <v>-8502.64</v>
      </c>
      <c r="H30" s="6">
        <v>-8502.64</v>
      </c>
      <c r="I30" s="4"/>
      <c r="J30" s="4"/>
      <c r="K30" s="6"/>
      <c r="L30" s="4"/>
      <c r="M30" s="4"/>
      <c r="N30" s="6"/>
      <c r="O30" s="15">
        <v>-8502.64</v>
      </c>
      <c r="P30" s="4"/>
      <c r="Q30" s="4"/>
      <c r="R30" s="6"/>
      <c r="S30" s="4"/>
      <c r="T30" s="4"/>
      <c r="U30" s="6"/>
      <c r="V30" s="4"/>
      <c r="W30" s="4"/>
      <c r="X30" s="6"/>
      <c r="Y30" s="15"/>
      <c r="Z30" s="4"/>
      <c r="AA30" s="4"/>
      <c r="AB30" s="6"/>
      <c r="AC30" s="4"/>
      <c r="AD30" s="4"/>
      <c r="AE30" s="6"/>
      <c r="AF30" s="4"/>
      <c r="AG30" s="4"/>
      <c r="AH30" s="6"/>
      <c r="AI30" s="15"/>
      <c r="AJ30" s="4"/>
      <c r="AK30" s="4"/>
      <c r="AL30" s="6"/>
      <c r="AM30" s="4"/>
      <c r="AN30" s="4"/>
      <c r="AO30" s="6"/>
      <c r="AP30" s="4"/>
      <c r="AQ30" s="4"/>
      <c r="AR30" s="6"/>
      <c r="AS30" s="15"/>
    </row>
    <row r="31" spans="1:45" x14ac:dyDescent="0.3">
      <c r="C31" t="s">
        <v>82</v>
      </c>
      <c r="D31" t="s">
        <v>65</v>
      </c>
      <c r="E31" t="s">
        <v>83</v>
      </c>
      <c r="F31" s="4"/>
      <c r="G31" s="4">
        <v>-1271.21</v>
      </c>
      <c r="H31" s="6">
        <v>-1271.21</v>
      </c>
      <c r="I31" s="4"/>
      <c r="J31" s="4"/>
      <c r="K31" s="6"/>
      <c r="L31" s="4"/>
      <c r="M31" s="4"/>
      <c r="N31" s="6"/>
      <c r="O31" s="15">
        <v>-1271.21</v>
      </c>
      <c r="P31" s="4"/>
      <c r="Q31" s="4"/>
      <c r="R31" s="6"/>
      <c r="S31" s="4"/>
      <c r="T31" s="4"/>
      <c r="U31" s="6"/>
      <c r="V31" s="4"/>
      <c r="W31" s="4"/>
      <c r="X31" s="6"/>
      <c r="Y31" s="15"/>
      <c r="Z31" s="4"/>
      <c r="AA31" s="4"/>
      <c r="AB31" s="6"/>
      <c r="AC31" s="4"/>
      <c r="AD31" s="4"/>
      <c r="AE31" s="6"/>
      <c r="AF31" s="4"/>
      <c r="AG31" s="4"/>
      <c r="AH31" s="6"/>
      <c r="AI31" s="15"/>
      <c r="AJ31" s="4"/>
      <c r="AK31" s="4"/>
      <c r="AL31" s="6"/>
      <c r="AM31" s="4"/>
      <c r="AN31" s="4"/>
      <c r="AO31" s="6"/>
      <c r="AP31" s="4"/>
      <c r="AQ31" s="4"/>
      <c r="AR31" s="6"/>
      <c r="AS31" s="15"/>
    </row>
    <row r="32" spans="1:45" x14ac:dyDescent="0.3">
      <c r="D32" t="s">
        <v>67</v>
      </c>
      <c r="E32" t="s">
        <v>83</v>
      </c>
      <c r="F32" s="4"/>
      <c r="G32" s="4">
        <v>-1271.21</v>
      </c>
      <c r="H32" s="6">
        <v>-1271.21</v>
      </c>
      <c r="I32" s="4"/>
      <c r="J32" s="4"/>
      <c r="K32" s="6"/>
      <c r="L32" s="4"/>
      <c r="M32" s="4"/>
      <c r="N32" s="6"/>
      <c r="O32" s="15">
        <v>-1271.21</v>
      </c>
      <c r="P32" s="4"/>
      <c r="Q32" s="4"/>
      <c r="R32" s="6"/>
      <c r="S32" s="4"/>
      <c r="T32" s="4"/>
      <c r="U32" s="6"/>
      <c r="V32" s="4"/>
      <c r="W32" s="4"/>
      <c r="X32" s="6"/>
      <c r="Y32" s="15"/>
      <c r="Z32" s="4"/>
      <c r="AA32" s="4"/>
      <c r="AB32" s="6"/>
      <c r="AC32" s="4"/>
      <c r="AD32" s="4"/>
      <c r="AE32" s="6"/>
      <c r="AF32" s="4"/>
      <c r="AG32" s="4"/>
      <c r="AH32" s="6"/>
      <c r="AI32" s="15"/>
      <c r="AJ32" s="4"/>
      <c r="AK32" s="4"/>
      <c r="AL32" s="6"/>
      <c r="AM32" s="4"/>
      <c r="AN32" s="4"/>
      <c r="AO32" s="6"/>
      <c r="AP32" s="4"/>
      <c r="AQ32" s="4"/>
      <c r="AR32" s="6"/>
      <c r="AS32" s="15"/>
    </row>
    <row r="33" spans="1:45" x14ac:dyDescent="0.3">
      <c r="D33" t="s">
        <v>68</v>
      </c>
      <c r="E33" t="s">
        <v>83</v>
      </c>
      <c r="F33" s="4"/>
      <c r="G33" s="4">
        <v>-1271.22</v>
      </c>
      <c r="H33" s="6">
        <v>-1271.22</v>
      </c>
      <c r="I33" s="4"/>
      <c r="J33" s="4"/>
      <c r="K33" s="6"/>
      <c r="L33" s="4"/>
      <c r="M33" s="4"/>
      <c r="N33" s="6"/>
      <c r="O33" s="15">
        <v>-1271.22</v>
      </c>
      <c r="P33" s="4"/>
      <c r="Q33" s="4"/>
      <c r="R33" s="6"/>
      <c r="S33" s="4"/>
      <c r="T33" s="4"/>
      <c r="U33" s="6"/>
      <c r="V33" s="4"/>
      <c r="W33" s="4"/>
      <c r="X33" s="6"/>
      <c r="Y33" s="15"/>
      <c r="Z33" s="4"/>
      <c r="AA33" s="4"/>
      <c r="AB33" s="6"/>
      <c r="AC33" s="4"/>
      <c r="AD33" s="4"/>
      <c r="AE33" s="6"/>
      <c r="AF33" s="4"/>
      <c r="AG33" s="4"/>
      <c r="AH33" s="6"/>
      <c r="AI33" s="15"/>
      <c r="AJ33" s="4"/>
      <c r="AK33" s="4"/>
      <c r="AL33" s="6"/>
      <c r="AM33" s="4"/>
      <c r="AN33" s="4"/>
      <c r="AO33" s="6"/>
      <c r="AP33" s="4"/>
      <c r="AQ33" s="4"/>
      <c r="AR33" s="6"/>
      <c r="AS33" s="15"/>
    </row>
    <row r="34" spans="1:45" x14ac:dyDescent="0.3">
      <c r="F34" s="4"/>
      <c r="G34" s="4"/>
      <c r="H34" s="6"/>
      <c r="I34" s="4"/>
      <c r="J34" s="4"/>
      <c r="K34" s="6"/>
      <c r="L34" s="4"/>
      <c r="M34" s="4"/>
      <c r="N34" s="6"/>
      <c r="O34" s="15"/>
      <c r="P34" s="4"/>
      <c r="Q34" s="4"/>
      <c r="R34" s="6"/>
      <c r="S34" s="4"/>
      <c r="T34" s="4"/>
      <c r="U34" s="6"/>
      <c r="V34" s="4"/>
      <c r="W34" s="4"/>
      <c r="X34" s="6"/>
      <c r="Y34" s="15"/>
      <c r="Z34" s="4"/>
      <c r="AA34" s="4"/>
      <c r="AB34" s="6"/>
      <c r="AC34" s="4"/>
      <c r="AD34" s="4"/>
      <c r="AE34" s="6"/>
      <c r="AF34" s="4"/>
      <c r="AG34" s="4"/>
      <c r="AH34" s="6"/>
      <c r="AI34" s="15"/>
      <c r="AJ34" s="4"/>
      <c r="AK34" s="4"/>
      <c r="AL34" s="6"/>
      <c r="AM34" s="4"/>
      <c r="AN34" s="4"/>
      <c r="AO34" s="6"/>
      <c r="AP34" s="4"/>
      <c r="AQ34" s="4"/>
      <c r="AR34" s="6"/>
      <c r="AS34" s="15"/>
    </row>
    <row r="35" spans="1:45" x14ac:dyDescent="0.3">
      <c r="A35">
        <v>302312</v>
      </c>
      <c r="B35" s="3" t="s">
        <v>51</v>
      </c>
      <c r="C35" s="3"/>
      <c r="D35" s="3"/>
      <c r="E35" s="3"/>
      <c r="F35" s="4">
        <v>8000</v>
      </c>
      <c r="G35" s="4">
        <v>-6812.4500000000007</v>
      </c>
      <c r="H35" s="6">
        <v>1187.5499999999995</v>
      </c>
      <c r="I35" s="4">
        <v>8000</v>
      </c>
      <c r="J35" s="4">
        <v>-1255.3600000000001</v>
      </c>
      <c r="K35" s="6">
        <v>6744.64</v>
      </c>
      <c r="L35" s="4">
        <v>8000</v>
      </c>
      <c r="M35" s="4"/>
      <c r="N35" s="6">
        <v>8000</v>
      </c>
      <c r="O35" s="15">
        <v>15932.190000000006</v>
      </c>
      <c r="P35" s="4">
        <v>8000</v>
      </c>
      <c r="Q35" s="4"/>
      <c r="R35" s="6">
        <v>8000</v>
      </c>
      <c r="S35" s="4">
        <v>4000</v>
      </c>
      <c r="T35" s="4"/>
      <c r="U35" s="6">
        <v>4000</v>
      </c>
      <c r="V35" s="4">
        <v>4000</v>
      </c>
      <c r="W35" s="4"/>
      <c r="X35" s="6">
        <v>4000</v>
      </c>
      <c r="Y35" s="15">
        <v>16000</v>
      </c>
      <c r="Z35" s="4">
        <v>4000</v>
      </c>
      <c r="AA35" s="4"/>
      <c r="AB35" s="6">
        <v>4000</v>
      </c>
      <c r="AC35" s="4">
        <v>4000</v>
      </c>
      <c r="AD35" s="4"/>
      <c r="AE35" s="6">
        <v>4000</v>
      </c>
      <c r="AF35" s="4">
        <v>4000</v>
      </c>
      <c r="AG35" s="4"/>
      <c r="AH35" s="6">
        <v>4000</v>
      </c>
      <c r="AI35" s="15">
        <v>12000</v>
      </c>
      <c r="AJ35" s="4">
        <v>4000</v>
      </c>
      <c r="AK35" s="4"/>
      <c r="AL35" s="6">
        <v>4000</v>
      </c>
      <c r="AM35" s="4">
        <v>4000</v>
      </c>
      <c r="AN35" s="4"/>
      <c r="AO35" s="6">
        <v>4000</v>
      </c>
      <c r="AP35" s="4">
        <v>4000</v>
      </c>
      <c r="AQ35" s="4"/>
      <c r="AR35" s="6">
        <v>4000</v>
      </c>
      <c r="AS35" s="15">
        <v>12000</v>
      </c>
    </row>
    <row r="36" spans="1:45" x14ac:dyDescent="0.3">
      <c r="C36" t="s">
        <v>21</v>
      </c>
      <c r="D36" t="s">
        <v>9</v>
      </c>
      <c r="E36" t="s">
        <v>13</v>
      </c>
      <c r="F36" s="4">
        <v>8000</v>
      </c>
      <c r="G36" s="4"/>
      <c r="H36" s="6">
        <v>8000</v>
      </c>
      <c r="I36" s="4">
        <v>8000</v>
      </c>
      <c r="J36" s="4"/>
      <c r="K36" s="6">
        <v>8000</v>
      </c>
      <c r="L36" s="4">
        <v>8000</v>
      </c>
      <c r="M36" s="4"/>
      <c r="N36" s="6">
        <v>8000</v>
      </c>
      <c r="O36" s="15">
        <v>24000</v>
      </c>
      <c r="P36" s="4">
        <v>8000</v>
      </c>
      <c r="Q36" s="4"/>
      <c r="R36" s="6">
        <v>8000</v>
      </c>
      <c r="S36" s="4">
        <v>4000</v>
      </c>
      <c r="T36" s="4"/>
      <c r="U36" s="6">
        <v>4000</v>
      </c>
      <c r="V36" s="4">
        <v>4000</v>
      </c>
      <c r="W36" s="4"/>
      <c r="X36" s="6">
        <v>4000</v>
      </c>
      <c r="Y36" s="15">
        <v>16000</v>
      </c>
      <c r="Z36" s="4">
        <v>4000</v>
      </c>
      <c r="AA36" s="4"/>
      <c r="AB36" s="6">
        <v>4000</v>
      </c>
      <c r="AC36" s="4">
        <v>4000</v>
      </c>
      <c r="AD36" s="4"/>
      <c r="AE36" s="6">
        <v>4000</v>
      </c>
      <c r="AF36" s="4">
        <v>4000</v>
      </c>
      <c r="AG36" s="4"/>
      <c r="AH36" s="6">
        <v>4000</v>
      </c>
      <c r="AI36" s="15">
        <v>12000</v>
      </c>
      <c r="AJ36" s="4">
        <v>4000</v>
      </c>
      <c r="AK36" s="4"/>
      <c r="AL36" s="6">
        <v>4000</v>
      </c>
      <c r="AM36" s="4">
        <v>4000</v>
      </c>
      <c r="AN36" s="4"/>
      <c r="AO36" s="6">
        <v>4000</v>
      </c>
      <c r="AP36" s="4">
        <v>4000</v>
      </c>
      <c r="AQ36" s="4"/>
      <c r="AR36" s="6">
        <v>4000</v>
      </c>
      <c r="AS36" s="15">
        <v>12000</v>
      </c>
    </row>
    <row r="37" spans="1:45" x14ac:dyDescent="0.3">
      <c r="C37" t="s">
        <v>108</v>
      </c>
      <c r="D37" t="s">
        <v>9</v>
      </c>
      <c r="E37" t="s">
        <v>109</v>
      </c>
      <c r="F37" s="4"/>
      <c r="G37" s="4">
        <v>-787.65</v>
      </c>
      <c r="H37" s="6">
        <v>-787.65</v>
      </c>
      <c r="I37" s="4"/>
      <c r="J37" s="4"/>
      <c r="K37" s="6"/>
      <c r="L37" s="4"/>
      <c r="M37" s="4"/>
      <c r="N37" s="6"/>
      <c r="O37" s="15">
        <v>-787.65</v>
      </c>
      <c r="P37" s="4"/>
      <c r="Q37" s="4"/>
      <c r="R37" s="6"/>
      <c r="S37" s="4"/>
      <c r="T37" s="4"/>
      <c r="U37" s="6"/>
      <c r="V37" s="4"/>
      <c r="W37" s="4"/>
      <c r="X37" s="6"/>
      <c r="Y37" s="15"/>
      <c r="Z37" s="4"/>
      <c r="AA37" s="4"/>
      <c r="AB37" s="6"/>
      <c r="AC37" s="4"/>
      <c r="AD37" s="4"/>
      <c r="AE37" s="6"/>
      <c r="AF37" s="4"/>
      <c r="AG37" s="4"/>
      <c r="AH37" s="6"/>
      <c r="AI37" s="15"/>
      <c r="AJ37" s="4"/>
      <c r="AK37" s="4"/>
      <c r="AL37" s="6"/>
      <c r="AM37" s="4"/>
      <c r="AN37" s="4"/>
      <c r="AO37" s="6"/>
      <c r="AP37" s="4"/>
      <c r="AQ37" s="4"/>
      <c r="AR37" s="6"/>
      <c r="AS37" s="15"/>
    </row>
    <row r="38" spans="1:45" x14ac:dyDescent="0.3">
      <c r="C38" t="s">
        <v>84</v>
      </c>
      <c r="D38" t="s">
        <v>9</v>
      </c>
      <c r="E38" t="s">
        <v>85</v>
      </c>
      <c r="F38" s="4"/>
      <c r="G38" s="4">
        <v>-600</v>
      </c>
      <c r="H38" s="6">
        <v>-600</v>
      </c>
      <c r="I38" s="4"/>
      <c r="J38" s="4"/>
      <c r="K38" s="6"/>
      <c r="L38" s="4"/>
      <c r="M38" s="4"/>
      <c r="N38" s="6"/>
      <c r="O38" s="15">
        <v>-600</v>
      </c>
      <c r="P38" s="4"/>
      <c r="Q38" s="4"/>
      <c r="R38" s="6"/>
      <c r="S38" s="4"/>
      <c r="T38" s="4"/>
      <c r="U38" s="6"/>
      <c r="V38" s="4"/>
      <c r="W38" s="4"/>
      <c r="X38" s="6"/>
      <c r="Y38" s="15"/>
      <c r="Z38" s="4"/>
      <c r="AA38" s="4"/>
      <c r="AB38" s="6"/>
      <c r="AC38" s="4"/>
      <c r="AD38" s="4"/>
      <c r="AE38" s="6"/>
      <c r="AF38" s="4"/>
      <c r="AG38" s="4"/>
      <c r="AH38" s="6"/>
      <c r="AI38" s="15"/>
      <c r="AJ38" s="4"/>
      <c r="AK38" s="4"/>
      <c r="AL38" s="6"/>
      <c r="AM38" s="4"/>
      <c r="AN38" s="4"/>
      <c r="AO38" s="6"/>
      <c r="AP38" s="4"/>
      <c r="AQ38" s="4"/>
      <c r="AR38" s="6"/>
      <c r="AS38" s="15"/>
    </row>
    <row r="39" spans="1:45" x14ac:dyDescent="0.3">
      <c r="C39" t="s">
        <v>64</v>
      </c>
      <c r="D39" t="s">
        <v>65</v>
      </c>
      <c r="E39" t="s">
        <v>66</v>
      </c>
      <c r="F39" s="4"/>
      <c r="G39" s="4">
        <v>-544.79999999999995</v>
      </c>
      <c r="H39" s="6">
        <v>-544.79999999999995</v>
      </c>
      <c r="I39" s="4"/>
      <c r="J39" s="4"/>
      <c r="K39" s="6"/>
      <c r="L39" s="4"/>
      <c r="M39" s="4"/>
      <c r="N39" s="6"/>
      <c r="O39" s="15">
        <v>-544.79999999999995</v>
      </c>
      <c r="P39" s="4"/>
      <c r="Q39" s="4"/>
      <c r="R39" s="6"/>
      <c r="S39" s="4"/>
      <c r="T39" s="4"/>
      <c r="U39" s="6"/>
      <c r="V39" s="4"/>
      <c r="W39" s="4"/>
      <c r="X39" s="6"/>
      <c r="Y39" s="15"/>
      <c r="Z39" s="4"/>
      <c r="AA39" s="4"/>
      <c r="AB39" s="6"/>
      <c r="AC39" s="4"/>
      <c r="AD39" s="4"/>
      <c r="AE39" s="6"/>
      <c r="AF39" s="4"/>
      <c r="AG39" s="4"/>
      <c r="AH39" s="6"/>
      <c r="AI39" s="15"/>
      <c r="AJ39" s="4"/>
      <c r="AK39" s="4"/>
      <c r="AL39" s="6"/>
      <c r="AM39" s="4"/>
      <c r="AN39" s="4"/>
      <c r="AO39" s="6"/>
      <c r="AP39" s="4"/>
      <c r="AQ39" s="4"/>
      <c r="AR39" s="6"/>
      <c r="AS39" s="15"/>
    </row>
    <row r="40" spans="1:45" x14ac:dyDescent="0.3">
      <c r="E40" t="s">
        <v>86</v>
      </c>
      <c r="F40" s="4"/>
      <c r="G40" s="4">
        <v>-1016.8</v>
      </c>
      <c r="H40" s="6">
        <v>-1016.8</v>
      </c>
      <c r="I40" s="4"/>
      <c r="J40" s="4"/>
      <c r="K40" s="6"/>
      <c r="L40" s="4"/>
      <c r="M40" s="4"/>
      <c r="N40" s="6"/>
      <c r="O40" s="15">
        <v>-1016.8</v>
      </c>
      <c r="P40" s="4"/>
      <c r="Q40" s="4"/>
      <c r="R40" s="6"/>
      <c r="S40" s="4"/>
      <c r="T40" s="4"/>
      <c r="U40" s="6"/>
      <c r="V40" s="4"/>
      <c r="W40" s="4"/>
      <c r="X40" s="6"/>
      <c r="Y40" s="15"/>
      <c r="Z40" s="4"/>
      <c r="AA40" s="4"/>
      <c r="AB40" s="6"/>
      <c r="AC40" s="4"/>
      <c r="AD40" s="4"/>
      <c r="AE40" s="6"/>
      <c r="AF40" s="4"/>
      <c r="AG40" s="4"/>
      <c r="AH40" s="6"/>
      <c r="AI40" s="15"/>
      <c r="AJ40" s="4"/>
      <c r="AK40" s="4"/>
      <c r="AL40" s="6"/>
      <c r="AM40" s="4"/>
      <c r="AN40" s="4"/>
      <c r="AO40" s="6"/>
      <c r="AP40" s="4"/>
      <c r="AQ40" s="4"/>
      <c r="AR40" s="6"/>
      <c r="AS40" s="15"/>
    </row>
    <row r="41" spans="1:45" x14ac:dyDescent="0.3">
      <c r="E41" t="s">
        <v>131</v>
      </c>
      <c r="F41" s="4"/>
      <c r="G41" s="4"/>
      <c r="H41" s="6"/>
      <c r="I41" s="4"/>
      <c r="J41" s="4">
        <v>-295.12</v>
      </c>
      <c r="K41" s="6">
        <v>-295.12</v>
      </c>
      <c r="L41" s="4"/>
      <c r="M41" s="4"/>
      <c r="N41" s="6"/>
      <c r="O41" s="15">
        <v>-295.12</v>
      </c>
      <c r="P41" s="4"/>
      <c r="Q41" s="4"/>
      <c r="R41" s="6"/>
      <c r="S41" s="4"/>
      <c r="T41" s="4"/>
      <c r="U41" s="6"/>
      <c r="V41" s="4"/>
      <c r="W41" s="4"/>
      <c r="X41" s="6"/>
      <c r="Y41" s="15"/>
      <c r="Z41" s="4"/>
      <c r="AA41" s="4"/>
      <c r="AB41" s="6"/>
      <c r="AC41" s="4"/>
      <c r="AD41" s="4"/>
      <c r="AE41" s="6"/>
      <c r="AF41" s="4"/>
      <c r="AG41" s="4"/>
      <c r="AH41" s="6"/>
      <c r="AI41" s="15"/>
      <c r="AJ41" s="4"/>
      <c r="AK41" s="4"/>
      <c r="AL41" s="6"/>
      <c r="AM41" s="4"/>
      <c r="AN41" s="4"/>
      <c r="AO41" s="6"/>
      <c r="AP41" s="4"/>
      <c r="AQ41" s="4"/>
      <c r="AR41" s="6"/>
      <c r="AS41" s="15"/>
    </row>
    <row r="42" spans="1:45" x14ac:dyDescent="0.3">
      <c r="D42" t="s">
        <v>67</v>
      </c>
      <c r="E42" t="s">
        <v>66</v>
      </c>
      <c r="F42" s="4"/>
      <c r="G42" s="4">
        <v>-544.79999999999995</v>
      </c>
      <c r="H42" s="6">
        <v>-544.79999999999995</v>
      </c>
      <c r="I42" s="4"/>
      <c r="J42" s="4"/>
      <c r="K42" s="6"/>
      <c r="L42" s="4"/>
      <c r="M42" s="4"/>
      <c r="N42" s="6"/>
      <c r="O42" s="15">
        <v>-544.79999999999995</v>
      </c>
      <c r="P42" s="4"/>
      <c r="Q42" s="4"/>
      <c r="R42" s="6"/>
      <c r="S42" s="4"/>
      <c r="T42" s="4"/>
      <c r="U42" s="6"/>
      <c r="V42" s="4"/>
      <c r="W42" s="4"/>
      <c r="X42" s="6"/>
      <c r="Y42" s="15"/>
      <c r="Z42" s="4"/>
      <c r="AA42" s="4"/>
      <c r="AB42" s="6"/>
      <c r="AC42" s="4"/>
      <c r="AD42" s="4"/>
      <c r="AE42" s="6"/>
      <c r="AF42" s="4"/>
      <c r="AG42" s="4"/>
      <c r="AH42" s="6"/>
      <c r="AI42" s="15"/>
      <c r="AJ42" s="4"/>
      <c r="AK42" s="4"/>
      <c r="AL42" s="6"/>
      <c r="AM42" s="4"/>
      <c r="AN42" s="4"/>
      <c r="AO42" s="6"/>
      <c r="AP42" s="4"/>
      <c r="AQ42" s="4"/>
      <c r="AR42" s="6"/>
      <c r="AS42" s="15"/>
    </row>
    <row r="43" spans="1:45" x14ac:dyDescent="0.3">
      <c r="E43" t="s">
        <v>86</v>
      </c>
      <c r="F43" s="4"/>
      <c r="G43" s="4">
        <v>-1016.8</v>
      </c>
      <c r="H43" s="6">
        <v>-1016.8</v>
      </c>
      <c r="I43" s="4"/>
      <c r="J43" s="4"/>
      <c r="K43" s="6"/>
      <c r="L43" s="4"/>
      <c r="M43" s="4"/>
      <c r="N43" s="6"/>
      <c r="O43" s="15">
        <v>-1016.8</v>
      </c>
      <c r="P43" s="4"/>
      <c r="Q43" s="4"/>
      <c r="R43" s="6"/>
      <c r="S43" s="4"/>
      <c r="T43" s="4"/>
      <c r="U43" s="6"/>
      <c r="V43" s="4"/>
      <c r="W43" s="4"/>
      <c r="X43" s="6"/>
      <c r="Y43" s="15"/>
      <c r="Z43" s="4"/>
      <c r="AA43" s="4"/>
      <c r="AB43" s="6"/>
      <c r="AC43" s="4"/>
      <c r="AD43" s="4"/>
      <c r="AE43" s="6"/>
      <c r="AF43" s="4"/>
      <c r="AG43" s="4"/>
      <c r="AH43" s="6"/>
      <c r="AI43" s="15"/>
      <c r="AJ43" s="4"/>
      <c r="AK43" s="4"/>
      <c r="AL43" s="6"/>
      <c r="AM43" s="4"/>
      <c r="AN43" s="4"/>
      <c r="AO43" s="6"/>
      <c r="AP43" s="4"/>
      <c r="AQ43" s="4"/>
      <c r="AR43" s="6"/>
      <c r="AS43" s="15"/>
    </row>
    <row r="44" spans="1:45" x14ac:dyDescent="0.3">
      <c r="E44" t="s">
        <v>131</v>
      </c>
      <c r="F44" s="4"/>
      <c r="G44" s="4"/>
      <c r="H44" s="6"/>
      <c r="I44" s="4"/>
      <c r="J44" s="4">
        <v>-295.12</v>
      </c>
      <c r="K44" s="6">
        <v>-295.12</v>
      </c>
      <c r="L44" s="4"/>
      <c r="M44" s="4"/>
      <c r="N44" s="6"/>
      <c r="O44" s="15">
        <v>-295.12</v>
      </c>
      <c r="P44" s="4"/>
      <c r="Q44" s="4"/>
      <c r="R44" s="6"/>
      <c r="S44" s="4"/>
      <c r="T44" s="4"/>
      <c r="U44" s="6"/>
      <c r="V44" s="4"/>
      <c r="W44" s="4"/>
      <c r="X44" s="6"/>
      <c r="Y44" s="15"/>
      <c r="Z44" s="4"/>
      <c r="AA44" s="4"/>
      <c r="AB44" s="6"/>
      <c r="AC44" s="4"/>
      <c r="AD44" s="4"/>
      <c r="AE44" s="6"/>
      <c r="AF44" s="4"/>
      <c r="AG44" s="4"/>
      <c r="AH44" s="6"/>
      <c r="AI44" s="15"/>
      <c r="AJ44" s="4"/>
      <c r="AK44" s="4"/>
      <c r="AL44" s="6"/>
      <c r="AM44" s="4"/>
      <c r="AN44" s="4"/>
      <c r="AO44" s="6"/>
      <c r="AP44" s="4"/>
      <c r="AQ44" s="4"/>
      <c r="AR44" s="6"/>
      <c r="AS44" s="15"/>
    </row>
    <row r="45" spans="1:45" x14ac:dyDescent="0.3">
      <c r="D45" t="s">
        <v>68</v>
      </c>
      <c r="E45" t="s">
        <v>66</v>
      </c>
      <c r="F45" s="4"/>
      <c r="G45" s="4">
        <v>-544.79999999999995</v>
      </c>
      <c r="H45" s="6">
        <v>-544.79999999999995</v>
      </c>
      <c r="I45" s="4"/>
      <c r="J45" s="4"/>
      <c r="K45" s="6"/>
      <c r="L45" s="4"/>
      <c r="M45" s="4"/>
      <c r="N45" s="6"/>
      <c r="O45" s="15">
        <v>-544.79999999999995</v>
      </c>
      <c r="P45" s="4"/>
      <c r="Q45" s="4"/>
      <c r="R45" s="6"/>
      <c r="S45" s="4"/>
      <c r="T45" s="4"/>
      <c r="U45" s="6"/>
      <c r="V45" s="4"/>
      <c r="W45" s="4"/>
      <c r="X45" s="6"/>
      <c r="Y45" s="15"/>
      <c r="Z45" s="4"/>
      <c r="AA45" s="4"/>
      <c r="AB45" s="6"/>
      <c r="AC45" s="4"/>
      <c r="AD45" s="4"/>
      <c r="AE45" s="6"/>
      <c r="AF45" s="4"/>
      <c r="AG45" s="4"/>
      <c r="AH45" s="6"/>
      <c r="AI45" s="15"/>
      <c r="AJ45" s="4"/>
      <c r="AK45" s="4"/>
      <c r="AL45" s="6"/>
      <c r="AM45" s="4"/>
      <c r="AN45" s="4"/>
      <c r="AO45" s="6"/>
      <c r="AP45" s="4"/>
      <c r="AQ45" s="4"/>
      <c r="AR45" s="6"/>
      <c r="AS45" s="15"/>
    </row>
    <row r="46" spans="1:45" x14ac:dyDescent="0.3">
      <c r="E46" t="s">
        <v>86</v>
      </c>
      <c r="F46" s="4"/>
      <c r="G46" s="4">
        <v>-1016.8</v>
      </c>
      <c r="H46" s="6">
        <v>-1016.8</v>
      </c>
      <c r="I46" s="4"/>
      <c r="J46" s="4"/>
      <c r="K46" s="6"/>
      <c r="L46" s="4"/>
      <c r="M46" s="4"/>
      <c r="N46" s="6"/>
      <c r="O46" s="15">
        <v>-1016.8</v>
      </c>
      <c r="P46" s="4"/>
      <c r="Q46" s="4"/>
      <c r="R46" s="6"/>
      <c r="S46" s="4"/>
      <c r="T46" s="4"/>
      <c r="U46" s="6"/>
      <c r="V46" s="4"/>
      <c r="W46" s="4"/>
      <c r="X46" s="6"/>
      <c r="Y46" s="15"/>
      <c r="Z46" s="4"/>
      <c r="AA46" s="4"/>
      <c r="AB46" s="6"/>
      <c r="AC46" s="4"/>
      <c r="AD46" s="4"/>
      <c r="AE46" s="6"/>
      <c r="AF46" s="4"/>
      <c r="AG46" s="4"/>
      <c r="AH46" s="6"/>
      <c r="AI46" s="15"/>
      <c r="AJ46" s="4"/>
      <c r="AK46" s="4"/>
      <c r="AL46" s="6"/>
      <c r="AM46" s="4"/>
      <c r="AN46" s="4"/>
      <c r="AO46" s="6"/>
      <c r="AP46" s="4"/>
      <c r="AQ46" s="4"/>
      <c r="AR46" s="6"/>
      <c r="AS46" s="15"/>
    </row>
    <row r="47" spans="1:45" x14ac:dyDescent="0.3">
      <c r="E47" t="s">
        <v>131</v>
      </c>
      <c r="F47" s="4"/>
      <c r="G47" s="4"/>
      <c r="H47" s="6"/>
      <c r="I47" s="4"/>
      <c r="J47" s="4">
        <v>-295.12</v>
      </c>
      <c r="K47" s="6">
        <v>-295.12</v>
      </c>
      <c r="L47" s="4"/>
      <c r="M47" s="4"/>
      <c r="N47" s="6"/>
      <c r="O47" s="15">
        <v>-295.12</v>
      </c>
      <c r="P47" s="4"/>
      <c r="Q47" s="4"/>
      <c r="R47" s="6"/>
      <c r="S47" s="4"/>
      <c r="T47" s="4"/>
      <c r="U47" s="6"/>
      <c r="V47" s="4"/>
      <c r="W47" s="4"/>
      <c r="X47" s="6"/>
      <c r="Y47" s="15"/>
      <c r="Z47" s="4"/>
      <c r="AA47" s="4"/>
      <c r="AB47" s="6"/>
      <c r="AC47" s="4"/>
      <c r="AD47" s="4"/>
      <c r="AE47" s="6"/>
      <c r="AF47" s="4"/>
      <c r="AG47" s="4"/>
      <c r="AH47" s="6"/>
      <c r="AI47" s="15"/>
      <c r="AJ47" s="4"/>
      <c r="AK47" s="4"/>
      <c r="AL47" s="6"/>
      <c r="AM47" s="4"/>
      <c r="AN47" s="4"/>
      <c r="AO47" s="6"/>
      <c r="AP47" s="4"/>
      <c r="AQ47" s="4"/>
      <c r="AR47" s="6"/>
      <c r="AS47" s="15"/>
    </row>
    <row r="48" spans="1:45" x14ac:dyDescent="0.3">
      <c r="C48" t="s">
        <v>72</v>
      </c>
      <c r="D48" t="s">
        <v>9</v>
      </c>
      <c r="E48" t="s">
        <v>132</v>
      </c>
      <c r="F48" s="4"/>
      <c r="G48" s="4">
        <v>-740</v>
      </c>
      <c r="H48" s="6">
        <v>-740</v>
      </c>
      <c r="I48" s="4"/>
      <c r="J48" s="4"/>
      <c r="K48" s="6"/>
      <c r="L48" s="4"/>
      <c r="M48" s="4"/>
      <c r="N48" s="6"/>
      <c r="O48" s="15">
        <v>-740</v>
      </c>
      <c r="P48" s="4"/>
      <c r="Q48" s="4"/>
      <c r="R48" s="6"/>
      <c r="S48" s="4"/>
      <c r="T48" s="4"/>
      <c r="U48" s="6"/>
      <c r="V48" s="4"/>
      <c r="W48" s="4"/>
      <c r="X48" s="6"/>
      <c r="Y48" s="15"/>
      <c r="Z48" s="4"/>
      <c r="AA48" s="4"/>
      <c r="AB48" s="6"/>
      <c r="AC48" s="4"/>
      <c r="AD48" s="4"/>
      <c r="AE48" s="6"/>
      <c r="AF48" s="4"/>
      <c r="AG48" s="4"/>
      <c r="AH48" s="6"/>
      <c r="AI48" s="15"/>
      <c r="AJ48" s="4"/>
      <c r="AK48" s="4"/>
      <c r="AL48" s="6"/>
      <c r="AM48" s="4"/>
      <c r="AN48" s="4"/>
      <c r="AO48" s="6"/>
      <c r="AP48" s="4"/>
      <c r="AQ48" s="4"/>
      <c r="AR48" s="6"/>
      <c r="AS48" s="15"/>
    </row>
    <row r="49" spans="1:45" x14ac:dyDescent="0.3">
      <c r="E49" t="s">
        <v>133</v>
      </c>
      <c r="F49" s="4"/>
      <c r="G49" s="4"/>
      <c r="H49" s="6"/>
      <c r="I49" s="4"/>
      <c r="J49" s="4">
        <v>-370</v>
      </c>
      <c r="K49" s="6">
        <v>-370</v>
      </c>
      <c r="L49" s="4"/>
      <c r="M49" s="4"/>
      <c r="N49" s="6"/>
      <c r="O49" s="15">
        <v>-370</v>
      </c>
      <c r="P49" s="4"/>
      <c r="Q49" s="4"/>
      <c r="R49" s="6"/>
      <c r="S49" s="4"/>
      <c r="T49" s="4"/>
      <c r="U49" s="6"/>
      <c r="V49" s="4"/>
      <c r="W49" s="4"/>
      <c r="X49" s="6"/>
      <c r="Y49" s="15"/>
      <c r="Z49" s="4"/>
      <c r="AA49" s="4"/>
      <c r="AB49" s="6"/>
      <c r="AC49" s="4"/>
      <c r="AD49" s="4"/>
      <c r="AE49" s="6"/>
      <c r="AF49" s="4"/>
      <c r="AG49" s="4"/>
      <c r="AH49" s="6"/>
      <c r="AI49" s="15"/>
      <c r="AJ49" s="4"/>
      <c r="AK49" s="4"/>
      <c r="AL49" s="6"/>
      <c r="AM49" s="4"/>
      <c r="AN49" s="4"/>
      <c r="AO49" s="6"/>
      <c r="AP49" s="4"/>
      <c r="AQ49" s="4"/>
      <c r="AR49" s="6"/>
      <c r="AS49" s="15"/>
    </row>
    <row r="50" spans="1:45" x14ac:dyDescent="0.3">
      <c r="F50" s="4"/>
      <c r="G50" s="4"/>
      <c r="H50" s="6"/>
      <c r="I50" s="4"/>
      <c r="J50" s="4"/>
      <c r="K50" s="6"/>
      <c r="L50" s="4"/>
      <c r="M50" s="4"/>
      <c r="N50" s="6"/>
      <c r="O50" s="15"/>
      <c r="P50" s="4"/>
      <c r="Q50" s="4"/>
      <c r="R50" s="6"/>
      <c r="S50" s="4"/>
      <c r="T50" s="4"/>
      <c r="U50" s="6"/>
      <c r="V50" s="4"/>
      <c r="W50" s="4"/>
      <c r="X50" s="6"/>
      <c r="Y50" s="15"/>
      <c r="Z50" s="4"/>
      <c r="AA50" s="4"/>
      <c r="AB50" s="6"/>
      <c r="AC50" s="4"/>
      <c r="AD50" s="4"/>
      <c r="AE50" s="6"/>
      <c r="AF50" s="4"/>
      <c r="AG50" s="4"/>
      <c r="AH50" s="6"/>
      <c r="AI50" s="15"/>
      <c r="AJ50" s="4"/>
      <c r="AK50" s="4"/>
      <c r="AL50" s="6"/>
      <c r="AM50" s="4"/>
      <c r="AN50" s="4"/>
      <c r="AO50" s="6"/>
      <c r="AP50" s="4"/>
      <c r="AQ50" s="4"/>
      <c r="AR50" s="6"/>
      <c r="AS50" s="15"/>
    </row>
    <row r="51" spans="1:45" x14ac:dyDescent="0.3">
      <c r="A51">
        <v>302313</v>
      </c>
      <c r="B51" s="3" t="s">
        <v>52</v>
      </c>
      <c r="C51" s="3"/>
      <c r="D51" s="3"/>
      <c r="E51" s="3"/>
      <c r="F51" s="4">
        <v>7497.0000000000009</v>
      </c>
      <c r="G51" s="4">
        <v>-6467.84</v>
      </c>
      <c r="H51" s="6">
        <v>1029.1600000000008</v>
      </c>
      <c r="I51" s="4">
        <v>7604.1</v>
      </c>
      <c r="J51" s="4"/>
      <c r="K51" s="6">
        <v>7604.1</v>
      </c>
      <c r="L51" s="4">
        <v>7711.2000000000007</v>
      </c>
      <c r="M51" s="4"/>
      <c r="N51" s="6">
        <v>7711.2000000000007</v>
      </c>
      <c r="O51" s="15">
        <v>16344.460000000003</v>
      </c>
      <c r="P51" s="4">
        <v>7818.3</v>
      </c>
      <c r="Q51" s="4"/>
      <c r="R51" s="6">
        <v>7818.3</v>
      </c>
      <c r="S51" s="4">
        <v>5212.2</v>
      </c>
      <c r="T51" s="4"/>
      <c r="U51" s="6">
        <v>5212.2</v>
      </c>
      <c r="V51" s="4">
        <v>5212.2</v>
      </c>
      <c r="W51" s="4"/>
      <c r="X51" s="6">
        <v>5212.2</v>
      </c>
      <c r="Y51" s="15">
        <v>18242.7</v>
      </c>
      <c r="Z51" s="4">
        <v>5212.2</v>
      </c>
      <c r="AA51" s="4"/>
      <c r="AB51" s="6">
        <v>5212.2</v>
      </c>
      <c r="AC51" s="4">
        <v>5212.2</v>
      </c>
      <c r="AD51" s="4"/>
      <c r="AE51" s="6">
        <v>5212.2</v>
      </c>
      <c r="AF51" s="4">
        <v>5212.2</v>
      </c>
      <c r="AG51" s="4"/>
      <c r="AH51" s="6">
        <v>5212.2</v>
      </c>
      <c r="AI51" s="15">
        <v>15636.599999999999</v>
      </c>
      <c r="AJ51" s="4">
        <v>5212.2</v>
      </c>
      <c r="AK51" s="4"/>
      <c r="AL51" s="6">
        <v>5212.2</v>
      </c>
      <c r="AM51" s="4">
        <v>5212.2</v>
      </c>
      <c r="AN51" s="4"/>
      <c r="AO51" s="6">
        <v>5212.2</v>
      </c>
      <c r="AP51" s="4">
        <v>5212.2</v>
      </c>
      <c r="AQ51" s="4"/>
      <c r="AR51" s="6">
        <v>5212.2</v>
      </c>
      <c r="AS51" s="15">
        <v>15636.599999999999</v>
      </c>
    </row>
    <row r="52" spans="1:45" x14ac:dyDescent="0.3">
      <c r="C52" t="s">
        <v>21</v>
      </c>
      <c r="D52" t="s">
        <v>9</v>
      </c>
      <c r="E52" t="s">
        <v>13</v>
      </c>
      <c r="F52" s="4">
        <v>7497.0000000000009</v>
      </c>
      <c r="G52" s="4"/>
      <c r="H52" s="6">
        <v>7497.0000000000009</v>
      </c>
      <c r="I52" s="4">
        <v>7604.1</v>
      </c>
      <c r="J52" s="4"/>
      <c r="K52" s="6">
        <v>7604.1</v>
      </c>
      <c r="L52" s="4">
        <v>7711.2000000000007</v>
      </c>
      <c r="M52" s="4"/>
      <c r="N52" s="6">
        <v>7711.2000000000007</v>
      </c>
      <c r="O52" s="15">
        <v>22812.300000000003</v>
      </c>
      <c r="P52" s="4">
        <v>7818.3</v>
      </c>
      <c r="Q52" s="4"/>
      <c r="R52" s="6">
        <v>7818.3</v>
      </c>
      <c r="S52" s="4">
        <v>5212.2</v>
      </c>
      <c r="T52" s="4"/>
      <c r="U52" s="6">
        <v>5212.2</v>
      </c>
      <c r="V52" s="4">
        <v>5212.2</v>
      </c>
      <c r="W52" s="4"/>
      <c r="X52" s="6">
        <v>5212.2</v>
      </c>
      <c r="Y52" s="15">
        <v>18242.7</v>
      </c>
      <c r="Z52" s="4">
        <v>5212.2</v>
      </c>
      <c r="AA52" s="4"/>
      <c r="AB52" s="6">
        <v>5212.2</v>
      </c>
      <c r="AC52" s="4">
        <v>5212.2</v>
      </c>
      <c r="AD52" s="4"/>
      <c r="AE52" s="6">
        <v>5212.2</v>
      </c>
      <c r="AF52" s="4">
        <v>5212.2</v>
      </c>
      <c r="AG52" s="4"/>
      <c r="AH52" s="6">
        <v>5212.2</v>
      </c>
      <c r="AI52" s="15">
        <v>15636.599999999999</v>
      </c>
      <c r="AJ52" s="4">
        <v>5212.2</v>
      </c>
      <c r="AK52" s="4"/>
      <c r="AL52" s="6">
        <v>5212.2</v>
      </c>
      <c r="AM52" s="4">
        <v>5212.2</v>
      </c>
      <c r="AN52" s="4"/>
      <c r="AO52" s="6">
        <v>5212.2</v>
      </c>
      <c r="AP52" s="4">
        <v>5212.2</v>
      </c>
      <c r="AQ52" s="4"/>
      <c r="AR52" s="6">
        <v>5212.2</v>
      </c>
      <c r="AS52" s="15">
        <v>15636.599999999999</v>
      </c>
    </row>
    <row r="53" spans="1:45" x14ac:dyDescent="0.3">
      <c r="C53" t="s">
        <v>110</v>
      </c>
      <c r="D53" t="s">
        <v>9</v>
      </c>
      <c r="E53" t="s">
        <v>111</v>
      </c>
      <c r="F53" s="4"/>
      <c r="G53" s="4">
        <v>-6467.84</v>
      </c>
      <c r="H53" s="6">
        <v>-6467.84</v>
      </c>
      <c r="I53" s="4"/>
      <c r="J53" s="4"/>
      <c r="K53" s="6"/>
      <c r="L53" s="4"/>
      <c r="M53" s="4"/>
      <c r="N53" s="6"/>
      <c r="O53" s="15">
        <v>-6467.84</v>
      </c>
      <c r="P53" s="4"/>
      <c r="Q53" s="4"/>
      <c r="R53" s="6"/>
      <c r="S53" s="4"/>
      <c r="T53" s="4"/>
      <c r="U53" s="6"/>
      <c r="V53" s="4"/>
      <c r="W53" s="4"/>
      <c r="X53" s="6"/>
      <c r="Y53" s="15"/>
      <c r="Z53" s="4"/>
      <c r="AA53" s="4"/>
      <c r="AB53" s="6"/>
      <c r="AC53" s="4"/>
      <c r="AD53" s="4"/>
      <c r="AE53" s="6"/>
      <c r="AF53" s="4"/>
      <c r="AG53" s="4"/>
      <c r="AH53" s="6"/>
      <c r="AI53" s="15"/>
      <c r="AJ53" s="4"/>
      <c r="AK53" s="4"/>
      <c r="AL53" s="6"/>
      <c r="AM53" s="4"/>
      <c r="AN53" s="4"/>
      <c r="AO53" s="6"/>
      <c r="AP53" s="4"/>
      <c r="AQ53" s="4"/>
      <c r="AR53" s="6"/>
      <c r="AS53" s="15"/>
    </row>
    <row r="54" spans="1:45" x14ac:dyDescent="0.3">
      <c r="F54" s="4"/>
      <c r="G54" s="4"/>
      <c r="H54" s="6"/>
      <c r="I54" s="4"/>
      <c r="J54" s="4"/>
      <c r="K54" s="6"/>
      <c r="L54" s="4"/>
      <c r="M54" s="4"/>
      <c r="N54" s="6"/>
      <c r="O54" s="15"/>
      <c r="P54" s="4"/>
      <c r="Q54" s="4"/>
      <c r="R54" s="6"/>
      <c r="S54" s="4"/>
      <c r="T54" s="4"/>
      <c r="U54" s="6"/>
      <c r="V54" s="4"/>
      <c r="W54" s="4"/>
      <c r="X54" s="6"/>
      <c r="Y54" s="15"/>
      <c r="Z54" s="4"/>
      <c r="AA54" s="4"/>
      <c r="AB54" s="6"/>
      <c r="AC54" s="4"/>
      <c r="AD54" s="4"/>
      <c r="AE54" s="6"/>
      <c r="AF54" s="4"/>
      <c r="AG54" s="4"/>
      <c r="AH54" s="6"/>
      <c r="AI54" s="15"/>
      <c r="AJ54" s="4"/>
      <c r="AK54" s="4"/>
      <c r="AL54" s="6"/>
      <c r="AM54" s="4"/>
      <c r="AN54" s="4"/>
      <c r="AO54" s="6"/>
      <c r="AP54" s="4"/>
      <c r="AQ54" s="4"/>
      <c r="AR54" s="6"/>
      <c r="AS54" s="15"/>
    </row>
    <row r="55" spans="1:45" x14ac:dyDescent="0.3">
      <c r="A55">
        <v>302314</v>
      </c>
      <c r="B55" s="3" t="s">
        <v>53</v>
      </c>
      <c r="C55" s="3"/>
      <c r="D55" s="3"/>
      <c r="E55" s="3"/>
      <c r="F55" s="4"/>
      <c r="G55" s="4"/>
      <c r="H55" s="6"/>
      <c r="I55" s="4">
        <v>3000</v>
      </c>
      <c r="J55" s="4">
        <v>-750</v>
      </c>
      <c r="K55" s="6">
        <v>2250</v>
      </c>
      <c r="L55" s="4">
        <v>3000</v>
      </c>
      <c r="M55" s="4"/>
      <c r="N55" s="6">
        <v>3000</v>
      </c>
      <c r="O55" s="15">
        <v>5250</v>
      </c>
      <c r="P55" s="4">
        <v>3000</v>
      </c>
      <c r="Q55" s="4"/>
      <c r="R55" s="6">
        <v>3000</v>
      </c>
      <c r="S55" s="4">
        <v>3000</v>
      </c>
      <c r="T55" s="4"/>
      <c r="U55" s="6">
        <v>3000</v>
      </c>
      <c r="V55" s="4">
        <v>3000</v>
      </c>
      <c r="W55" s="4"/>
      <c r="X55" s="6">
        <v>3000</v>
      </c>
      <c r="Y55" s="15">
        <v>9000</v>
      </c>
      <c r="Z55" s="4">
        <v>3000</v>
      </c>
      <c r="AA55" s="4"/>
      <c r="AB55" s="6">
        <v>3000</v>
      </c>
      <c r="AC55" s="4">
        <v>3000</v>
      </c>
      <c r="AD55" s="4"/>
      <c r="AE55" s="6">
        <v>3000</v>
      </c>
      <c r="AF55" s="4">
        <v>3000</v>
      </c>
      <c r="AG55" s="4"/>
      <c r="AH55" s="6">
        <v>3000</v>
      </c>
      <c r="AI55" s="15">
        <v>9000</v>
      </c>
      <c r="AJ55" s="4">
        <v>3000</v>
      </c>
      <c r="AK55" s="4"/>
      <c r="AL55" s="6">
        <v>3000</v>
      </c>
      <c r="AM55" s="4">
        <v>3000</v>
      </c>
      <c r="AN55" s="4"/>
      <c r="AO55" s="6">
        <v>3000</v>
      </c>
      <c r="AP55" s="4">
        <v>3000</v>
      </c>
      <c r="AQ55" s="4"/>
      <c r="AR55" s="6">
        <v>3000</v>
      </c>
      <c r="AS55" s="15">
        <v>9000</v>
      </c>
    </row>
    <row r="56" spans="1:45" x14ac:dyDescent="0.3">
      <c r="C56" t="s">
        <v>21</v>
      </c>
      <c r="D56" t="s">
        <v>9</v>
      </c>
      <c r="E56" t="s">
        <v>13</v>
      </c>
      <c r="F56" s="4"/>
      <c r="G56" s="4"/>
      <c r="H56" s="6"/>
      <c r="I56" s="4">
        <v>3000</v>
      </c>
      <c r="J56" s="4"/>
      <c r="K56" s="6">
        <v>3000</v>
      </c>
      <c r="L56" s="4">
        <v>3000</v>
      </c>
      <c r="M56" s="4"/>
      <c r="N56" s="6">
        <v>3000</v>
      </c>
      <c r="O56" s="15">
        <v>6000</v>
      </c>
      <c r="P56" s="4">
        <v>3000</v>
      </c>
      <c r="Q56" s="4"/>
      <c r="R56" s="6">
        <v>3000</v>
      </c>
      <c r="S56" s="4">
        <v>3000</v>
      </c>
      <c r="T56" s="4"/>
      <c r="U56" s="6">
        <v>3000</v>
      </c>
      <c r="V56" s="4">
        <v>3000</v>
      </c>
      <c r="W56" s="4"/>
      <c r="X56" s="6">
        <v>3000</v>
      </c>
      <c r="Y56" s="15">
        <v>9000</v>
      </c>
      <c r="Z56" s="4">
        <v>3000</v>
      </c>
      <c r="AA56" s="4"/>
      <c r="AB56" s="6">
        <v>3000</v>
      </c>
      <c r="AC56" s="4">
        <v>3000</v>
      </c>
      <c r="AD56" s="4"/>
      <c r="AE56" s="6">
        <v>3000</v>
      </c>
      <c r="AF56" s="4">
        <v>3000</v>
      </c>
      <c r="AG56" s="4"/>
      <c r="AH56" s="6">
        <v>3000</v>
      </c>
      <c r="AI56" s="15">
        <v>9000</v>
      </c>
      <c r="AJ56" s="4">
        <v>3000</v>
      </c>
      <c r="AK56" s="4"/>
      <c r="AL56" s="6">
        <v>3000</v>
      </c>
      <c r="AM56" s="4">
        <v>3000</v>
      </c>
      <c r="AN56" s="4"/>
      <c r="AO56" s="6">
        <v>3000</v>
      </c>
      <c r="AP56" s="4">
        <v>3000</v>
      </c>
      <c r="AQ56" s="4"/>
      <c r="AR56" s="6">
        <v>3000</v>
      </c>
      <c r="AS56" s="15">
        <v>9000</v>
      </c>
    </row>
    <row r="57" spans="1:45" x14ac:dyDescent="0.3">
      <c r="C57" t="s">
        <v>134</v>
      </c>
      <c r="D57" t="s">
        <v>9</v>
      </c>
      <c r="E57" t="s">
        <v>135</v>
      </c>
      <c r="F57" s="4"/>
      <c r="G57" s="4"/>
      <c r="H57" s="6"/>
      <c r="I57" s="4"/>
      <c r="J57" s="4">
        <v>-750</v>
      </c>
      <c r="K57" s="6">
        <v>-750</v>
      </c>
      <c r="L57" s="4"/>
      <c r="M57" s="4"/>
      <c r="N57" s="6"/>
      <c r="O57" s="15">
        <v>-750</v>
      </c>
      <c r="P57" s="4"/>
      <c r="Q57" s="4"/>
      <c r="R57" s="6"/>
      <c r="S57" s="4"/>
      <c r="T57" s="4"/>
      <c r="U57" s="6"/>
      <c r="V57" s="4"/>
      <c r="W57" s="4"/>
      <c r="X57" s="6"/>
      <c r="Y57" s="15"/>
      <c r="Z57" s="4"/>
      <c r="AA57" s="4"/>
      <c r="AB57" s="6"/>
      <c r="AC57" s="4"/>
      <c r="AD57" s="4"/>
      <c r="AE57" s="6"/>
      <c r="AF57" s="4"/>
      <c r="AG57" s="4"/>
      <c r="AH57" s="6"/>
      <c r="AI57" s="15"/>
      <c r="AJ57" s="4"/>
      <c r="AK57" s="4"/>
      <c r="AL57" s="6"/>
      <c r="AM57" s="4"/>
      <c r="AN57" s="4"/>
      <c r="AO57" s="6"/>
      <c r="AP57" s="4"/>
      <c r="AQ57" s="4"/>
      <c r="AR57" s="6"/>
      <c r="AS57" s="15"/>
    </row>
    <row r="58" spans="1:45" x14ac:dyDescent="0.3">
      <c r="F58" s="4"/>
      <c r="G58" s="4"/>
      <c r="H58" s="6"/>
      <c r="I58" s="4"/>
      <c r="J58" s="4"/>
      <c r="K58" s="6"/>
      <c r="L58" s="4"/>
      <c r="M58" s="4"/>
      <c r="N58" s="6"/>
      <c r="O58" s="15"/>
      <c r="P58" s="4"/>
      <c r="Q58" s="4"/>
      <c r="R58" s="6"/>
      <c r="S58" s="4"/>
      <c r="T58" s="4"/>
      <c r="U58" s="6"/>
      <c r="V58" s="4"/>
      <c r="W58" s="4"/>
      <c r="X58" s="6"/>
      <c r="Y58" s="15"/>
      <c r="Z58" s="4"/>
      <c r="AA58" s="4"/>
      <c r="AB58" s="6"/>
      <c r="AC58" s="4"/>
      <c r="AD58" s="4"/>
      <c r="AE58" s="6"/>
      <c r="AF58" s="4"/>
      <c r="AG58" s="4"/>
      <c r="AH58" s="6"/>
      <c r="AI58" s="15"/>
      <c r="AJ58" s="4"/>
      <c r="AK58" s="4"/>
      <c r="AL58" s="6"/>
      <c r="AM58" s="4"/>
      <c r="AN58" s="4"/>
      <c r="AO58" s="6"/>
      <c r="AP58" s="4"/>
      <c r="AQ58" s="4"/>
      <c r="AR58" s="6"/>
      <c r="AS58" s="15"/>
    </row>
    <row r="59" spans="1:45" x14ac:dyDescent="0.3">
      <c r="A59">
        <v>302401</v>
      </c>
      <c r="B59" s="3" t="s">
        <v>54</v>
      </c>
      <c r="C59" s="3"/>
      <c r="D59" s="3"/>
      <c r="E59" s="3"/>
      <c r="F59" s="4">
        <v>356</v>
      </c>
      <c r="G59" s="4"/>
      <c r="H59" s="6">
        <v>356</v>
      </c>
      <c r="I59" s="4">
        <v>356</v>
      </c>
      <c r="J59" s="4"/>
      <c r="K59" s="6">
        <v>356</v>
      </c>
      <c r="L59" s="4">
        <v>356</v>
      </c>
      <c r="M59" s="4"/>
      <c r="N59" s="6">
        <v>356</v>
      </c>
      <c r="O59" s="15">
        <v>1068</v>
      </c>
      <c r="P59" s="4">
        <v>356</v>
      </c>
      <c r="Q59" s="4"/>
      <c r="R59" s="6">
        <v>356</v>
      </c>
      <c r="S59" s="4">
        <v>356</v>
      </c>
      <c r="T59" s="4"/>
      <c r="U59" s="6">
        <v>356</v>
      </c>
      <c r="V59" s="4">
        <v>356</v>
      </c>
      <c r="W59" s="4"/>
      <c r="X59" s="6">
        <v>356</v>
      </c>
      <c r="Y59" s="15">
        <v>1068</v>
      </c>
      <c r="Z59" s="4">
        <v>356</v>
      </c>
      <c r="AA59" s="4"/>
      <c r="AB59" s="6">
        <v>356</v>
      </c>
      <c r="AC59" s="4">
        <v>356</v>
      </c>
      <c r="AD59" s="4"/>
      <c r="AE59" s="6">
        <v>356</v>
      </c>
      <c r="AF59" s="4">
        <v>356</v>
      </c>
      <c r="AG59" s="4"/>
      <c r="AH59" s="6">
        <v>356</v>
      </c>
      <c r="AI59" s="15">
        <v>1068</v>
      </c>
      <c r="AJ59" s="4">
        <v>356</v>
      </c>
      <c r="AK59" s="4"/>
      <c r="AL59" s="6">
        <v>356</v>
      </c>
      <c r="AM59" s="4">
        <v>356</v>
      </c>
      <c r="AN59" s="4"/>
      <c r="AO59" s="6">
        <v>356</v>
      </c>
      <c r="AP59" s="4">
        <v>356</v>
      </c>
      <c r="AQ59" s="4"/>
      <c r="AR59" s="6">
        <v>356</v>
      </c>
      <c r="AS59" s="15">
        <v>1068</v>
      </c>
    </row>
    <row r="60" spans="1:45" x14ac:dyDescent="0.3">
      <c r="C60" t="s">
        <v>21</v>
      </c>
      <c r="D60" t="s">
        <v>9</v>
      </c>
      <c r="E60" t="s">
        <v>13</v>
      </c>
      <c r="F60" s="4">
        <v>356</v>
      </c>
      <c r="G60" s="4"/>
      <c r="H60" s="6">
        <v>356</v>
      </c>
      <c r="I60" s="4">
        <v>356</v>
      </c>
      <c r="J60" s="4"/>
      <c r="K60" s="6">
        <v>356</v>
      </c>
      <c r="L60" s="4">
        <v>356</v>
      </c>
      <c r="M60" s="4"/>
      <c r="N60" s="6">
        <v>356</v>
      </c>
      <c r="O60" s="15">
        <v>1068</v>
      </c>
      <c r="P60" s="4">
        <v>356</v>
      </c>
      <c r="Q60" s="4"/>
      <c r="R60" s="6">
        <v>356</v>
      </c>
      <c r="S60" s="4">
        <v>356</v>
      </c>
      <c r="T60" s="4"/>
      <c r="U60" s="6">
        <v>356</v>
      </c>
      <c r="V60" s="4">
        <v>356</v>
      </c>
      <c r="W60" s="4"/>
      <c r="X60" s="6">
        <v>356</v>
      </c>
      <c r="Y60" s="15">
        <v>1068</v>
      </c>
      <c r="Z60" s="4">
        <v>356</v>
      </c>
      <c r="AA60" s="4"/>
      <c r="AB60" s="6">
        <v>356</v>
      </c>
      <c r="AC60" s="4">
        <v>356</v>
      </c>
      <c r="AD60" s="4"/>
      <c r="AE60" s="6">
        <v>356</v>
      </c>
      <c r="AF60" s="4">
        <v>356</v>
      </c>
      <c r="AG60" s="4"/>
      <c r="AH60" s="6">
        <v>356</v>
      </c>
      <c r="AI60" s="15">
        <v>1068</v>
      </c>
      <c r="AJ60" s="4">
        <v>356</v>
      </c>
      <c r="AK60" s="4"/>
      <c r="AL60" s="6">
        <v>356</v>
      </c>
      <c r="AM60" s="4">
        <v>356</v>
      </c>
      <c r="AN60" s="4"/>
      <c r="AO60" s="6">
        <v>356</v>
      </c>
      <c r="AP60" s="4">
        <v>356</v>
      </c>
      <c r="AQ60" s="4"/>
      <c r="AR60" s="6">
        <v>356</v>
      </c>
      <c r="AS60" s="15">
        <v>1068</v>
      </c>
    </row>
    <row r="61" spans="1:45" x14ac:dyDescent="0.3">
      <c r="F61" s="4"/>
      <c r="G61" s="4"/>
      <c r="H61" s="6"/>
      <c r="I61" s="4"/>
      <c r="J61" s="4"/>
      <c r="K61" s="6"/>
      <c r="L61" s="4"/>
      <c r="M61" s="4"/>
      <c r="N61" s="6"/>
      <c r="O61" s="15"/>
      <c r="P61" s="4"/>
      <c r="Q61" s="4"/>
      <c r="R61" s="6"/>
      <c r="S61" s="4"/>
      <c r="T61" s="4"/>
      <c r="U61" s="6"/>
      <c r="V61" s="4"/>
      <c r="W61" s="4"/>
      <c r="X61" s="6"/>
      <c r="Y61" s="15"/>
      <c r="Z61" s="4"/>
      <c r="AA61" s="4"/>
      <c r="AB61" s="6"/>
      <c r="AC61" s="4"/>
      <c r="AD61" s="4"/>
      <c r="AE61" s="6"/>
      <c r="AF61" s="4"/>
      <c r="AG61" s="4"/>
      <c r="AH61" s="6"/>
      <c r="AI61" s="15"/>
      <c r="AJ61" s="4"/>
      <c r="AK61" s="4"/>
      <c r="AL61" s="6"/>
      <c r="AM61" s="4"/>
      <c r="AN61" s="4"/>
      <c r="AO61" s="6"/>
      <c r="AP61" s="4"/>
      <c r="AQ61" s="4"/>
      <c r="AR61" s="6"/>
      <c r="AS61" s="15"/>
    </row>
    <row r="62" spans="1:45" x14ac:dyDescent="0.3">
      <c r="A62">
        <v>302408</v>
      </c>
      <c r="B62" s="3" t="s">
        <v>55</v>
      </c>
      <c r="C62" s="3"/>
      <c r="D62" s="3"/>
      <c r="E62" s="3"/>
      <c r="F62" s="4">
        <v>300</v>
      </c>
      <c r="G62" s="4"/>
      <c r="H62" s="6">
        <v>300</v>
      </c>
      <c r="I62" s="4">
        <v>300</v>
      </c>
      <c r="J62" s="4"/>
      <c r="K62" s="6">
        <v>300</v>
      </c>
      <c r="L62" s="4">
        <v>300</v>
      </c>
      <c r="M62" s="4"/>
      <c r="N62" s="6">
        <v>300</v>
      </c>
      <c r="O62" s="15">
        <v>900</v>
      </c>
      <c r="P62" s="4">
        <v>300</v>
      </c>
      <c r="Q62" s="4"/>
      <c r="R62" s="6">
        <v>300</v>
      </c>
      <c r="S62" s="4">
        <v>300</v>
      </c>
      <c r="T62" s="4"/>
      <c r="U62" s="6">
        <v>300</v>
      </c>
      <c r="V62" s="4">
        <v>300</v>
      </c>
      <c r="W62" s="4"/>
      <c r="X62" s="6">
        <v>300</v>
      </c>
      <c r="Y62" s="15">
        <v>900</v>
      </c>
      <c r="Z62" s="4">
        <v>300</v>
      </c>
      <c r="AA62" s="4"/>
      <c r="AB62" s="6">
        <v>300</v>
      </c>
      <c r="AC62" s="4">
        <v>300</v>
      </c>
      <c r="AD62" s="4"/>
      <c r="AE62" s="6">
        <v>300</v>
      </c>
      <c r="AF62" s="4">
        <v>300</v>
      </c>
      <c r="AG62" s="4"/>
      <c r="AH62" s="6">
        <v>300</v>
      </c>
      <c r="AI62" s="15">
        <v>900</v>
      </c>
      <c r="AJ62" s="4">
        <v>300</v>
      </c>
      <c r="AK62" s="4"/>
      <c r="AL62" s="6">
        <v>300</v>
      </c>
      <c r="AM62" s="4">
        <v>300</v>
      </c>
      <c r="AN62" s="4"/>
      <c r="AO62" s="6">
        <v>300</v>
      </c>
      <c r="AP62" s="4">
        <v>300</v>
      </c>
      <c r="AQ62" s="4"/>
      <c r="AR62" s="6">
        <v>300</v>
      </c>
      <c r="AS62" s="15">
        <v>900</v>
      </c>
    </row>
    <row r="63" spans="1:45" x14ac:dyDescent="0.3">
      <c r="C63" t="s">
        <v>21</v>
      </c>
      <c r="D63" t="s">
        <v>9</v>
      </c>
      <c r="E63" t="s">
        <v>13</v>
      </c>
      <c r="F63" s="4">
        <v>300</v>
      </c>
      <c r="G63" s="4"/>
      <c r="H63" s="6">
        <v>300</v>
      </c>
      <c r="I63" s="4">
        <v>300</v>
      </c>
      <c r="J63" s="4"/>
      <c r="K63" s="6">
        <v>300</v>
      </c>
      <c r="L63" s="4">
        <v>300</v>
      </c>
      <c r="M63" s="4"/>
      <c r="N63" s="6">
        <v>300</v>
      </c>
      <c r="O63" s="15">
        <v>900</v>
      </c>
      <c r="P63" s="4">
        <v>300</v>
      </c>
      <c r="Q63" s="4"/>
      <c r="R63" s="6">
        <v>300</v>
      </c>
      <c r="S63" s="4">
        <v>300</v>
      </c>
      <c r="T63" s="4"/>
      <c r="U63" s="6">
        <v>300</v>
      </c>
      <c r="V63" s="4">
        <v>300</v>
      </c>
      <c r="W63" s="4"/>
      <c r="X63" s="6">
        <v>300</v>
      </c>
      <c r="Y63" s="15">
        <v>900</v>
      </c>
      <c r="Z63" s="4">
        <v>300</v>
      </c>
      <c r="AA63" s="4"/>
      <c r="AB63" s="6">
        <v>300</v>
      </c>
      <c r="AC63" s="4">
        <v>300</v>
      </c>
      <c r="AD63" s="4"/>
      <c r="AE63" s="6">
        <v>300</v>
      </c>
      <c r="AF63" s="4">
        <v>300</v>
      </c>
      <c r="AG63" s="4"/>
      <c r="AH63" s="6">
        <v>300</v>
      </c>
      <c r="AI63" s="15">
        <v>900</v>
      </c>
      <c r="AJ63" s="4">
        <v>300</v>
      </c>
      <c r="AK63" s="4"/>
      <c r="AL63" s="6">
        <v>300</v>
      </c>
      <c r="AM63" s="4">
        <v>300</v>
      </c>
      <c r="AN63" s="4"/>
      <c r="AO63" s="6">
        <v>300</v>
      </c>
      <c r="AP63" s="4">
        <v>300</v>
      </c>
      <c r="AQ63" s="4"/>
      <c r="AR63" s="6">
        <v>300</v>
      </c>
      <c r="AS63" s="15">
        <v>900</v>
      </c>
    </row>
    <row r="64" spans="1:45" x14ac:dyDescent="0.3">
      <c r="F64" s="4"/>
      <c r="G64" s="4"/>
      <c r="H64" s="6"/>
      <c r="I64" s="4"/>
      <c r="J64" s="4"/>
      <c r="K64" s="6"/>
      <c r="L64" s="4"/>
      <c r="M64" s="4"/>
      <c r="N64" s="6"/>
      <c r="O64" s="15"/>
      <c r="P64" s="4"/>
      <c r="Q64" s="4"/>
      <c r="R64" s="6"/>
      <c r="S64" s="4"/>
      <c r="T64" s="4"/>
      <c r="U64" s="6"/>
      <c r="V64" s="4"/>
      <c r="W64" s="4"/>
      <c r="X64" s="6"/>
      <c r="Y64" s="15"/>
      <c r="Z64" s="4"/>
      <c r="AA64" s="4"/>
      <c r="AB64" s="6"/>
      <c r="AC64" s="4"/>
      <c r="AD64" s="4"/>
      <c r="AE64" s="6"/>
      <c r="AF64" s="4"/>
      <c r="AG64" s="4"/>
      <c r="AH64" s="6"/>
      <c r="AI64" s="15"/>
      <c r="AJ64" s="4"/>
      <c r="AK64" s="4"/>
      <c r="AL64" s="6"/>
      <c r="AM64" s="4"/>
      <c r="AN64" s="4"/>
      <c r="AO64" s="6"/>
      <c r="AP64" s="4"/>
      <c r="AQ64" s="4"/>
      <c r="AR64" s="6"/>
      <c r="AS64" s="15"/>
    </row>
    <row r="65" spans="1:45" x14ac:dyDescent="0.3">
      <c r="A65">
        <v>303101</v>
      </c>
      <c r="B65" s="3" t="s">
        <v>56</v>
      </c>
      <c r="C65" s="3"/>
      <c r="D65" s="3"/>
      <c r="E65" s="3"/>
      <c r="F65" s="4">
        <v>8000</v>
      </c>
      <c r="G65" s="4">
        <v>-8000</v>
      </c>
      <c r="H65" s="6">
        <v>0</v>
      </c>
      <c r="I65" s="4">
        <v>8000</v>
      </c>
      <c r="J65" s="4"/>
      <c r="K65" s="6">
        <v>8000</v>
      </c>
      <c r="L65" s="4">
        <v>8000</v>
      </c>
      <c r="M65" s="4"/>
      <c r="N65" s="6">
        <v>8000</v>
      </c>
      <c r="O65" s="15">
        <v>16000</v>
      </c>
      <c r="P65" s="4">
        <v>8360</v>
      </c>
      <c r="Q65" s="4"/>
      <c r="R65" s="6">
        <v>8360</v>
      </c>
      <c r="S65" s="4">
        <v>8360</v>
      </c>
      <c r="T65" s="4"/>
      <c r="U65" s="6">
        <v>8360</v>
      </c>
      <c r="V65" s="4">
        <v>8360</v>
      </c>
      <c r="W65" s="4"/>
      <c r="X65" s="6">
        <v>8360</v>
      </c>
      <c r="Y65" s="15">
        <v>25080</v>
      </c>
      <c r="Z65" s="4">
        <v>8360</v>
      </c>
      <c r="AA65" s="4"/>
      <c r="AB65" s="6">
        <v>8360</v>
      </c>
      <c r="AC65" s="4">
        <v>8360</v>
      </c>
      <c r="AD65" s="4"/>
      <c r="AE65" s="6">
        <v>8360</v>
      </c>
      <c r="AF65" s="4">
        <v>8360</v>
      </c>
      <c r="AG65" s="4"/>
      <c r="AH65" s="6">
        <v>8360</v>
      </c>
      <c r="AI65" s="15">
        <v>25080</v>
      </c>
      <c r="AJ65" s="4">
        <v>8360</v>
      </c>
      <c r="AK65" s="4"/>
      <c r="AL65" s="6">
        <v>8360</v>
      </c>
      <c r="AM65" s="4">
        <v>8360</v>
      </c>
      <c r="AN65" s="4"/>
      <c r="AO65" s="6">
        <v>8360</v>
      </c>
      <c r="AP65" s="4">
        <v>8360</v>
      </c>
      <c r="AQ65" s="4"/>
      <c r="AR65" s="6">
        <v>8360</v>
      </c>
      <c r="AS65" s="15">
        <v>25080</v>
      </c>
    </row>
    <row r="66" spans="1:45" x14ac:dyDescent="0.3">
      <c r="C66" t="s">
        <v>21</v>
      </c>
      <c r="D66" t="s">
        <v>9</v>
      </c>
      <c r="E66" t="s">
        <v>13</v>
      </c>
      <c r="F66" s="4">
        <v>8000</v>
      </c>
      <c r="G66" s="4"/>
      <c r="H66" s="6">
        <v>8000</v>
      </c>
      <c r="I66" s="4">
        <v>8000</v>
      </c>
      <c r="J66" s="4"/>
      <c r="K66" s="6">
        <v>8000</v>
      </c>
      <c r="L66" s="4">
        <v>8000</v>
      </c>
      <c r="M66" s="4"/>
      <c r="N66" s="6">
        <v>8000</v>
      </c>
      <c r="O66" s="15">
        <v>24000</v>
      </c>
      <c r="P66" s="4">
        <v>8360</v>
      </c>
      <c r="Q66" s="4"/>
      <c r="R66" s="6">
        <v>8360</v>
      </c>
      <c r="S66" s="4">
        <v>8360</v>
      </c>
      <c r="T66" s="4"/>
      <c r="U66" s="6">
        <v>8360</v>
      </c>
      <c r="V66" s="4">
        <v>8360</v>
      </c>
      <c r="W66" s="4"/>
      <c r="X66" s="6">
        <v>8360</v>
      </c>
      <c r="Y66" s="15">
        <v>25080</v>
      </c>
      <c r="Z66" s="4">
        <v>8360</v>
      </c>
      <c r="AA66" s="4"/>
      <c r="AB66" s="6">
        <v>8360</v>
      </c>
      <c r="AC66" s="4">
        <v>8360</v>
      </c>
      <c r="AD66" s="4"/>
      <c r="AE66" s="6">
        <v>8360</v>
      </c>
      <c r="AF66" s="4">
        <v>8360</v>
      </c>
      <c r="AG66" s="4"/>
      <c r="AH66" s="6">
        <v>8360</v>
      </c>
      <c r="AI66" s="15">
        <v>25080</v>
      </c>
      <c r="AJ66" s="4">
        <v>8360</v>
      </c>
      <c r="AK66" s="4"/>
      <c r="AL66" s="6">
        <v>8360</v>
      </c>
      <c r="AM66" s="4">
        <v>8360</v>
      </c>
      <c r="AN66" s="4"/>
      <c r="AO66" s="6">
        <v>8360</v>
      </c>
      <c r="AP66" s="4">
        <v>8360</v>
      </c>
      <c r="AQ66" s="4"/>
      <c r="AR66" s="6">
        <v>8360</v>
      </c>
      <c r="AS66" s="15">
        <v>25080</v>
      </c>
    </row>
    <row r="67" spans="1:45" x14ac:dyDescent="0.3">
      <c r="C67" t="s">
        <v>136</v>
      </c>
      <c r="D67" t="s">
        <v>9</v>
      </c>
      <c r="E67" t="s">
        <v>137</v>
      </c>
      <c r="F67" s="4"/>
      <c r="G67" s="4">
        <v>-8000</v>
      </c>
      <c r="H67" s="6">
        <v>-8000</v>
      </c>
      <c r="I67" s="4"/>
      <c r="J67" s="4"/>
      <c r="K67" s="6"/>
      <c r="L67" s="4"/>
      <c r="M67" s="4"/>
      <c r="N67" s="6"/>
      <c r="O67" s="15">
        <v>-8000</v>
      </c>
      <c r="P67" s="4"/>
      <c r="Q67" s="4"/>
      <c r="R67" s="6"/>
      <c r="S67" s="4"/>
      <c r="T67" s="4"/>
      <c r="U67" s="6"/>
      <c r="V67" s="4"/>
      <c r="W67" s="4"/>
      <c r="X67" s="6"/>
      <c r="Y67" s="15"/>
      <c r="Z67" s="4"/>
      <c r="AA67" s="4"/>
      <c r="AB67" s="6"/>
      <c r="AC67" s="4"/>
      <c r="AD67" s="4"/>
      <c r="AE67" s="6"/>
      <c r="AF67" s="4"/>
      <c r="AG67" s="4"/>
      <c r="AH67" s="6"/>
      <c r="AI67" s="15"/>
      <c r="AJ67" s="4"/>
      <c r="AK67" s="4"/>
      <c r="AL67" s="6"/>
      <c r="AM67" s="4"/>
      <c r="AN67" s="4"/>
      <c r="AO67" s="6"/>
      <c r="AP67" s="4"/>
      <c r="AQ67" s="4"/>
      <c r="AR67" s="6"/>
      <c r="AS67" s="15"/>
    </row>
    <row r="68" spans="1:45" x14ac:dyDescent="0.3">
      <c r="F68" s="4"/>
      <c r="G68" s="4"/>
      <c r="H68" s="6"/>
      <c r="I68" s="4"/>
      <c r="J68" s="4"/>
      <c r="K68" s="6"/>
      <c r="L68" s="4"/>
      <c r="M68" s="4"/>
      <c r="N68" s="6"/>
      <c r="O68" s="15"/>
      <c r="P68" s="4"/>
      <c r="Q68" s="4"/>
      <c r="R68" s="6"/>
      <c r="S68" s="4"/>
      <c r="T68" s="4"/>
      <c r="U68" s="6"/>
      <c r="V68" s="4"/>
      <c r="W68" s="4"/>
      <c r="X68" s="6"/>
      <c r="Y68" s="15"/>
      <c r="Z68" s="4"/>
      <c r="AA68" s="4"/>
      <c r="AB68" s="6"/>
      <c r="AC68" s="4"/>
      <c r="AD68" s="4"/>
      <c r="AE68" s="6"/>
      <c r="AF68" s="4"/>
      <c r="AG68" s="4"/>
      <c r="AH68" s="6"/>
      <c r="AI68" s="15"/>
      <c r="AJ68" s="4"/>
      <c r="AK68" s="4"/>
      <c r="AL68" s="6"/>
      <c r="AM68" s="4"/>
      <c r="AN68" s="4"/>
      <c r="AO68" s="6"/>
      <c r="AP68" s="4"/>
      <c r="AQ68" s="4"/>
      <c r="AR68" s="6"/>
      <c r="AS68" s="15"/>
    </row>
    <row r="69" spans="1:45" x14ac:dyDescent="0.3">
      <c r="A69">
        <v>303102</v>
      </c>
      <c r="B69" s="3" t="s">
        <v>57</v>
      </c>
      <c r="C69" s="3"/>
      <c r="D69" s="3"/>
      <c r="E69" s="3"/>
      <c r="F69" s="4"/>
      <c r="G69" s="4"/>
      <c r="H69" s="6"/>
      <c r="I69" s="4">
        <v>1858</v>
      </c>
      <c r="J69" s="4">
        <v>-1945</v>
      </c>
      <c r="K69" s="6">
        <v>-87</v>
      </c>
      <c r="L69" s="4">
        <v>1858</v>
      </c>
      <c r="M69" s="4">
        <v>-1945</v>
      </c>
      <c r="N69" s="6">
        <v>-87</v>
      </c>
      <c r="O69" s="15">
        <v>-174</v>
      </c>
      <c r="P69" s="4">
        <v>1858</v>
      </c>
      <c r="Q69" s="4">
        <v>-1945</v>
      </c>
      <c r="R69" s="6">
        <v>-87</v>
      </c>
      <c r="S69" s="4">
        <v>1858</v>
      </c>
      <c r="T69" s="4">
        <v>-1945</v>
      </c>
      <c r="U69" s="6">
        <v>-87</v>
      </c>
      <c r="V69" s="4">
        <v>1858</v>
      </c>
      <c r="W69" s="4">
        <v>-1945</v>
      </c>
      <c r="X69" s="6">
        <v>-87</v>
      </c>
      <c r="Y69" s="15">
        <v>-261</v>
      </c>
      <c r="Z69" s="4">
        <v>1858</v>
      </c>
      <c r="AA69" s="4">
        <v>-1945</v>
      </c>
      <c r="AB69" s="6">
        <v>-87</v>
      </c>
      <c r="AC69" s="4">
        <v>1858</v>
      </c>
      <c r="AD69" s="4">
        <v>-1945</v>
      </c>
      <c r="AE69" s="6">
        <v>-87</v>
      </c>
      <c r="AF69" s="4">
        <v>1858</v>
      </c>
      <c r="AG69" s="4">
        <v>-1945</v>
      </c>
      <c r="AH69" s="6">
        <v>-87</v>
      </c>
      <c r="AI69" s="15">
        <v>-261</v>
      </c>
      <c r="AJ69" s="4">
        <v>1858</v>
      </c>
      <c r="AK69" s="4">
        <v>-1945</v>
      </c>
      <c r="AL69" s="6">
        <v>-87</v>
      </c>
      <c r="AM69" s="4">
        <v>1858</v>
      </c>
      <c r="AN69" s="4">
        <v>-1945</v>
      </c>
      <c r="AO69" s="6">
        <v>-87</v>
      </c>
      <c r="AP69" s="4"/>
      <c r="AQ69" s="4"/>
      <c r="AR69" s="6"/>
      <c r="AS69" s="15">
        <v>-174</v>
      </c>
    </row>
    <row r="70" spans="1:45" x14ac:dyDescent="0.3">
      <c r="C70" t="s">
        <v>21</v>
      </c>
      <c r="D70" t="s">
        <v>9</v>
      </c>
      <c r="E70" t="s">
        <v>13</v>
      </c>
      <c r="F70" s="4"/>
      <c r="G70" s="4"/>
      <c r="H70" s="6"/>
      <c r="I70" s="4">
        <v>1858</v>
      </c>
      <c r="J70" s="4"/>
      <c r="K70" s="6">
        <v>1858</v>
      </c>
      <c r="L70" s="4">
        <v>1858</v>
      </c>
      <c r="M70" s="4"/>
      <c r="N70" s="6">
        <v>1858</v>
      </c>
      <c r="O70" s="15">
        <v>3716</v>
      </c>
      <c r="P70" s="4">
        <v>1858</v>
      </c>
      <c r="Q70" s="4"/>
      <c r="R70" s="6">
        <v>1858</v>
      </c>
      <c r="S70" s="4">
        <v>1858</v>
      </c>
      <c r="T70" s="4"/>
      <c r="U70" s="6">
        <v>1858</v>
      </c>
      <c r="V70" s="4">
        <v>1858</v>
      </c>
      <c r="W70" s="4"/>
      <c r="X70" s="6">
        <v>1858</v>
      </c>
      <c r="Y70" s="15">
        <v>5574</v>
      </c>
      <c r="Z70" s="4">
        <v>1858</v>
      </c>
      <c r="AA70" s="4"/>
      <c r="AB70" s="6">
        <v>1858</v>
      </c>
      <c r="AC70" s="4">
        <v>1858</v>
      </c>
      <c r="AD70" s="4"/>
      <c r="AE70" s="6">
        <v>1858</v>
      </c>
      <c r="AF70" s="4">
        <v>1858</v>
      </c>
      <c r="AG70" s="4"/>
      <c r="AH70" s="6">
        <v>1858</v>
      </c>
      <c r="AI70" s="15">
        <v>5574</v>
      </c>
      <c r="AJ70" s="4">
        <v>1858</v>
      </c>
      <c r="AK70" s="4"/>
      <c r="AL70" s="6">
        <v>1858</v>
      </c>
      <c r="AM70" s="4">
        <v>1858</v>
      </c>
      <c r="AN70" s="4"/>
      <c r="AO70" s="6">
        <v>1858</v>
      </c>
      <c r="AP70" s="4"/>
      <c r="AQ70" s="4"/>
      <c r="AR70" s="6"/>
      <c r="AS70" s="15">
        <v>3716</v>
      </c>
    </row>
    <row r="71" spans="1:45" x14ac:dyDescent="0.3">
      <c r="C71" t="s">
        <v>112</v>
      </c>
      <c r="D71" t="s">
        <v>113</v>
      </c>
      <c r="E71" t="s">
        <v>114</v>
      </c>
      <c r="F71" s="4"/>
      <c r="G71" s="4"/>
      <c r="H71" s="6"/>
      <c r="I71" s="4"/>
      <c r="J71" s="4">
        <v>-1945</v>
      </c>
      <c r="K71" s="6">
        <v>-1945</v>
      </c>
      <c r="L71" s="4"/>
      <c r="M71" s="4"/>
      <c r="N71" s="6"/>
      <c r="O71" s="15">
        <v>-1945</v>
      </c>
      <c r="P71" s="4"/>
      <c r="Q71" s="4"/>
      <c r="R71" s="6"/>
      <c r="S71" s="4"/>
      <c r="T71" s="4"/>
      <c r="U71" s="6"/>
      <c r="V71" s="4"/>
      <c r="W71" s="4"/>
      <c r="X71" s="6"/>
      <c r="Y71" s="15"/>
      <c r="Z71" s="4"/>
      <c r="AA71" s="4"/>
      <c r="AB71" s="6"/>
      <c r="AC71" s="4"/>
      <c r="AD71" s="4"/>
      <c r="AE71" s="6"/>
      <c r="AF71" s="4"/>
      <c r="AG71" s="4"/>
      <c r="AH71" s="6"/>
      <c r="AI71" s="15"/>
      <c r="AJ71" s="4"/>
      <c r="AK71" s="4"/>
      <c r="AL71" s="6"/>
      <c r="AM71" s="4"/>
      <c r="AN71" s="4"/>
      <c r="AO71" s="6"/>
      <c r="AP71" s="4"/>
      <c r="AQ71" s="4"/>
      <c r="AR71" s="6"/>
      <c r="AS71" s="15"/>
    </row>
    <row r="72" spans="1:45" x14ac:dyDescent="0.3">
      <c r="D72" t="s">
        <v>138</v>
      </c>
      <c r="E72" t="s">
        <v>114</v>
      </c>
      <c r="F72" s="4"/>
      <c r="G72" s="4"/>
      <c r="H72" s="6"/>
      <c r="I72" s="4"/>
      <c r="J72" s="4"/>
      <c r="K72" s="6"/>
      <c r="L72" s="4"/>
      <c r="M72" s="4">
        <v>-1945</v>
      </c>
      <c r="N72" s="6">
        <v>-1945</v>
      </c>
      <c r="O72" s="15">
        <v>-1945</v>
      </c>
      <c r="P72" s="4"/>
      <c r="Q72" s="4"/>
      <c r="R72" s="6"/>
      <c r="S72" s="4"/>
      <c r="T72" s="4"/>
      <c r="U72" s="6"/>
      <c r="V72" s="4"/>
      <c r="W72" s="4"/>
      <c r="X72" s="6"/>
      <c r="Y72" s="15"/>
      <c r="Z72" s="4"/>
      <c r="AA72" s="4"/>
      <c r="AB72" s="6"/>
      <c r="AC72" s="4"/>
      <c r="AD72" s="4"/>
      <c r="AE72" s="6"/>
      <c r="AF72" s="4"/>
      <c r="AG72" s="4"/>
      <c r="AH72" s="6"/>
      <c r="AI72" s="15"/>
      <c r="AJ72" s="4"/>
      <c r="AK72" s="4"/>
      <c r="AL72" s="6"/>
      <c r="AM72" s="4"/>
      <c r="AN72" s="4"/>
      <c r="AO72" s="6"/>
      <c r="AP72" s="4"/>
      <c r="AQ72" s="4"/>
      <c r="AR72" s="6"/>
      <c r="AS72" s="15"/>
    </row>
    <row r="73" spans="1:45" x14ac:dyDescent="0.3">
      <c r="D73" t="s">
        <v>139</v>
      </c>
      <c r="E73" t="s">
        <v>114</v>
      </c>
      <c r="F73" s="4"/>
      <c r="G73" s="4"/>
      <c r="H73" s="6"/>
      <c r="I73" s="4"/>
      <c r="J73" s="4"/>
      <c r="K73" s="6"/>
      <c r="L73" s="4"/>
      <c r="M73" s="4"/>
      <c r="N73" s="6"/>
      <c r="O73" s="15"/>
      <c r="P73" s="4"/>
      <c r="Q73" s="4">
        <v>-1945</v>
      </c>
      <c r="R73" s="6">
        <v>-1945</v>
      </c>
      <c r="S73" s="4"/>
      <c r="T73" s="4"/>
      <c r="U73" s="6"/>
      <c r="V73" s="4"/>
      <c r="W73" s="4"/>
      <c r="X73" s="6"/>
      <c r="Y73" s="15">
        <v>-1945</v>
      </c>
      <c r="Z73" s="4"/>
      <c r="AA73" s="4"/>
      <c r="AB73" s="6"/>
      <c r="AC73" s="4"/>
      <c r="AD73" s="4"/>
      <c r="AE73" s="6"/>
      <c r="AF73" s="4"/>
      <c r="AG73" s="4"/>
      <c r="AH73" s="6"/>
      <c r="AI73" s="15"/>
      <c r="AJ73" s="4"/>
      <c r="AK73" s="4"/>
      <c r="AL73" s="6"/>
      <c r="AM73" s="4"/>
      <c r="AN73" s="4"/>
      <c r="AO73" s="6"/>
      <c r="AP73" s="4"/>
      <c r="AQ73" s="4"/>
      <c r="AR73" s="6"/>
      <c r="AS73" s="15"/>
    </row>
    <row r="74" spans="1:45" x14ac:dyDescent="0.3">
      <c r="D74" t="s">
        <v>140</v>
      </c>
      <c r="E74" t="s">
        <v>114</v>
      </c>
      <c r="F74" s="4"/>
      <c r="G74" s="4"/>
      <c r="H74" s="6"/>
      <c r="I74" s="4"/>
      <c r="J74" s="4"/>
      <c r="K74" s="6"/>
      <c r="L74" s="4"/>
      <c r="M74" s="4"/>
      <c r="N74" s="6"/>
      <c r="O74" s="15"/>
      <c r="P74" s="4"/>
      <c r="Q74" s="4"/>
      <c r="R74" s="6"/>
      <c r="S74" s="4"/>
      <c r="T74" s="4">
        <v>-1945</v>
      </c>
      <c r="U74" s="6">
        <v>-1945</v>
      </c>
      <c r="V74" s="4"/>
      <c r="W74" s="4"/>
      <c r="X74" s="6"/>
      <c r="Y74" s="15">
        <v>-1945</v>
      </c>
      <c r="Z74" s="4"/>
      <c r="AA74" s="4"/>
      <c r="AB74" s="6"/>
      <c r="AC74" s="4"/>
      <c r="AD74" s="4"/>
      <c r="AE74" s="6"/>
      <c r="AF74" s="4"/>
      <c r="AG74" s="4"/>
      <c r="AH74" s="6"/>
      <c r="AI74" s="15"/>
      <c r="AJ74" s="4"/>
      <c r="AK74" s="4"/>
      <c r="AL74" s="6"/>
      <c r="AM74" s="4"/>
      <c r="AN74" s="4"/>
      <c r="AO74" s="6"/>
      <c r="AP74" s="4"/>
      <c r="AQ74" s="4"/>
      <c r="AR74" s="6"/>
      <c r="AS74" s="15"/>
    </row>
    <row r="75" spans="1:45" x14ac:dyDescent="0.3">
      <c r="D75" t="s">
        <v>141</v>
      </c>
      <c r="E75" t="s">
        <v>114</v>
      </c>
      <c r="F75" s="4"/>
      <c r="G75" s="4"/>
      <c r="H75" s="6"/>
      <c r="I75" s="4"/>
      <c r="J75" s="4"/>
      <c r="K75" s="6"/>
      <c r="L75" s="4"/>
      <c r="M75" s="4"/>
      <c r="N75" s="6"/>
      <c r="O75" s="15"/>
      <c r="P75" s="4"/>
      <c r="Q75" s="4"/>
      <c r="R75" s="6"/>
      <c r="S75" s="4"/>
      <c r="T75" s="4"/>
      <c r="U75" s="6"/>
      <c r="V75" s="4"/>
      <c r="W75" s="4">
        <v>-1945</v>
      </c>
      <c r="X75" s="6">
        <v>-1945</v>
      </c>
      <c r="Y75" s="15">
        <v>-1945</v>
      </c>
      <c r="Z75" s="4"/>
      <c r="AA75" s="4"/>
      <c r="AB75" s="6"/>
      <c r="AC75" s="4"/>
      <c r="AD75" s="4"/>
      <c r="AE75" s="6"/>
      <c r="AF75" s="4"/>
      <c r="AG75" s="4"/>
      <c r="AH75" s="6"/>
      <c r="AI75" s="15"/>
      <c r="AJ75" s="4"/>
      <c r="AK75" s="4"/>
      <c r="AL75" s="6"/>
      <c r="AM75" s="4"/>
      <c r="AN75" s="4"/>
      <c r="AO75" s="6"/>
      <c r="AP75" s="4"/>
      <c r="AQ75" s="4"/>
      <c r="AR75" s="6"/>
      <c r="AS75" s="15"/>
    </row>
    <row r="76" spans="1:45" x14ac:dyDescent="0.3">
      <c r="D76" t="s">
        <v>142</v>
      </c>
      <c r="E76" t="s">
        <v>114</v>
      </c>
      <c r="F76" s="4"/>
      <c r="G76" s="4"/>
      <c r="H76" s="6"/>
      <c r="I76" s="4"/>
      <c r="J76" s="4"/>
      <c r="K76" s="6"/>
      <c r="L76" s="4"/>
      <c r="M76" s="4"/>
      <c r="N76" s="6"/>
      <c r="O76" s="15"/>
      <c r="P76" s="4"/>
      <c r="Q76" s="4"/>
      <c r="R76" s="6"/>
      <c r="S76" s="4"/>
      <c r="T76" s="4"/>
      <c r="U76" s="6"/>
      <c r="V76" s="4"/>
      <c r="W76" s="4"/>
      <c r="X76" s="6"/>
      <c r="Y76" s="15"/>
      <c r="Z76" s="4"/>
      <c r="AA76" s="4">
        <v>-1945</v>
      </c>
      <c r="AB76" s="6">
        <v>-1945</v>
      </c>
      <c r="AC76" s="4"/>
      <c r="AD76" s="4"/>
      <c r="AE76" s="6"/>
      <c r="AF76" s="4"/>
      <c r="AG76" s="4"/>
      <c r="AH76" s="6"/>
      <c r="AI76" s="15">
        <v>-1945</v>
      </c>
      <c r="AJ76" s="4"/>
      <c r="AK76" s="4"/>
      <c r="AL76" s="6"/>
      <c r="AM76" s="4"/>
      <c r="AN76" s="4"/>
      <c r="AO76" s="6"/>
      <c r="AP76" s="4"/>
      <c r="AQ76" s="4"/>
      <c r="AR76" s="6"/>
      <c r="AS76" s="15"/>
    </row>
    <row r="77" spans="1:45" x14ac:dyDescent="0.3">
      <c r="D77" t="s">
        <v>143</v>
      </c>
      <c r="E77" t="s">
        <v>114</v>
      </c>
      <c r="F77" s="4"/>
      <c r="G77" s="4"/>
      <c r="H77" s="6"/>
      <c r="I77" s="4"/>
      <c r="J77" s="4"/>
      <c r="K77" s="6"/>
      <c r="L77" s="4"/>
      <c r="M77" s="4"/>
      <c r="N77" s="6"/>
      <c r="O77" s="15"/>
      <c r="P77" s="4"/>
      <c r="Q77" s="4"/>
      <c r="R77" s="6"/>
      <c r="S77" s="4"/>
      <c r="T77" s="4"/>
      <c r="U77" s="6"/>
      <c r="V77" s="4"/>
      <c r="W77" s="4"/>
      <c r="X77" s="6"/>
      <c r="Y77" s="15"/>
      <c r="Z77" s="4"/>
      <c r="AA77" s="4"/>
      <c r="AB77" s="6"/>
      <c r="AC77" s="4"/>
      <c r="AD77" s="4">
        <v>-1945</v>
      </c>
      <c r="AE77" s="6">
        <v>-1945</v>
      </c>
      <c r="AF77" s="4"/>
      <c r="AG77" s="4"/>
      <c r="AH77" s="6"/>
      <c r="AI77" s="15">
        <v>-1945</v>
      </c>
      <c r="AJ77" s="4"/>
      <c r="AK77" s="4"/>
      <c r="AL77" s="6"/>
      <c r="AM77" s="4"/>
      <c r="AN77" s="4"/>
      <c r="AO77" s="6"/>
      <c r="AP77" s="4"/>
      <c r="AQ77" s="4"/>
      <c r="AR77" s="6"/>
      <c r="AS77" s="15"/>
    </row>
    <row r="78" spans="1:45" x14ac:dyDescent="0.3">
      <c r="D78" t="s">
        <v>144</v>
      </c>
      <c r="E78" t="s">
        <v>114</v>
      </c>
      <c r="F78" s="4"/>
      <c r="G78" s="4"/>
      <c r="H78" s="6"/>
      <c r="I78" s="4"/>
      <c r="J78" s="4"/>
      <c r="K78" s="6"/>
      <c r="L78" s="4"/>
      <c r="M78" s="4"/>
      <c r="N78" s="6"/>
      <c r="O78" s="15"/>
      <c r="P78" s="4"/>
      <c r="Q78" s="4"/>
      <c r="R78" s="6"/>
      <c r="S78" s="4"/>
      <c r="T78" s="4"/>
      <c r="U78" s="6"/>
      <c r="V78" s="4"/>
      <c r="W78" s="4"/>
      <c r="X78" s="6"/>
      <c r="Y78" s="15"/>
      <c r="Z78" s="4"/>
      <c r="AA78" s="4"/>
      <c r="AB78" s="6"/>
      <c r="AC78" s="4"/>
      <c r="AD78" s="4"/>
      <c r="AE78" s="6"/>
      <c r="AF78" s="4"/>
      <c r="AG78" s="4">
        <v>-1945</v>
      </c>
      <c r="AH78" s="6">
        <v>-1945</v>
      </c>
      <c r="AI78" s="15">
        <v>-1945</v>
      </c>
      <c r="AJ78" s="4"/>
      <c r="AK78" s="4"/>
      <c r="AL78" s="6"/>
      <c r="AM78" s="4"/>
      <c r="AN78" s="4"/>
      <c r="AO78" s="6"/>
      <c r="AP78" s="4"/>
      <c r="AQ78" s="4"/>
      <c r="AR78" s="6"/>
      <c r="AS78" s="15"/>
    </row>
    <row r="79" spans="1:45" x14ac:dyDescent="0.3">
      <c r="D79" t="s">
        <v>145</v>
      </c>
      <c r="E79" t="s">
        <v>114</v>
      </c>
      <c r="F79" s="4"/>
      <c r="G79" s="4"/>
      <c r="H79" s="6"/>
      <c r="I79" s="4"/>
      <c r="J79" s="4"/>
      <c r="K79" s="6"/>
      <c r="L79" s="4"/>
      <c r="M79" s="4"/>
      <c r="N79" s="6"/>
      <c r="O79" s="15"/>
      <c r="P79" s="4"/>
      <c r="Q79" s="4"/>
      <c r="R79" s="6"/>
      <c r="S79" s="4"/>
      <c r="T79" s="4"/>
      <c r="U79" s="6"/>
      <c r="V79" s="4"/>
      <c r="W79" s="4"/>
      <c r="X79" s="6"/>
      <c r="Y79" s="15"/>
      <c r="Z79" s="4"/>
      <c r="AA79" s="4"/>
      <c r="AB79" s="6"/>
      <c r="AC79" s="4"/>
      <c r="AD79" s="4"/>
      <c r="AE79" s="6"/>
      <c r="AF79" s="4"/>
      <c r="AG79" s="4"/>
      <c r="AH79" s="6"/>
      <c r="AI79" s="15"/>
      <c r="AJ79" s="4"/>
      <c r="AK79" s="4">
        <v>-1945</v>
      </c>
      <c r="AL79" s="6">
        <v>-1945</v>
      </c>
      <c r="AM79" s="4"/>
      <c r="AN79" s="4"/>
      <c r="AO79" s="6"/>
      <c r="AP79" s="4"/>
      <c r="AQ79" s="4"/>
      <c r="AR79" s="6"/>
      <c r="AS79" s="15">
        <v>-1945</v>
      </c>
    </row>
    <row r="80" spans="1:45" x14ac:dyDescent="0.3">
      <c r="D80" t="s">
        <v>146</v>
      </c>
      <c r="E80" t="s">
        <v>114</v>
      </c>
      <c r="F80" s="4"/>
      <c r="G80" s="4"/>
      <c r="H80" s="6"/>
      <c r="I80" s="4"/>
      <c r="J80" s="4"/>
      <c r="K80" s="6"/>
      <c r="L80" s="4"/>
      <c r="M80" s="4"/>
      <c r="N80" s="6"/>
      <c r="O80" s="15"/>
      <c r="P80" s="4"/>
      <c r="Q80" s="4"/>
      <c r="R80" s="6"/>
      <c r="S80" s="4"/>
      <c r="T80" s="4"/>
      <c r="U80" s="6"/>
      <c r="V80" s="4"/>
      <c r="W80" s="4"/>
      <c r="X80" s="6"/>
      <c r="Y80" s="15"/>
      <c r="Z80" s="4"/>
      <c r="AA80" s="4"/>
      <c r="AB80" s="6"/>
      <c r="AC80" s="4"/>
      <c r="AD80" s="4"/>
      <c r="AE80" s="6"/>
      <c r="AF80" s="4"/>
      <c r="AG80" s="4"/>
      <c r="AH80" s="6"/>
      <c r="AI80" s="15"/>
      <c r="AJ80" s="4"/>
      <c r="AK80" s="4"/>
      <c r="AL80" s="6"/>
      <c r="AM80" s="4"/>
      <c r="AN80" s="4">
        <v>-1945</v>
      </c>
      <c r="AO80" s="6">
        <v>-1945</v>
      </c>
      <c r="AP80" s="4"/>
      <c r="AQ80" s="4"/>
      <c r="AR80" s="6"/>
      <c r="AS80" s="15">
        <v>-1945</v>
      </c>
    </row>
    <row r="81" spans="1:45" x14ac:dyDescent="0.3">
      <c r="F81" s="4"/>
      <c r="G81" s="4"/>
      <c r="H81" s="6"/>
      <c r="I81" s="4"/>
      <c r="J81" s="4"/>
      <c r="K81" s="6"/>
      <c r="L81" s="4"/>
      <c r="M81" s="4"/>
      <c r="N81" s="6"/>
      <c r="O81" s="15"/>
      <c r="P81" s="4"/>
      <c r="Q81" s="4"/>
      <c r="R81" s="6"/>
      <c r="S81" s="4"/>
      <c r="T81" s="4"/>
      <c r="U81" s="6"/>
      <c r="V81" s="4"/>
      <c r="W81" s="4"/>
      <c r="X81" s="6"/>
      <c r="Y81" s="15"/>
      <c r="Z81" s="4"/>
      <c r="AA81" s="4"/>
      <c r="AB81" s="6"/>
      <c r="AC81" s="4"/>
      <c r="AD81" s="4"/>
      <c r="AE81" s="6"/>
      <c r="AF81" s="4"/>
      <c r="AG81" s="4"/>
      <c r="AH81" s="6"/>
      <c r="AI81" s="15"/>
      <c r="AJ81" s="4"/>
      <c r="AK81" s="4"/>
      <c r="AL81" s="6"/>
      <c r="AM81" s="4"/>
      <c r="AN81" s="4"/>
      <c r="AO81" s="6"/>
      <c r="AP81" s="4"/>
      <c r="AQ81" s="4"/>
      <c r="AR81" s="6"/>
      <c r="AS81" s="15"/>
    </row>
    <row r="82" spans="1:45" x14ac:dyDescent="0.3">
      <c r="A82">
        <v>303105</v>
      </c>
      <c r="B82" s="3" t="s">
        <v>58</v>
      </c>
      <c r="C82" s="3"/>
      <c r="D82" s="3"/>
      <c r="E82" s="3"/>
      <c r="F82" s="4">
        <v>2000</v>
      </c>
      <c r="G82" s="4">
        <v>-711.97</v>
      </c>
      <c r="H82" s="6">
        <v>1288.03</v>
      </c>
      <c r="I82" s="4">
        <v>2000</v>
      </c>
      <c r="J82" s="4"/>
      <c r="K82" s="6">
        <v>2000</v>
      </c>
      <c r="L82" s="4">
        <v>2000</v>
      </c>
      <c r="M82" s="4"/>
      <c r="N82" s="6">
        <v>2000</v>
      </c>
      <c r="O82" s="15">
        <v>5288.03</v>
      </c>
      <c r="P82" s="4">
        <v>2000</v>
      </c>
      <c r="Q82" s="4"/>
      <c r="R82" s="6">
        <v>2000</v>
      </c>
      <c r="S82" s="4">
        <v>2000</v>
      </c>
      <c r="T82" s="4"/>
      <c r="U82" s="6">
        <v>2000</v>
      </c>
      <c r="V82" s="4">
        <v>2000</v>
      </c>
      <c r="W82" s="4"/>
      <c r="X82" s="6">
        <v>2000</v>
      </c>
      <c r="Y82" s="15">
        <v>6000</v>
      </c>
      <c r="Z82" s="4">
        <v>2000</v>
      </c>
      <c r="AA82" s="4"/>
      <c r="AB82" s="6">
        <v>2000</v>
      </c>
      <c r="AC82" s="4">
        <v>2000</v>
      </c>
      <c r="AD82" s="4"/>
      <c r="AE82" s="6">
        <v>2000</v>
      </c>
      <c r="AF82" s="4">
        <v>2000</v>
      </c>
      <c r="AG82" s="4"/>
      <c r="AH82" s="6">
        <v>2000</v>
      </c>
      <c r="AI82" s="15">
        <v>6000</v>
      </c>
      <c r="AJ82" s="4">
        <v>2000</v>
      </c>
      <c r="AK82" s="4"/>
      <c r="AL82" s="6">
        <v>2000</v>
      </c>
      <c r="AM82" s="4">
        <v>2000</v>
      </c>
      <c r="AN82" s="4"/>
      <c r="AO82" s="6">
        <v>2000</v>
      </c>
      <c r="AP82" s="4">
        <v>2000</v>
      </c>
      <c r="AQ82" s="4"/>
      <c r="AR82" s="6">
        <v>2000</v>
      </c>
      <c r="AS82" s="15">
        <v>6000</v>
      </c>
    </row>
    <row r="83" spans="1:45" x14ac:dyDescent="0.3">
      <c r="C83" t="s">
        <v>21</v>
      </c>
      <c r="D83" t="s">
        <v>9</v>
      </c>
      <c r="E83" t="s">
        <v>13</v>
      </c>
      <c r="F83" s="4">
        <v>2000</v>
      </c>
      <c r="G83" s="4"/>
      <c r="H83" s="6">
        <v>2000</v>
      </c>
      <c r="I83" s="4">
        <v>2000</v>
      </c>
      <c r="J83" s="4"/>
      <c r="K83" s="6">
        <v>2000</v>
      </c>
      <c r="L83" s="4">
        <v>2000</v>
      </c>
      <c r="M83" s="4"/>
      <c r="N83" s="6">
        <v>2000</v>
      </c>
      <c r="O83" s="15">
        <v>6000</v>
      </c>
      <c r="P83" s="4">
        <v>2000</v>
      </c>
      <c r="Q83" s="4"/>
      <c r="R83" s="6">
        <v>2000</v>
      </c>
      <c r="S83" s="4">
        <v>2000</v>
      </c>
      <c r="T83" s="4"/>
      <c r="U83" s="6">
        <v>2000</v>
      </c>
      <c r="V83" s="4">
        <v>2000</v>
      </c>
      <c r="W83" s="4"/>
      <c r="X83" s="6">
        <v>2000</v>
      </c>
      <c r="Y83" s="15">
        <v>6000</v>
      </c>
      <c r="Z83" s="4">
        <v>2000</v>
      </c>
      <c r="AA83" s="4"/>
      <c r="AB83" s="6">
        <v>2000</v>
      </c>
      <c r="AC83" s="4">
        <v>2000</v>
      </c>
      <c r="AD83" s="4"/>
      <c r="AE83" s="6">
        <v>2000</v>
      </c>
      <c r="AF83" s="4">
        <v>2000</v>
      </c>
      <c r="AG83" s="4"/>
      <c r="AH83" s="6">
        <v>2000</v>
      </c>
      <c r="AI83" s="15">
        <v>6000</v>
      </c>
      <c r="AJ83" s="4">
        <v>2000</v>
      </c>
      <c r="AK83" s="4"/>
      <c r="AL83" s="6">
        <v>2000</v>
      </c>
      <c r="AM83" s="4">
        <v>2000</v>
      </c>
      <c r="AN83" s="4"/>
      <c r="AO83" s="6">
        <v>2000</v>
      </c>
      <c r="AP83" s="4">
        <v>2000</v>
      </c>
      <c r="AQ83" s="4"/>
      <c r="AR83" s="6">
        <v>2000</v>
      </c>
      <c r="AS83" s="15">
        <v>6000</v>
      </c>
    </row>
    <row r="84" spans="1:45" x14ac:dyDescent="0.3">
      <c r="C84" t="s">
        <v>89</v>
      </c>
      <c r="D84" t="s">
        <v>9</v>
      </c>
      <c r="E84" t="s">
        <v>90</v>
      </c>
      <c r="F84" s="4"/>
      <c r="G84" s="4">
        <v>-711.97</v>
      </c>
      <c r="H84" s="6">
        <v>-711.97</v>
      </c>
      <c r="I84" s="4"/>
      <c r="J84" s="4"/>
      <c r="K84" s="6"/>
      <c r="L84" s="4"/>
      <c r="M84" s="4"/>
      <c r="N84" s="6"/>
      <c r="O84" s="15">
        <v>-711.97</v>
      </c>
      <c r="P84" s="4"/>
      <c r="Q84" s="4"/>
      <c r="R84" s="6"/>
      <c r="S84" s="4"/>
      <c r="T84" s="4"/>
      <c r="U84" s="6"/>
      <c r="V84" s="4"/>
      <c r="W84" s="4"/>
      <c r="X84" s="6"/>
      <c r="Y84" s="15"/>
      <c r="Z84" s="4"/>
      <c r="AA84" s="4"/>
      <c r="AB84" s="6"/>
      <c r="AC84" s="4"/>
      <c r="AD84" s="4"/>
      <c r="AE84" s="6"/>
      <c r="AF84" s="4"/>
      <c r="AG84" s="4"/>
      <c r="AH84" s="6"/>
      <c r="AI84" s="15"/>
      <c r="AJ84" s="4"/>
      <c r="AK84" s="4"/>
      <c r="AL84" s="6"/>
      <c r="AM84" s="4"/>
      <c r="AN84" s="4"/>
      <c r="AO84" s="6"/>
      <c r="AP84" s="4"/>
      <c r="AQ84" s="4"/>
      <c r="AR84" s="6"/>
      <c r="AS84" s="15"/>
    </row>
    <row r="85" spans="1:45" x14ac:dyDescent="0.3">
      <c r="F85" s="4"/>
      <c r="G85" s="4"/>
      <c r="H85" s="6"/>
      <c r="I85" s="4"/>
      <c r="J85" s="4"/>
      <c r="K85" s="6"/>
      <c r="L85" s="4"/>
      <c r="M85" s="4"/>
      <c r="N85" s="6"/>
      <c r="O85" s="15"/>
      <c r="P85" s="4"/>
      <c r="Q85" s="4"/>
      <c r="R85" s="6"/>
      <c r="S85" s="4"/>
      <c r="T85" s="4"/>
      <c r="U85" s="6"/>
      <c r="V85" s="4"/>
      <c r="W85" s="4"/>
      <c r="X85" s="6"/>
      <c r="Y85" s="15"/>
      <c r="Z85" s="4"/>
      <c r="AA85" s="4"/>
      <c r="AB85" s="6"/>
      <c r="AC85" s="4"/>
      <c r="AD85" s="4"/>
      <c r="AE85" s="6"/>
      <c r="AF85" s="4"/>
      <c r="AG85" s="4"/>
      <c r="AH85" s="6"/>
      <c r="AI85" s="15"/>
      <c r="AJ85" s="4"/>
      <c r="AK85" s="4"/>
      <c r="AL85" s="6"/>
      <c r="AM85" s="4"/>
      <c r="AN85" s="4"/>
      <c r="AO85" s="6"/>
      <c r="AP85" s="4"/>
      <c r="AQ85" s="4"/>
      <c r="AR85" s="6"/>
      <c r="AS85" s="15"/>
    </row>
    <row r="86" spans="1:45" x14ac:dyDescent="0.3">
      <c r="A86">
        <v>303108</v>
      </c>
      <c r="B86" s="3" t="s">
        <v>59</v>
      </c>
      <c r="C86" s="3"/>
      <c r="D86" s="3"/>
      <c r="E86" s="3"/>
      <c r="F86" s="4">
        <v>200</v>
      </c>
      <c r="G86" s="4"/>
      <c r="H86" s="6">
        <v>200</v>
      </c>
      <c r="I86" s="4">
        <v>200</v>
      </c>
      <c r="J86" s="4"/>
      <c r="K86" s="6">
        <v>200</v>
      </c>
      <c r="L86" s="4">
        <v>200</v>
      </c>
      <c r="M86" s="4"/>
      <c r="N86" s="6">
        <v>200</v>
      </c>
      <c r="O86" s="15">
        <v>600</v>
      </c>
      <c r="P86" s="4">
        <v>200</v>
      </c>
      <c r="Q86" s="4"/>
      <c r="R86" s="6">
        <v>200</v>
      </c>
      <c r="S86" s="4">
        <v>200</v>
      </c>
      <c r="T86" s="4"/>
      <c r="U86" s="6">
        <v>200</v>
      </c>
      <c r="V86" s="4">
        <v>200</v>
      </c>
      <c r="W86" s="4"/>
      <c r="X86" s="6">
        <v>200</v>
      </c>
      <c r="Y86" s="15">
        <v>600</v>
      </c>
      <c r="Z86" s="4">
        <v>200</v>
      </c>
      <c r="AA86" s="4"/>
      <c r="AB86" s="6">
        <v>200</v>
      </c>
      <c r="AC86" s="4">
        <v>200</v>
      </c>
      <c r="AD86" s="4"/>
      <c r="AE86" s="6">
        <v>200</v>
      </c>
      <c r="AF86" s="4">
        <v>200</v>
      </c>
      <c r="AG86" s="4"/>
      <c r="AH86" s="6">
        <v>200</v>
      </c>
      <c r="AI86" s="15">
        <v>600</v>
      </c>
      <c r="AJ86" s="4">
        <v>200</v>
      </c>
      <c r="AK86" s="4"/>
      <c r="AL86" s="6">
        <v>200</v>
      </c>
      <c r="AM86" s="4">
        <v>200</v>
      </c>
      <c r="AN86" s="4"/>
      <c r="AO86" s="6">
        <v>200</v>
      </c>
      <c r="AP86" s="4">
        <v>200</v>
      </c>
      <c r="AQ86" s="4"/>
      <c r="AR86" s="6">
        <v>200</v>
      </c>
      <c r="AS86" s="15">
        <v>600</v>
      </c>
    </row>
    <row r="87" spans="1:45" x14ac:dyDescent="0.3">
      <c r="C87" t="s">
        <v>21</v>
      </c>
      <c r="D87" t="s">
        <v>9</v>
      </c>
      <c r="E87" t="s">
        <v>13</v>
      </c>
      <c r="F87" s="4">
        <v>200</v>
      </c>
      <c r="G87" s="4"/>
      <c r="H87" s="6">
        <v>200</v>
      </c>
      <c r="I87" s="4">
        <v>200</v>
      </c>
      <c r="J87" s="4"/>
      <c r="K87" s="6">
        <v>200</v>
      </c>
      <c r="L87" s="4">
        <v>200</v>
      </c>
      <c r="M87" s="4"/>
      <c r="N87" s="6">
        <v>200</v>
      </c>
      <c r="O87" s="15">
        <v>600</v>
      </c>
      <c r="P87" s="4">
        <v>200</v>
      </c>
      <c r="Q87" s="4"/>
      <c r="R87" s="6">
        <v>200</v>
      </c>
      <c r="S87" s="4">
        <v>200</v>
      </c>
      <c r="T87" s="4"/>
      <c r="U87" s="6">
        <v>200</v>
      </c>
      <c r="V87" s="4">
        <v>200</v>
      </c>
      <c r="W87" s="4"/>
      <c r="X87" s="6">
        <v>200</v>
      </c>
      <c r="Y87" s="15">
        <v>600</v>
      </c>
      <c r="Z87" s="4">
        <v>200</v>
      </c>
      <c r="AA87" s="4"/>
      <c r="AB87" s="6">
        <v>200</v>
      </c>
      <c r="AC87" s="4">
        <v>200</v>
      </c>
      <c r="AD87" s="4"/>
      <c r="AE87" s="6">
        <v>200</v>
      </c>
      <c r="AF87" s="4">
        <v>200</v>
      </c>
      <c r="AG87" s="4"/>
      <c r="AH87" s="6">
        <v>200</v>
      </c>
      <c r="AI87" s="15">
        <v>600</v>
      </c>
      <c r="AJ87" s="4">
        <v>200</v>
      </c>
      <c r="AK87" s="4"/>
      <c r="AL87" s="6">
        <v>200</v>
      </c>
      <c r="AM87" s="4">
        <v>200</v>
      </c>
      <c r="AN87" s="4"/>
      <c r="AO87" s="6">
        <v>200</v>
      </c>
      <c r="AP87" s="4">
        <v>200</v>
      </c>
      <c r="AQ87" s="4"/>
      <c r="AR87" s="6">
        <v>200</v>
      </c>
      <c r="AS87" s="15">
        <v>600</v>
      </c>
    </row>
    <row r="88" spans="1:45" x14ac:dyDescent="0.3">
      <c r="F88" s="4"/>
      <c r="G88" s="4"/>
      <c r="H88" s="6"/>
      <c r="I88" s="4"/>
      <c r="J88" s="4"/>
      <c r="K88" s="6"/>
      <c r="L88" s="4"/>
      <c r="M88" s="4"/>
      <c r="N88" s="6"/>
      <c r="O88" s="15"/>
      <c r="P88" s="4"/>
      <c r="Q88" s="4"/>
      <c r="R88" s="6"/>
      <c r="S88" s="4"/>
      <c r="T88" s="4"/>
      <c r="U88" s="6"/>
      <c r="V88" s="4"/>
      <c r="W88" s="4"/>
      <c r="X88" s="6"/>
      <c r="Y88" s="15"/>
      <c r="Z88" s="4"/>
      <c r="AA88" s="4"/>
      <c r="AB88" s="6"/>
      <c r="AC88" s="4"/>
      <c r="AD88" s="4"/>
      <c r="AE88" s="6"/>
      <c r="AF88" s="4"/>
      <c r="AG88" s="4"/>
      <c r="AH88" s="6"/>
      <c r="AI88" s="15"/>
      <c r="AJ88" s="4"/>
      <c r="AK88" s="4"/>
      <c r="AL88" s="6"/>
      <c r="AM88" s="4"/>
      <c r="AN88" s="4"/>
      <c r="AO88" s="6"/>
      <c r="AP88" s="4"/>
      <c r="AQ88" s="4"/>
      <c r="AR88" s="6"/>
      <c r="AS88" s="15"/>
    </row>
    <row r="89" spans="1:45" x14ac:dyDescent="0.3">
      <c r="A89">
        <v>303110</v>
      </c>
      <c r="B89" s="3" t="s">
        <v>60</v>
      </c>
      <c r="C89" s="3"/>
      <c r="D89" s="3"/>
      <c r="E89" s="3"/>
      <c r="F89" s="4">
        <v>300</v>
      </c>
      <c r="G89" s="4"/>
      <c r="H89" s="6">
        <v>300</v>
      </c>
      <c r="I89" s="4">
        <v>300</v>
      </c>
      <c r="J89" s="4"/>
      <c r="K89" s="6">
        <v>300</v>
      </c>
      <c r="L89" s="4">
        <v>300</v>
      </c>
      <c r="M89" s="4"/>
      <c r="N89" s="6">
        <v>300</v>
      </c>
      <c r="O89" s="15">
        <v>900</v>
      </c>
      <c r="P89" s="4">
        <v>300</v>
      </c>
      <c r="Q89" s="4"/>
      <c r="R89" s="6">
        <v>300</v>
      </c>
      <c r="S89" s="4">
        <v>300</v>
      </c>
      <c r="T89" s="4"/>
      <c r="U89" s="6">
        <v>300</v>
      </c>
      <c r="V89" s="4">
        <v>300</v>
      </c>
      <c r="W89" s="4"/>
      <c r="X89" s="6">
        <v>300</v>
      </c>
      <c r="Y89" s="15">
        <v>900</v>
      </c>
      <c r="Z89" s="4">
        <v>300</v>
      </c>
      <c r="AA89" s="4"/>
      <c r="AB89" s="6">
        <v>300</v>
      </c>
      <c r="AC89" s="4">
        <v>300</v>
      </c>
      <c r="AD89" s="4"/>
      <c r="AE89" s="6">
        <v>300</v>
      </c>
      <c r="AF89" s="4">
        <v>300</v>
      </c>
      <c r="AG89" s="4"/>
      <c r="AH89" s="6">
        <v>300</v>
      </c>
      <c r="AI89" s="15">
        <v>900</v>
      </c>
      <c r="AJ89" s="4">
        <v>300</v>
      </c>
      <c r="AK89" s="4"/>
      <c r="AL89" s="6">
        <v>300</v>
      </c>
      <c r="AM89" s="4">
        <v>300</v>
      </c>
      <c r="AN89" s="4"/>
      <c r="AO89" s="6">
        <v>300</v>
      </c>
      <c r="AP89" s="4">
        <v>300</v>
      </c>
      <c r="AQ89" s="4"/>
      <c r="AR89" s="6">
        <v>300</v>
      </c>
      <c r="AS89" s="15">
        <v>900</v>
      </c>
    </row>
    <row r="90" spans="1:45" x14ac:dyDescent="0.3">
      <c r="C90" t="s">
        <v>21</v>
      </c>
      <c r="D90" t="s">
        <v>9</v>
      </c>
      <c r="E90" t="s">
        <v>13</v>
      </c>
      <c r="F90" s="4">
        <v>300</v>
      </c>
      <c r="G90" s="4"/>
      <c r="H90" s="6">
        <v>300</v>
      </c>
      <c r="I90" s="4">
        <v>300</v>
      </c>
      <c r="J90" s="4"/>
      <c r="K90" s="6">
        <v>300</v>
      </c>
      <c r="L90" s="4">
        <v>300</v>
      </c>
      <c r="M90" s="4"/>
      <c r="N90" s="6">
        <v>300</v>
      </c>
      <c r="O90" s="15">
        <v>900</v>
      </c>
      <c r="P90" s="4">
        <v>300</v>
      </c>
      <c r="Q90" s="4"/>
      <c r="R90" s="6">
        <v>300</v>
      </c>
      <c r="S90" s="4">
        <v>300</v>
      </c>
      <c r="T90" s="4"/>
      <c r="U90" s="6">
        <v>300</v>
      </c>
      <c r="V90" s="4">
        <v>300</v>
      </c>
      <c r="W90" s="4"/>
      <c r="X90" s="6">
        <v>300</v>
      </c>
      <c r="Y90" s="15">
        <v>900</v>
      </c>
      <c r="Z90" s="4">
        <v>300</v>
      </c>
      <c r="AA90" s="4"/>
      <c r="AB90" s="6">
        <v>300</v>
      </c>
      <c r="AC90" s="4">
        <v>300</v>
      </c>
      <c r="AD90" s="4"/>
      <c r="AE90" s="6">
        <v>300</v>
      </c>
      <c r="AF90" s="4">
        <v>300</v>
      </c>
      <c r="AG90" s="4"/>
      <c r="AH90" s="6">
        <v>300</v>
      </c>
      <c r="AI90" s="15">
        <v>900</v>
      </c>
      <c r="AJ90" s="4">
        <v>300</v>
      </c>
      <c r="AK90" s="4"/>
      <c r="AL90" s="6">
        <v>300</v>
      </c>
      <c r="AM90" s="4">
        <v>300</v>
      </c>
      <c r="AN90" s="4"/>
      <c r="AO90" s="6">
        <v>300</v>
      </c>
      <c r="AP90" s="4">
        <v>300</v>
      </c>
      <c r="AQ90" s="4"/>
      <c r="AR90" s="6">
        <v>300</v>
      </c>
      <c r="AS90" s="15">
        <v>900</v>
      </c>
    </row>
    <row r="91" spans="1:45" x14ac:dyDescent="0.3">
      <c r="F91" s="4"/>
      <c r="G91" s="4"/>
      <c r="H91" s="6"/>
      <c r="I91" s="4"/>
      <c r="J91" s="4"/>
      <c r="K91" s="6"/>
      <c r="L91" s="4"/>
      <c r="M91" s="4"/>
      <c r="N91" s="6"/>
      <c r="O91" s="15"/>
      <c r="P91" s="4"/>
      <c r="Q91" s="4"/>
      <c r="R91" s="6"/>
      <c r="S91" s="4"/>
      <c r="T91" s="4"/>
      <c r="U91" s="6"/>
      <c r="V91" s="4"/>
      <c r="W91" s="4"/>
      <c r="X91" s="6"/>
      <c r="Y91" s="15"/>
      <c r="Z91" s="4"/>
      <c r="AA91" s="4"/>
      <c r="AB91" s="6"/>
      <c r="AC91" s="4"/>
      <c r="AD91" s="4"/>
      <c r="AE91" s="6"/>
      <c r="AF91" s="4"/>
      <c r="AG91" s="4"/>
      <c r="AH91" s="6"/>
      <c r="AI91" s="15"/>
      <c r="AJ91" s="4"/>
      <c r="AK91" s="4"/>
      <c r="AL91" s="6"/>
      <c r="AM91" s="4"/>
      <c r="AN91" s="4"/>
      <c r="AO91" s="6"/>
      <c r="AP91" s="4"/>
      <c r="AQ91" s="4"/>
      <c r="AR91" s="6"/>
      <c r="AS91" s="15"/>
    </row>
    <row r="92" spans="1:45" x14ac:dyDescent="0.3">
      <c r="A92">
        <v>303111</v>
      </c>
      <c r="B92" s="3" t="s">
        <v>61</v>
      </c>
      <c r="C92" s="3"/>
      <c r="D92" s="3"/>
      <c r="E92" s="3"/>
      <c r="F92" s="4">
        <v>6000</v>
      </c>
      <c r="G92" s="4">
        <v>-575.87</v>
      </c>
      <c r="H92" s="6">
        <v>5424.13</v>
      </c>
      <c r="I92" s="4">
        <v>6000</v>
      </c>
      <c r="J92" s="4">
        <v>-11424.090000000004</v>
      </c>
      <c r="K92" s="6">
        <v>-5424.09</v>
      </c>
      <c r="L92" s="4">
        <v>6000</v>
      </c>
      <c r="M92" s="4">
        <v>0</v>
      </c>
      <c r="N92" s="6">
        <v>6000</v>
      </c>
      <c r="O92" s="15">
        <v>6000.0399999999954</v>
      </c>
      <c r="P92" s="4">
        <v>6000</v>
      </c>
      <c r="Q92" s="4"/>
      <c r="R92" s="6">
        <v>6000</v>
      </c>
      <c r="S92" s="4">
        <v>6000</v>
      </c>
      <c r="T92" s="4">
        <v>0</v>
      </c>
      <c r="U92" s="6">
        <v>6000</v>
      </c>
      <c r="V92" s="4">
        <v>6000</v>
      </c>
      <c r="W92" s="4"/>
      <c r="X92" s="6">
        <v>6000</v>
      </c>
      <c r="Y92" s="15">
        <v>18000</v>
      </c>
      <c r="Z92" s="4">
        <v>6000</v>
      </c>
      <c r="AA92" s="4"/>
      <c r="AB92" s="6">
        <v>6000</v>
      </c>
      <c r="AC92" s="4">
        <v>6000</v>
      </c>
      <c r="AD92" s="4"/>
      <c r="AE92" s="6">
        <v>6000</v>
      </c>
      <c r="AF92" s="4">
        <v>6000</v>
      </c>
      <c r="AG92" s="4"/>
      <c r="AH92" s="6">
        <v>6000</v>
      </c>
      <c r="AI92" s="15">
        <v>18000</v>
      </c>
      <c r="AJ92" s="4">
        <v>6000</v>
      </c>
      <c r="AK92" s="4"/>
      <c r="AL92" s="6">
        <v>6000</v>
      </c>
      <c r="AM92" s="4">
        <v>6000</v>
      </c>
      <c r="AN92" s="4"/>
      <c r="AO92" s="6">
        <v>6000</v>
      </c>
      <c r="AP92" s="4">
        <v>6000</v>
      </c>
      <c r="AQ92" s="4"/>
      <c r="AR92" s="6">
        <v>6000</v>
      </c>
      <c r="AS92" s="15">
        <v>18000</v>
      </c>
    </row>
    <row r="93" spans="1:45" x14ac:dyDescent="0.3">
      <c r="C93" t="s">
        <v>21</v>
      </c>
      <c r="D93" t="s">
        <v>9</v>
      </c>
      <c r="E93" t="s">
        <v>13</v>
      </c>
      <c r="F93" s="4">
        <v>6000</v>
      </c>
      <c r="G93" s="4"/>
      <c r="H93" s="6">
        <v>6000</v>
      </c>
      <c r="I93" s="4">
        <v>6000</v>
      </c>
      <c r="J93" s="4"/>
      <c r="K93" s="6">
        <v>6000</v>
      </c>
      <c r="L93" s="4">
        <v>6000</v>
      </c>
      <c r="M93" s="4"/>
      <c r="N93" s="6">
        <v>6000</v>
      </c>
      <c r="O93" s="15">
        <v>18000</v>
      </c>
      <c r="P93" s="4">
        <v>6000</v>
      </c>
      <c r="Q93" s="4"/>
      <c r="R93" s="6">
        <v>6000</v>
      </c>
      <c r="S93" s="4">
        <v>6000</v>
      </c>
      <c r="T93" s="4"/>
      <c r="U93" s="6">
        <v>6000</v>
      </c>
      <c r="V93" s="4">
        <v>6000</v>
      </c>
      <c r="W93" s="4"/>
      <c r="X93" s="6">
        <v>6000</v>
      </c>
      <c r="Y93" s="15">
        <v>18000</v>
      </c>
      <c r="Z93" s="4">
        <v>6000</v>
      </c>
      <c r="AA93" s="4"/>
      <c r="AB93" s="6">
        <v>6000</v>
      </c>
      <c r="AC93" s="4">
        <v>6000</v>
      </c>
      <c r="AD93" s="4"/>
      <c r="AE93" s="6">
        <v>6000</v>
      </c>
      <c r="AF93" s="4">
        <v>6000</v>
      </c>
      <c r="AG93" s="4"/>
      <c r="AH93" s="6">
        <v>6000</v>
      </c>
      <c r="AI93" s="15">
        <v>18000</v>
      </c>
      <c r="AJ93" s="4">
        <v>6000</v>
      </c>
      <c r="AK93" s="4"/>
      <c r="AL93" s="6">
        <v>6000</v>
      </c>
      <c r="AM93" s="4">
        <v>6000</v>
      </c>
      <c r="AN93" s="4"/>
      <c r="AO93" s="6">
        <v>6000</v>
      </c>
      <c r="AP93" s="4">
        <v>6000</v>
      </c>
      <c r="AQ93" s="4"/>
      <c r="AR93" s="6">
        <v>6000</v>
      </c>
      <c r="AS93" s="15">
        <v>18000</v>
      </c>
    </row>
    <row r="94" spans="1:45" x14ac:dyDescent="0.3">
      <c r="C94" t="s">
        <v>93</v>
      </c>
      <c r="D94" t="s">
        <v>9</v>
      </c>
      <c r="E94" t="s">
        <v>115</v>
      </c>
      <c r="F94" s="4"/>
      <c r="G94" s="4">
        <v>0</v>
      </c>
      <c r="H94" s="6">
        <v>0</v>
      </c>
      <c r="I94" s="4"/>
      <c r="J94" s="4"/>
      <c r="K94" s="6"/>
      <c r="L94" s="4"/>
      <c r="M94" s="4"/>
      <c r="N94" s="6"/>
      <c r="O94" s="15">
        <v>0</v>
      </c>
      <c r="P94" s="4"/>
      <c r="Q94" s="4"/>
      <c r="R94" s="6"/>
      <c r="S94" s="4"/>
      <c r="T94" s="4"/>
      <c r="U94" s="6"/>
      <c r="V94" s="4"/>
      <c r="W94" s="4"/>
      <c r="X94" s="6"/>
      <c r="Y94" s="15"/>
      <c r="Z94" s="4"/>
      <c r="AA94" s="4"/>
      <c r="AB94" s="6"/>
      <c r="AC94" s="4"/>
      <c r="AD94" s="4"/>
      <c r="AE94" s="6"/>
      <c r="AF94" s="4"/>
      <c r="AG94" s="4"/>
      <c r="AH94" s="6"/>
      <c r="AI94" s="15"/>
      <c r="AJ94" s="4"/>
      <c r="AK94" s="4"/>
      <c r="AL94" s="6"/>
      <c r="AM94" s="4"/>
      <c r="AN94" s="4"/>
      <c r="AO94" s="6"/>
      <c r="AP94" s="4"/>
      <c r="AQ94" s="4"/>
      <c r="AR94" s="6"/>
      <c r="AS94" s="15"/>
    </row>
    <row r="95" spans="1:45" x14ac:dyDescent="0.3">
      <c r="E95" t="s">
        <v>116</v>
      </c>
      <c r="F95" s="4"/>
      <c r="G95" s="4"/>
      <c r="H95" s="6"/>
      <c r="I95" s="4"/>
      <c r="J95" s="4">
        <v>0</v>
      </c>
      <c r="K95" s="6">
        <v>0</v>
      </c>
      <c r="L95" s="4"/>
      <c r="M95" s="4"/>
      <c r="N95" s="6"/>
      <c r="O95" s="15">
        <v>0</v>
      </c>
      <c r="P95" s="4"/>
      <c r="Q95" s="4"/>
      <c r="R95" s="6"/>
      <c r="S95" s="4"/>
      <c r="T95" s="4"/>
      <c r="U95" s="6"/>
      <c r="V95" s="4"/>
      <c r="W95" s="4"/>
      <c r="X95" s="6"/>
      <c r="Y95" s="15"/>
      <c r="Z95" s="4"/>
      <c r="AA95" s="4"/>
      <c r="AB95" s="6"/>
      <c r="AC95" s="4"/>
      <c r="AD95" s="4"/>
      <c r="AE95" s="6"/>
      <c r="AF95" s="4"/>
      <c r="AG95" s="4"/>
      <c r="AH95" s="6"/>
      <c r="AI95" s="15"/>
      <c r="AJ95" s="4"/>
      <c r="AK95" s="4"/>
      <c r="AL95" s="6"/>
      <c r="AM95" s="4"/>
      <c r="AN95" s="4"/>
      <c r="AO95" s="6"/>
      <c r="AP95" s="4"/>
      <c r="AQ95" s="4"/>
      <c r="AR95" s="6"/>
      <c r="AS95" s="15"/>
    </row>
    <row r="96" spans="1:45" x14ac:dyDescent="0.3">
      <c r="E96" t="s">
        <v>147</v>
      </c>
      <c r="F96" s="4"/>
      <c r="G96" s="4"/>
      <c r="H96" s="6"/>
      <c r="I96" s="4"/>
      <c r="J96" s="4"/>
      <c r="K96" s="6"/>
      <c r="L96" s="4"/>
      <c r="M96" s="4">
        <v>0</v>
      </c>
      <c r="N96" s="6">
        <v>0</v>
      </c>
      <c r="O96" s="15">
        <v>0</v>
      </c>
      <c r="P96" s="4"/>
      <c r="Q96" s="4"/>
      <c r="R96" s="6"/>
      <c r="S96" s="4"/>
      <c r="T96" s="4"/>
      <c r="U96" s="6"/>
      <c r="V96" s="4"/>
      <c r="W96" s="4"/>
      <c r="X96" s="6"/>
      <c r="Y96" s="15"/>
      <c r="Z96" s="4"/>
      <c r="AA96" s="4"/>
      <c r="AB96" s="6"/>
      <c r="AC96" s="4"/>
      <c r="AD96" s="4"/>
      <c r="AE96" s="6"/>
      <c r="AF96" s="4"/>
      <c r="AG96" s="4"/>
      <c r="AH96" s="6"/>
      <c r="AI96" s="15"/>
      <c r="AJ96" s="4"/>
      <c r="AK96" s="4"/>
      <c r="AL96" s="6"/>
      <c r="AM96" s="4"/>
      <c r="AN96" s="4"/>
      <c r="AO96" s="6"/>
      <c r="AP96" s="4"/>
      <c r="AQ96" s="4"/>
      <c r="AR96" s="6"/>
      <c r="AS96" s="15"/>
    </row>
    <row r="97" spans="4:45" x14ac:dyDescent="0.3">
      <c r="E97" t="s">
        <v>148</v>
      </c>
      <c r="F97" s="4"/>
      <c r="G97" s="4"/>
      <c r="H97" s="6"/>
      <c r="I97" s="4"/>
      <c r="J97" s="4"/>
      <c r="K97" s="6"/>
      <c r="L97" s="4"/>
      <c r="M97" s="4"/>
      <c r="N97" s="6"/>
      <c r="O97" s="15"/>
      <c r="P97" s="4"/>
      <c r="Q97" s="4"/>
      <c r="R97" s="6"/>
      <c r="S97" s="4"/>
      <c r="T97" s="4">
        <v>0</v>
      </c>
      <c r="U97" s="6">
        <v>0</v>
      </c>
      <c r="V97" s="4"/>
      <c r="W97" s="4"/>
      <c r="X97" s="6"/>
      <c r="Y97" s="15">
        <v>0</v>
      </c>
      <c r="Z97" s="4"/>
      <c r="AA97" s="4"/>
      <c r="AB97" s="6"/>
      <c r="AC97" s="4"/>
      <c r="AD97" s="4"/>
      <c r="AE97" s="6"/>
      <c r="AF97" s="4"/>
      <c r="AG97" s="4"/>
      <c r="AH97" s="6"/>
      <c r="AI97" s="15"/>
      <c r="AJ97" s="4"/>
      <c r="AK97" s="4"/>
      <c r="AL97" s="6"/>
      <c r="AM97" s="4"/>
      <c r="AN97" s="4"/>
      <c r="AO97" s="6"/>
      <c r="AP97" s="4"/>
      <c r="AQ97" s="4"/>
      <c r="AR97" s="6"/>
      <c r="AS97" s="15"/>
    </row>
    <row r="98" spans="4:45" x14ac:dyDescent="0.3">
      <c r="D98" t="s">
        <v>117</v>
      </c>
      <c r="E98" t="s">
        <v>95</v>
      </c>
      <c r="F98" s="4"/>
      <c r="G98" s="4">
        <v>-575.87</v>
      </c>
      <c r="H98" s="6">
        <v>-575.87</v>
      </c>
      <c r="I98" s="4"/>
      <c r="J98" s="4"/>
      <c r="K98" s="6"/>
      <c r="L98" s="4"/>
      <c r="M98" s="4"/>
      <c r="N98" s="6"/>
      <c r="O98" s="15">
        <v>-575.87</v>
      </c>
      <c r="P98" s="4"/>
      <c r="Q98" s="4"/>
      <c r="R98" s="6"/>
      <c r="S98" s="4"/>
      <c r="T98" s="4"/>
      <c r="U98" s="6"/>
      <c r="V98" s="4"/>
      <c r="W98" s="4"/>
      <c r="X98" s="6"/>
      <c r="Y98" s="15"/>
      <c r="Z98" s="4"/>
      <c r="AA98" s="4"/>
      <c r="AB98" s="6"/>
      <c r="AC98" s="4"/>
      <c r="AD98" s="4"/>
      <c r="AE98" s="6"/>
      <c r="AF98" s="4"/>
      <c r="AG98" s="4"/>
      <c r="AH98" s="6"/>
      <c r="AI98" s="15"/>
      <c r="AJ98" s="4"/>
      <c r="AK98" s="4"/>
      <c r="AL98" s="6"/>
      <c r="AM98" s="4"/>
      <c r="AN98" s="4"/>
      <c r="AO98" s="6"/>
      <c r="AP98" s="4"/>
      <c r="AQ98" s="4"/>
      <c r="AR98" s="6"/>
      <c r="AS98" s="15"/>
    </row>
    <row r="99" spans="4:45" x14ac:dyDescent="0.3">
      <c r="D99" t="s">
        <v>118</v>
      </c>
      <c r="E99" t="s">
        <v>95</v>
      </c>
      <c r="F99" s="4"/>
      <c r="G99" s="4"/>
      <c r="H99" s="6"/>
      <c r="I99" s="4"/>
      <c r="J99" s="4">
        <v>-575.87</v>
      </c>
      <c r="K99" s="6">
        <v>-575.87</v>
      </c>
      <c r="L99" s="4"/>
      <c r="M99" s="4"/>
      <c r="N99" s="6"/>
      <c r="O99" s="15">
        <v>-575.87</v>
      </c>
      <c r="P99" s="4"/>
      <c r="Q99" s="4"/>
      <c r="R99" s="6"/>
      <c r="S99" s="4"/>
      <c r="T99" s="4"/>
      <c r="U99" s="6"/>
      <c r="V99" s="4"/>
      <c r="W99" s="4"/>
      <c r="X99" s="6"/>
      <c r="Y99" s="15"/>
      <c r="Z99" s="4"/>
      <c r="AA99" s="4"/>
      <c r="AB99" s="6"/>
      <c r="AC99" s="4"/>
      <c r="AD99" s="4"/>
      <c r="AE99" s="6"/>
      <c r="AF99" s="4"/>
      <c r="AG99" s="4"/>
      <c r="AH99" s="6"/>
      <c r="AI99" s="15"/>
      <c r="AJ99" s="4"/>
      <c r="AK99" s="4"/>
      <c r="AL99" s="6"/>
      <c r="AM99" s="4"/>
      <c r="AN99" s="4"/>
      <c r="AO99" s="6"/>
      <c r="AP99" s="4"/>
      <c r="AQ99" s="4"/>
      <c r="AR99" s="6"/>
      <c r="AS99" s="15"/>
    </row>
    <row r="100" spans="4:45" x14ac:dyDescent="0.3">
      <c r="D100" t="s">
        <v>119</v>
      </c>
      <c r="E100" t="s">
        <v>95</v>
      </c>
      <c r="F100" s="4"/>
      <c r="G100" s="4"/>
      <c r="H100" s="6"/>
      <c r="I100" s="4"/>
      <c r="J100" s="4">
        <v>-575.87</v>
      </c>
      <c r="K100" s="6">
        <v>-575.87</v>
      </c>
      <c r="L100" s="4"/>
      <c r="M100" s="4"/>
      <c r="N100" s="6"/>
      <c r="O100" s="15">
        <v>-575.87</v>
      </c>
      <c r="P100" s="4"/>
      <c r="Q100" s="4"/>
      <c r="R100" s="6"/>
      <c r="S100" s="4"/>
      <c r="T100" s="4"/>
      <c r="U100" s="6"/>
      <c r="V100" s="4"/>
      <c r="W100" s="4"/>
      <c r="X100" s="6"/>
      <c r="Y100" s="15"/>
      <c r="Z100" s="4"/>
      <c r="AA100" s="4"/>
      <c r="AB100" s="6"/>
      <c r="AC100" s="4"/>
      <c r="AD100" s="4"/>
      <c r="AE100" s="6"/>
      <c r="AF100" s="4"/>
      <c r="AG100" s="4"/>
      <c r="AH100" s="6"/>
      <c r="AI100" s="15"/>
      <c r="AJ100" s="4"/>
      <c r="AK100" s="4"/>
      <c r="AL100" s="6"/>
      <c r="AM100" s="4"/>
      <c r="AN100" s="4"/>
      <c r="AO100" s="6"/>
      <c r="AP100" s="4"/>
      <c r="AQ100" s="4"/>
      <c r="AR100" s="6"/>
      <c r="AS100" s="15"/>
    </row>
    <row r="101" spans="4:45" x14ac:dyDescent="0.3">
      <c r="D101" t="s">
        <v>120</v>
      </c>
      <c r="E101" t="s">
        <v>95</v>
      </c>
      <c r="F101" s="4"/>
      <c r="G101" s="4"/>
      <c r="H101" s="6"/>
      <c r="I101" s="4"/>
      <c r="J101" s="4">
        <v>-575.87</v>
      </c>
      <c r="K101" s="6">
        <v>-575.87</v>
      </c>
      <c r="L101" s="4"/>
      <c r="M101" s="4"/>
      <c r="N101" s="6"/>
      <c r="O101" s="15">
        <v>-575.87</v>
      </c>
      <c r="P101" s="4"/>
      <c r="Q101" s="4"/>
      <c r="R101" s="6"/>
      <c r="S101" s="4"/>
      <c r="T101" s="4"/>
      <c r="U101" s="6"/>
      <c r="V101" s="4"/>
      <c r="W101" s="4"/>
      <c r="X101" s="6"/>
      <c r="Y101" s="15"/>
      <c r="Z101" s="4"/>
      <c r="AA101" s="4"/>
      <c r="AB101" s="6"/>
      <c r="AC101" s="4"/>
      <c r="AD101" s="4"/>
      <c r="AE101" s="6"/>
      <c r="AF101" s="4"/>
      <c r="AG101" s="4"/>
      <c r="AH101" s="6"/>
      <c r="AI101" s="15"/>
      <c r="AJ101" s="4"/>
      <c r="AK101" s="4"/>
      <c r="AL101" s="6"/>
      <c r="AM101" s="4"/>
      <c r="AN101" s="4"/>
      <c r="AO101" s="6"/>
      <c r="AP101" s="4"/>
      <c r="AQ101" s="4"/>
      <c r="AR101" s="6"/>
      <c r="AS101" s="15"/>
    </row>
    <row r="102" spans="4:45" x14ac:dyDescent="0.3">
      <c r="D102" t="s">
        <v>121</v>
      </c>
      <c r="E102" t="s">
        <v>95</v>
      </c>
      <c r="F102" s="4"/>
      <c r="G102" s="4"/>
      <c r="H102" s="6"/>
      <c r="I102" s="4"/>
      <c r="J102" s="4">
        <v>-671.85</v>
      </c>
      <c r="K102" s="6">
        <v>-671.85</v>
      </c>
      <c r="L102" s="4"/>
      <c r="M102" s="4"/>
      <c r="N102" s="6"/>
      <c r="O102" s="15">
        <v>-671.85</v>
      </c>
      <c r="P102" s="4"/>
      <c r="Q102" s="4"/>
      <c r="R102" s="6"/>
      <c r="S102" s="4"/>
      <c r="T102" s="4"/>
      <c r="U102" s="6"/>
      <c r="V102" s="4"/>
      <c r="W102" s="4"/>
      <c r="X102" s="6"/>
      <c r="Y102" s="15"/>
      <c r="Z102" s="4"/>
      <c r="AA102" s="4"/>
      <c r="AB102" s="6"/>
      <c r="AC102" s="4"/>
      <c r="AD102" s="4"/>
      <c r="AE102" s="6"/>
      <c r="AF102" s="4"/>
      <c r="AG102" s="4"/>
      <c r="AH102" s="6"/>
      <c r="AI102" s="15"/>
      <c r="AJ102" s="4"/>
      <c r="AK102" s="4"/>
      <c r="AL102" s="6"/>
      <c r="AM102" s="4"/>
      <c r="AN102" s="4"/>
      <c r="AO102" s="6"/>
      <c r="AP102" s="4"/>
      <c r="AQ102" s="4"/>
      <c r="AR102" s="6"/>
      <c r="AS102" s="15"/>
    </row>
    <row r="103" spans="4:45" x14ac:dyDescent="0.3">
      <c r="D103" t="s">
        <v>122</v>
      </c>
      <c r="E103" t="s">
        <v>95</v>
      </c>
      <c r="F103" s="4"/>
      <c r="G103" s="4"/>
      <c r="H103" s="6"/>
      <c r="I103" s="4"/>
      <c r="J103" s="4">
        <v>-913.11</v>
      </c>
      <c r="K103" s="6">
        <v>-913.11</v>
      </c>
      <c r="L103" s="4"/>
      <c r="M103" s="4"/>
      <c r="N103" s="6"/>
      <c r="O103" s="15">
        <v>-913.11</v>
      </c>
      <c r="P103" s="4"/>
      <c r="Q103" s="4"/>
      <c r="R103" s="6"/>
      <c r="S103" s="4"/>
      <c r="T103" s="4"/>
      <c r="U103" s="6"/>
      <c r="V103" s="4"/>
      <c r="W103" s="4"/>
      <c r="X103" s="6"/>
      <c r="Y103" s="15"/>
      <c r="Z103" s="4"/>
      <c r="AA103" s="4"/>
      <c r="AB103" s="6"/>
      <c r="AC103" s="4"/>
      <c r="AD103" s="4"/>
      <c r="AE103" s="6"/>
      <c r="AF103" s="4"/>
      <c r="AG103" s="4"/>
      <c r="AH103" s="6"/>
      <c r="AI103" s="15"/>
      <c r="AJ103" s="4"/>
      <c r="AK103" s="4"/>
      <c r="AL103" s="6"/>
      <c r="AM103" s="4"/>
      <c r="AN103" s="4"/>
      <c r="AO103" s="6"/>
      <c r="AP103" s="4"/>
      <c r="AQ103" s="4"/>
      <c r="AR103" s="6"/>
      <c r="AS103" s="15"/>
    </row>
    <row r="104" spans="4:45" x14ac:dyDescent="0.3">
      <c r="D104" t="s">
        <v>123</v>
      </c>
      <c r="E104" t="s">
        <v>95</v>
      </c>
      <c r="F104" s="4"/>
      <c r="G104" s="4"/>
      <c r="H104" s="6"/>
      <c r="I104" s="4"/>
      <c r="J104" s="4">
        <v>-1535.66</v>
      </c>
      <c r="K104" s="6">
        <v>-1535.66</v>
      </c>
      <c r="L104" s="4"/>
      <c r="M104" s="4"/>
      <c r="N104" s="6"/>
      <c r="O104" s="15">
        <v>-1535.66</v>
      </c>
      <c r="P104" s="4"/>
      <c r="Q104" s="4"/>
      <c r="R104" s="6"/>
      <c r="S104" s="4"/>
      <c r="T104" s="4"/>
      <c r="U104" s="6"/>
      <c r="V104" s="4"/>
      <c r="W104" s="4"/>
      <c r="X104" s="6"/>
      <c r="Y104" s="15"/>
      <c r="Z104" s="4"/>
      <c r="AA104" s="4"/>
      <c r="AB104" s="6"/>
      <c r="AC104" s="4"/>
      <c r="AD104" s="4"/>
      <c r="AE104" s="6"/>
      <c r="AF104" s="4"/>
      <c r="AG104" s="4"/>
      <c r="AH104" s="6"/>
      <c r="AI104" s="15"/>
      <c r="AJ104" s="4"/>
      <c r="AK104" s="4"/>
      <c r="AL104" s="6"/>
      <c r="AM104" s="4"/>
      <c r="AN104" s="4"/>
      <c r="AO104" s="6"/>
      <c r="AP104" s="4"/>
      <c r="AQ104" s="4"/>
      <c r="AR104" s="6"/>
      <c r="AS104" s="15"/>
    </row>
    <row r="105" spans="4:45" x14ac:dyDescent="0.3">
      <c r="D105" t="s">
        <v>124</v>
      </c>
      <c r="E105" t="s">
        <v>95</v>
      </c>
      <c r="F105" s="4"/>
      <c r="G105" s="4"/>
      <c r="H105" s="6"/>
      <c r="I105" s="4"/>
      <c r="J105" s="4">
        <v>-575.87</v>
      </c>
      <c r="K105" s="6">
        <v>-575.87</v>
      </c>
      <c r="L105" s="4"/>
      <c r="M105" s="4"/>
      <c r="N105" s="6"/>
      <c r="O105" s="15">
        <v>-575.87</v>
      </c>
      <c r="P105" s="4"/>
      <c r="Q105" s="4"/>
      <c r="R105" s="6"/>
      <c r="S105" s="4"/>
      <c r="T105" s="4"/>
      <c r="U105" s="6"/>
      <c r="V105" s="4"/>
      <c r="W105" s="4"/>
      <c r="X105" s="6"/>
      <c r="Y105" s="15"/>
      <c r="Z105" s="4"/>
      <c r="AA105" s="4"/>
      <c r="AB105" s="6"/>
      <c r="AC105" s="4"/>
      <c r="AD105" s="4"/>
      <c r="AE105" s="6"/>
      <c r="AF105" s="4"/>
      <c r="AG105" s="4"/>
      <c r="AH105" s="6"/>
      <c r="AI105" s="15"/>
      <c r="AJ105" s="4"/>
      <c r="AK105" s="4"/>
      <c r="AL105" s="6"/>
      <c r="AM105" s="4"/>
      <c r="AN105" s="4"/>
      <c r="AO105" s="6"/>
      <c r="AP105" s="4"/>
      <c r="AQ105" s="4"/>
      <c r="AR105" s="6"/>
      <c r="AS105" s="15"/>
    </row>
    <row r="106" spans="4:45" x14ac:dyDescent="0.3">
      <c r="D106" t="s">
        <v>94</v>
      </c>
      <c r="E106" t="s">
        <v>125</v>
      </c>
      <c r="F106" s="4"/>
      <c r="G106" s="4"/>
      <c r="H106" s="6"/>
      <c r="I106" s="4"/>
      <c r="J106" s="4">
        <v>-525.44000000000005</v>
      </c>
      <c r="K106" s="6">
        <v>-525.44000000000005</v>
      </c>
      <c r="L106" s="4"/>
      <c r="M106" s="4"/>
      <c r="N106" s="6"/>
      <c r="O106" s="15">
        <v>-525.44000000000005</v>
      </c>
      <c r="P106" s="4"/>
      <c r="Q106" s="4"/>
      <c r="R106" s="6"/>
      <c r="S106" s="4"/>
      <c r="T106" s="4"/>
      <c r="U106" s="6"/>
      <c r="V106" s="4"/>
      <c r="W106" s="4"/>
      <c r="X106" s="6"/>
      <c r="Y106" s="15"/>
      <c r="Z106" s="4"/>
      <c r="AA106" s="4"/>
      <c r="AB106" s="6"/>
      <c r="AC106" s="4"/>
      <c r="AD106" s="4"/>
      <c r="AE106" s="6"/>
      <c r="AF106" s="4"/>
      <c r="AG106" s="4"/>
      <c r="AH106" s="6"/>
      <c r="AI106" s="15"/>
      <c r="AJ106" s="4"/>
      <c r="AK106" s="4"/>
      <c r="AL106" s="6"/>
      <c r="AM106" s="4"/>
      <c r="AN106" s="4"/>
      <c r="AO106" s="6"/>
      <c r="AP106" s="4"/>
      <c r="AQ106" s="4"/>
      <c r="AR106" s="6"/>
      <c r="AS106" s="15"/>
    </row>
    <row r="107" spans="4:45" x14ac:dyDescent="0.3">
      <c r="D107" t="s">
        <v>96</v>
      </c>
      <c r="E107" t="s">
        <v>125</v>
      </c>
      <c r="F107" s="4"/>
      <c r="G107" s="4"/>
      <c r="H107" s="6"/>
      <c r="I107" s="4"/>
      <c r="J107" s="4">
        <v>-525.44000000000005</v>
      </c>
      <c r="K107" s="6">
        <v>-525.44000000000005</v>
      </c>
      <c r="L107" s="4"/>
      <c r="M107" s="4"/>
      <c r="N107" s="6"/>
      <c r="O107" s="15">
        <v>-525.44000000000005</v>
      </c>
      <c r="P107" s="4"/>
      <c r="Q107" s="4"/>
      <c r="R107" s="6"/>
      <c r="S107" s="4"/>
      <c r="T107" s="4"/>
      <c r="U107" s="6"/>
      <c r="V107" s="4"/>
      <c r="W107" s="4"/>
      <c r="X107" s="6"/>
      <c r="Y107" s="15"/>
      <c r="Z107" s="4"/>
      <c r="AA107" s="4"/>
      <c r="AB107" s="6"/>
      <c r="AC107" s="4"/>
      <c r="AD107" s="4"/>
      <c r="AE107" s="6"/>
      <c r="AF107" s="4"/>
      <c r="AG107" s="4"/>
      <c r="AH107" s="6"/>
      <c r="AI107" s="15"/>
      <c r="AJ107" s="4"/>
      <c r="AK107" s="4"/>
      <c r="AL107" s="6"/>
      <c r="AM107" s="4"/>
      <c r="AN107" s="4"/>
      <c r="AO107" s="6"/>
      <c r="AP107" s="4"/>
      <c r="AQ107" s="4"/>
      <c r="AR107" s="6"/>
      <c r="AS107" s="15"/>
    </row>
    <row r="108" spans="4:45" x14ac:dyDescent="0.3">
      <c r="D108" t="s">
        <v>97</v>
      </c>
      <c r="E108" t="s">
        <v>125</v>
      </c>
      <c r="F108" s="4"/>
      <c r="G108" s="4"/>
      <c r="H108" s="6"/>
      <c r="I108" s="4"/>
      <c r="J108" s="4">
        <v>-525.44000000000005</v>
      </c>
      <c r="K108" s="6">
        <v>-525.44000000000005</v>
      </c>
      <c r="L108" s="4"/>
      <c r="M108" s="4"/>
      <c r="N108" s="6"/>
      <c r="O108" s="15">
        <v>-525.44000000000005</v>
      </c>
      <c r="P108" s="4"/>
      <c r="Q108" s="4"/>
      <c r="R108" s="6"/>
      <c r="S108" s="4"/>
      <c r="T108" s="4"/>
      <c r="U108" s="6"/>
      <c r="V108" s="4"/>
      <c r="W108" s="4"/>
      <c r="X108" s="6"/>
      <c r="Y108" s="15"/>
      <c r="Z108" s="4"/>
      <c r="AA108" s="4"/>
      <c r="AB108" s="6"/>
      <c r="AC108" s="4"/>
      <c r="AD108" s="4"/>
      <c r="AE108" s="6"/>
      <c r="AF108" s="4"/>
      <c r="AG108" s="4"/>
      <c r="AH108" s="6"/>
      <c r="AI108" s="15"/>
      <c r="AJ108" s="4"/>
      <c r="AK108" s="4"/>
      <c r="AL108" s="6"/>
      <c r="AM108" s="4"/>
      <c r="AN108" s="4"/>
      <c r="AO108" s="6"/>
      <c r="AP108" s="4"/>
      <c r="AQ108" s="4"/>
      <c r="AR108" s="6"/>
      <c r="AS108" s="15"/>
    </row>
    <row r="109" spans="4:45" x14ac:dyDescent="0.3">
      <c r="D109" t="s">
        <v>98</v>
      </c>
      <c r="E109" t="s">
        <v>125</v>
      </c>
      <c r="F109" s="4"/>
      <c r="G109" s="4"/>
      <c r="H109" s="6"/>
      <c r="I109" s="4"/>
      <c r="J109" s="4">
        <v>-525.44000000000005</v>
      </c>
      <c r="K109" s="6">
        <v>-525.44000000000005</v>
      </c>
      <c r="L109" s="4"/>
      <c r="M109" s="4"/>
      <c r="N109" s="6"/>
      <c r="O109" s="15">
        <v>-525.44000000000005</v>
      </c>
      <c r="P109" s="4"/>
      <c r="Q109" s="4"/>
      <c r="R109" s="6"/>
      <c r="S109" s="4"/>
      <c r="T109" s="4"/>
      <c r="U109" s="6"/>
      <c r="V109" s="4"/>
      <c r="W109" s="4"/>
      <c r="X109" s="6"/>
      <c r="Y109" s="15"/>
      <c r="Z109" s="4"/>
      <c r="AA109" s="4"/>
      <c r="AB109" s="6"/>
      <c r="AC109" s="4"/>
      <c r="AD109" s="4"/>
      <c r="AE109" s="6"/>
      <c r="AF109" s="4"/>
      <c r="AG109" s="4"/>
      <c r="AH109" s="6"/>
      <c r="AI109" s="15"/>
      <c r="AJ109" s="4"/>
      <c r="AK109" s="4"/>
      <c r="AL109" s="6"/>
      <c r="AM109" s="4"/>
      <c r="AN109" s="4"/>
      <c r="AO109" s="6"/>
      <c r="AP109" s="4"/>
      <c r="AQ109" s="4"/>
      <c r="AR109" s="6"/>
      <c r="AS109" s="15"/>
    </row>
    <row r="110" spans="4:45" x14ac:dyDescent="0.3">
      <c r="D110" t="s">
        <v>99</v>
      </c>
      <c r="E110" t="s">
        <v>125</v>
      </c>
      <c r="F110" s="4"/>
      <c r="G110" s="4"/>
      <c r="H110" s="6"/>
      <c r="I110" s="4"/>
      <c r="J110" s="4">
        <v>-525.44000000000005</v>
      </c>
      <c r="K110" s="6">
        <v>-525.44000000000005</v>
      </c>
      <c r="L110" s="4"/>
      <c r="M110" s="4"/>
      <c r="N110" s="6"/>
      <c r="O110" s="15">
        <v>-525.44000000000005</v>
      </c>
      <c r="P110" s="4"/>
      <c r="Q110" s="4"/>
      <c r="R110" s="6"/>
      <c r="S110" s="4"/>
      <c r="T110" s="4"/>
      <c r="U110" s="6"/>
      <c r="V110" s="4"/>
      <c r="W110" s="4"/>
      <c r="X110" s="6"/>
      <c r="Y110" s="15"/>
      <c r="Z110" s="4"/>
      <c r="AA110" s="4"/>
      <c r="AB110" s="6"/>
      <c r="AC110" s="4"/>
      <c r="AD110" s="4"/>
      <c r="AE110" s="6"/>
      <c r="AF110" s="4"/>
      <c r="AG110" s="4"/>
      <c r="AH110" s="6"/>
      <c r="AI110" s="15"/>
      <c r="AJ110" s="4"/>
      <c r="AK110" s="4"/>
      <c r="AL110" s="6"/>
      <c r="AM110" s="4"/>
      <c r="AN110" s="4"/>
      <c r="AO110" s="6"/>
      <c r="AP110" s="4"/>
      <c r="AQ110" s="4"/>
      <c r="AR110" s="6"/>
      <c r="AS110" s="15"/>
    </row>
    <row r="111" spans="4:45" x14ac:dyDescent="0.3">
      <c r="D111" t="s">
        <v>100</v>
      </c>
      <c r="E111" t="s">
        <v>125</v>
      </c>
      <c r="F111" s="4"/>
      <c r="G111" s="4"/>
      <c r="H111" s="6"/>
      <c r="I111" s="4"/>
      <c r="J111" s="4">
        <v>-613.02</v>
      </c>
      <c r="K111" s="6">
        <v>-613.02</v>
      </c>
      <c r="L111" s="4"/>
      <c r="M111" s="4"/>
      <c r="N111" s="6"/>
      <c r="O111" s="15">
        <v>-613.02</v>
      </c>
      <c r="P111" s="4"/>
      <c r="Q111" s="4"/>
      <c r="R111" s="6"/>
      <c r="S111" s="4"/>
      <c r="T111" s="4"/>
      <c r="U111" s="6"/>
      <c r="V111" s="4"/>
      <c r="W111" s="4"/>
      <c r="X111" s="6"/>
      <c r="Y111" s="15"/>
      <c r="Z111" s="4"/>
      <c r="AA111" s="4"/>
      <c r="AB111" s="6"/>
      <c r="AC111" s="4"/>
      <c r="AD111" s="4"/>
      <c r="AE111" s="6"/>
      <c r="AF111" s="4"/>
      <c r="AG111" s="4"/>
      <c r="AH111" s="6"/>
      <c r="AI111" s="15"/>
      <c r="AJ111" s="4"/>
      <c r="AK111" s="4"/>
      <c r="AL111" s="6"/>
      <c r="AM111" s="4"/>
      <c r="AN111" s="4"/>
      <c r="AO111" s="6"/>
      <c r="AP111" s="4"/>
      <c r="AQ111" s="4"/>
      <c r="AR111" s="6"/>
      <c r="AS111" s="15"/>
    </row>
    <row r="112" spans="4:45" x14ac:dyDescent="0.3">
      <c r="D112" t="s">
        <v>101</v>
      </c>
      <c r="E112" t="s">
        <v>125</v>
      </c>
      <c r="F112" s="4"/>
      <c r="G112" s="4"/>
      <c r="H112" s="6"/>
      <c r="I112" s="4"/>
      <c r="J112" s="4">
        <v>-833.15</v>
      </c>
      <c r="K112" s="6">
        <v>-833.15</v>
      </c>
      <c r="L112" s="4"/>
      <c r="M112" s="4"/>
      <c r="N112" s="6"/>
      <c r="O112" s="15">
        <v>-833.15</v>
      </c>
      <c r="P112" s="4"/>
      <c r="Q112" s="4"/>
      <c r="R112" s="6"/>
      <c r="S112" s="4"/>
      <c r="T112" s="4"/>
      <c r="U112" s="6"/>
      <c r="V112" s="4"/>
      <c r="W112" s="4"/>
      <c r="X112" s="6"/>
      <c r="Y112" s="15"/>
      <c r="Z112" s="4"/>
      <c r="AA112" s="4"/>
      <c r="AB112" s="6"/>
      <c r="AC112" s="4"/>
      <c r="AD112" s="4"/>
      <c r="AE112" s="6"/>
      <c r="AF112" s="4"/>
      <c r="AG112" s="4"/>
      <c r="AH112" s="6"/>
      <c r="AI112" s="15"/>
      <c r="AJ112" s="4"/>
      <c r="AK112" s="4"/>
      <c r="AL112" s="6"/>
      <c r="AM112" s="4"/>
      <c r="AN112" s="4"/>
      <c r="AO112" s="6"/>
      <c r="AP112" s="4"/>
      <c r="AQ112" s="4"/>
      <c r="AR112" s="6"/>
      <c r="AS112" s="15"/>
    </row>
    <row r="113" spans="1:45" x14ac:dyDescent="0.3">
      <c r="D113" t="s">
        <v>102</v>
      </c>
      <c r="E113" t="s">
        <v>125</v>
      </c>
      <c r="F113" s="4"/>
      <c r="G113" s="4"/>
      <c r="H113" s="6"/>
      <c r="I113" s="4"/>
      <c r="J113" s="4">
        <v>-1401.18</v>
      </c>
      <c r="K113" s="6">
        <v>-1401.18</v>
      </c>
      <c r="L113" s="4"/>
      <c r="M113" s="4"/>
      <c r="N113" s="6"/>
      <c r="O113" s="15">
        <v>-1401.18</v>
      </c>
      <c r="P113" s="4"/>
      <c r="Q113" s="4"/>
      <c r="R113" s="6"/>
      <c r="S113" s="4"/>
      <c r="T113" s="4"/>
      <c r="U113" s="6"/>
      <c r="V113" s="4"/>
      <c r="W113" s="4"/>
      <c r="X113" s="6"/>
      <c r="Y113" s="15"/>
      <c r="Z113" s="4"/>
      <c r="AA113" s="4"/>
      <c r="AB113" s="6"/>
      <c r="AC113" s="4"/>
      <c r="AD113" s="4"/>
      <c r="AE113" s="6"/>
      <c r="AF113" s="4"/>
      <c r="AG113" s="4"/>
      <c r="AH113" s="6"/>
      <c r="AI113" s="15"/>
      <c r="AJ113" s="4"/>
      <c r="AK113" s="4"/>
      <c r="AL113" s="6"/>
      <c r="AM113" s="4"/>
      <c r="AN113" s="4"/>
      <c r="AO113" s="6"/>
      <c r="AP113" s="4"/>
      <c r="AQ113" s="4"/>
      <c r="AR113" s="6"/>
      <c r="AS113" s="15"/>
    </row>
    <row r="114" spans="1:45" x14ac:dyDescent="0.3">
      <c r="D114" t="s">
        <v>103</v>
      </c>
      <c r="E114" t="s">
        <v>125</v>
      </c>
      <c r="F114" s="4"/>
      <c r="G114" s="4"/>
      <c r="H114" s="6"/>
      <c r="I114" s="4"/>
      <c r="J114" s="4">
        <v>-525.44000000000005</v>
      </c>
      <c r="K114" s="6">
        <v>-525.44000000000005</v>
      </c>
      <c r="L114" s="4"/>
      <c r="M114" s="4"/>
      <c r="N114" s="6"/>
      <c r="O114" s="15">
        <v>-525.44000000000005</v>
      </c>
      <c r="P114" s="4"/>
      <c r="Q114" s="4"/>
      <c r="R114" s="6"/>
      <c r="S114" s="4"/>
      <c r="T114" s="4"/>
      <c r="U114" s="6"/>
      <c r="V114" s="4"/>
      <c r="W114" s="4"/>
      <c r="X114" s="6"/>
      <c r="Y114" s="15"/>
      <c r="Z114" s="4"/>
      <c r="AA114" s="4"/>
      <c r="AB114" s="6"/>
      <c r="AC114" s="4"/>
      <c r="AD114" s="4"/>
      <c r="AE114" s="6"/>
      <c r="AF114" s="4"/>
      <c r="AG114" s="4"/>
      <c r="AH114" s="6"/>
      <c r="AI114" s="15"/>
      <c r="AJ114" s="4"/>
      <c r="AK114" s="4"/>
      <c r="AL114" s="6"/>
      <c r="AM114" s="4"/>
      <c r="AN114" s="4"/>
      <c r="AO114" s="6"/>
      <c r="AP114" s="4"/>
      <c r="AQ114" s="4"/>
      <c r="AR114" s="6"/>
      <c r="AS114" s="15"/>
    </row>
    <row r="115" spans="1:45" x14ac:dyDescent="0.3">
      <c r="F115" s="4"/>
      <c r="G115" s="4"/>
      <c r="H115" s="6"/>
      <c r="I115" s="4"/>
      <c r="J115" s="4"/>
      <c r="K115" s="6"/>
      <c r="L115" s="4"/>
      <c r="M115" s="4"/>
      <c r="N115" s="6"/>
      <c r="O115" s="15"/>
      <c r="P115" s="4"/>
      <c r="Q115" s="4"/>
      <c r="R115" s="6"/>
      <c r="S115" s="4"/>
      <c r="T115" s="4"/>
      <c r="U115" s="6"/>
      <c r="V115" s="4"/>
      <c r="W115" s="4"/>
      <c r="X115" s="6"/>
      <c r="Y115" s="15"/>
      <c r="Z115" s="4"/>
      <c r="AA115" s="4"/>
      <c r="AB115" s="6"/>
      <c r="AC115" s="4"/>
      <c r="AD115" s="4"/>
      <c r="AE115" s="6"/>
      <c r="AF115" s="4"/>
      <c r="AG115" s="4"/>
      <c r="AH115" s="6"/>
      <c r="AI115" s="15"/>
      <c r="AJ115" s="4"/>
      <c r="AK115" s="4"/>
      <c r="AL115" s="6"/>
      <c r="AM115" s="4"/>
      <c r="AN115" s="4"/>
      <c r="AO115" s="6"/>
      <c r="AP115" s="4"/>
      <c r="AQ115" s="4"/>
      <c r="AR115" s="6"/>
      <c r="AS115" s="15"/>
    </row>
    <row r="116" spans="1:45" x14ac:dyDescent="0.3">
      <c r="A116">
        <v>303416</v>
      </c>
      <c r="B116" s="3" t="s">
        <v>3</v>
      </c>
      <c r="C116" s="3"/>
      <c r="D116" s="3"/>
      <c r="E116" s="3"/>
      <c r="F116" s="4"/>
      <c r="G116" s="4">
        <v>0.01</v>
      </c>
      <c r="H116" s="6">
        <v>0.01</v>
      </c>
      <c r="I116" s="4"/>
      <c r="J116" s="4">
        <v>0.01</v>
      </c>
      <c r="K116" s="6">
        <v>0.01</v>
      </c>
      <c r="L116" s="4"/>
      <c r="M116" s="4">
        <v>0.01</v>
      </c>
      <c r="N116" s="6">
        <v>0.01</v>
      </c>
      <c r="O116" s="15">
        <v>0.03</v>
      </c>
      <c r="P116" s="4"/>
      <c r="Q116" s="4">
        <v>0.01</v>
      </c>
      <c r="R116" s="6">
        <v>0.01</v>
      </c>
      <c r="S116" s="4"/>
      <c r="T116" s="4">
        <v>0.01</v>
      </c>
      <c r="U116" s="6">
        <v>0.01</v>
      </c>
      <c r="V116" s="4"/>
      <c r="W116" s="4">
        <v>0.01</v>
      </c>
      <c r="X116" s="6">
        <v>0.01</v>
      </c>
      <c r="Y116" s="15">
        <v>0.03</v>
      </c>
      <c r="Z116" s="4"/>
      <c r="AA116" s="4">
        <v>0.01</v>
      </c>
      <c r="AB116" s="6">
        <v>0.01</v>
      </c>
      <c r="AC116" s="4"/>
      <c r="AD116" s="4">
        <v>0.01</v>
      </c>
      <c r="AE116" s="6">
        <v>0.01</v>
      </c>
      <c r="AF116" s="4"/>
      <c r="AG116" s="4">
        <v>0.01</v>
      </c>
      <c r="AH116" s="6">
        <v>0.01</v>
      </c>
      <c r="AI116" s="15">
        <v>0.03</v>
      </c>
      <c r="AJ116" s="4"/>
      <c r="AK116" s="4">
        <v>0.01</v>
      </c>
      <c r="AL116" s="6">
        <v>0.01</v>
      </c>
      <c r="AM116" s="4"/>
      <c r="AN116" s="4">
        <v>0.01</v>
      </c>
      <c r="AO116" s="6">
        <v>0.01</v>
      </c>
      <c r="AP116" s="4"/>
      <c r="AQ116" s="4">
        <v>0.01</v>
      </c>
      <c r="AR116" s="6">
        <v>0.01</v>
      </c>
      <c r="AS116" s="15">
        <v>0.03</v>
      </c>
    </row>
    <row r="117" spans="1:45" x14ac:dyDescent="0.3">
      <c r="C117" t="s">
        <v>23</v>
      </c>
      <c r="D117" t="s">
        <v>22</v>
      </c>
      <c r="E117" t="s">
        <v>10</v>
      </c>
      <c r="F117" s="4"/>
      <c r="G117" s="4">
        <v>0.01</v>
      </c>
      <c r="H117" s="6">
        <v>0.01</v>
      </c>
      <c r="I117" s="4"/>
      <c r="J117" s="4">
        <v>0.01</v>
      </c>
      <c r="K117" s="6">
        <v>0.01</v>
      </c>
      <c r="L117" s="4"/>
      <c r="M117" s="4">
        <v>0.01</v>
      </c>
      <c r="N117" s="6">
        <v>0.01</v>
      </c>
      <c r="O117" s="15">
        <v>0.03</v>
      </c>
      <c r="P117" s="4"/>
      <c r="Q117" s="4">
        <v>0.01</v>
      </c>
      <c r="R117" s="6">
        <v>0.01</v>
      </c>
      <c r="S117" s="4"/>
      <c r="T117" s="4">
        <v>0.01</v>
      </c>
      <c r="U117" s="6">
        <v>0.01</v>
      </c>
      <c r="V117" s="4"/>
      <c r="W117" s="4">
        <v>0.01</v>
      </c>
      <c r="X117" s="6">
        <v>0.01</v>
      </c>
      <c r="Y117" s="15">
        <v>0.03</v>
      </c>
      <c r="Z117" s="4"/>
      <c r="AA117" s="4">
        <v>0.01</v>
      </c>
      <c r="AB117" s="6">
        <v>0.01</v>
      </c>
      <c r="AC117" s="4"/>
      <c r="AD117" s="4">
        <v>0.01</v>
      </c>
      <c r="AE117" s="6">
        <v>0.01</v>
      </c>
      <c r="AF117" s="4"/>
      <c r="AG117" s="4">
        <v>0.01</v>
      </c>
      <c r="AH117" s="6">
        <v>0.01</v>
      </c>
      <c r="AI117" s="15">
        <v>0.03</v>
      </c>
      <c r="AJ117" s="4"/>
      <c r="AK117" s="4">
        <v>0.01</v>
      </c>
      <c r="AL117" s="6">
        <v>0.01</v>
      </c>
      <c r="AM117" s="4"/>
      <c r="AN117" s="4">
        <v>0.01</v>
      </c>
      <c r="AO117" s="6">
        <v>0.01</v>
      </c>
      <c r="AP117" s="4"/>
      <c r="AQ117" s="4">
        <v>0.01</v>
      </c>
      <c r="AR117" s="6">
        <v>0.01</v>
      </c>
      <c r="AS117" s="15">
        <v>0.03</v>
      </c>
    </row>
    <row r="118" spans="1:45" x14ac:dyDescent="0.3">
      <c r="F118" s="4"/>
      <c r="G118" s="4"/>
      <c r="H118" s="6"/>
      <c r="I118" s="4"/>
      <c r="J118" s="4"/>
      <c r="K118" s="6"/>
      <c r="L118" s="4"/>
      <c r="M118" s="4"/>
      <c r="N118" s="6"/>
      <c r="O118" s="15"/>
      <c r="P118" s="4"/>
      <c r="Q118" s="4"/>
      <c r="R118" s="6"/>
      <c r="S118" s="4"/>
      <c r="T118" s="4"/>
      <c r="U118" s="6"/>
      <c r="V118" s="4"/>
      <c r="W118" s="4"/>
      <c r="X118" s="6"/>
      <c r="Y118" s="15"/>
      <c r="Z118" s="4"/>
      <c r="AA118" s="4"/>
      <c r="AB118" s="6"/>
      <c r="AC118" s="4"/>
      <c r="AD118" s="4"/>
      <c r="AE118" s="6"/>
      <c r="AF118" s="4"/>
      <c r="AG118" s="4"/>
      <c r="AH118" s="6"/>
      <c r="AI118" s="15"/>
      <c r="AJ118" s="4"/>
      <c r="AK118" s="4"/>
      <c r="AL118" s="6"/>
      <c r="AM118" s="4"/>
      <c r="AN118" s="4"/>
      <c r="AO118" s="6"/>
      <c r="AP118" s="4"/>
      <c r="AQ118" s="4"/>
      <c r="AR118" s="6"/>
      <c r="AS118" s="15"/>
    </row>
    <row r="119" spans="1:45" x14ac:dyDescent="0.3">
      <c r="A119">
        <v>504103</v>
      </c>
      <c r="B119" s="3" t="s">
        <v>62</v>
      </c>
      <c r="C119" s="3"/>
      <c r="D119" s="3"/>
      <c r="E119" s="3"/>
      <c r="F119" s="4">
        <v>366.66666666666669</v>
      </c>
      <c r="G119" s="4">
        <v>-350</v>
      </c>
      <c r="H119" s="6">
        <v>16.666666666666686</v>
      </c>
      <c r="I119" s="4">
        <v>366.66666666666669</v>
      </c>
      <c r="J119" s="4"/>
      <c r="K119" s="6">
        <v>366.66666666666669</v>
      </c>
      <c r="L119" s="4">
        <v>366.66666666666669</v>
      </c>
      <c r="M119" s="4"/>
      <c r="N119" s="6">
        <v>366.66666666666669</v>
      </c>
      <c r="O119" s="15">
        <v>750</v>
      </c>
      <c r="P119" s="4">
        <v>366.66666666666669</v>
      </c>
      <c r="Q119" s="4"/>
      <c r="R119" s="6">
        <v>366.66666666666669</v>
      </c>
      <c r="S119" s="4">
        <v>366.66666666666669</v>
      </c>
      <c r="T119" s="4"/>
      <c r="U119" s="6">
        <v>366.66666666666669</v>
      </c>
      <c r="V119" s="4">
        <v>366.66666666666669</v>
      </c>
      <c r="W119" s="4"/>
      <c r="X119" s="6">
        <v>366.66666666666669</v>
      </c>
      <c r="Y119" s="15">
        <v>1100</v>
      </c>
      <c r="Z119" s="4">
        <v>366.66666666666669</v>
      </c>
      <c r="AA119" s="4"/>
      <c r="AB119" s="6">
        <v>366.66666666666669</v>
      </c>
      <c r="AC119" s="4">
        <v>366.66666666666669</v>
      </c>
      <c r="AD119" s="4"/>
      <c r="AE119" s="6">
        <v>366.66666666666669</v>
      </c>
      <c r="AF119" s="4">
        <v>366.66666666666669</v>
      </c>
      <c r="AG119" s="4"/>
      <c r="AH119" s="6">
        <v>366.66666666666669</v>
      </c>
      <c r="AI119" s="15">
        <v>1100</v>
      </c>
      <c r="AJ119" s="4">
        <v>366.66666666666669</v>
      </c>
      <c r="AK119" s="4"/>
      <c r="AL119" s="6">
        <v>366.66666666666669</v>
      </c>
      <c r="AM119" s="4">
        <v>366.66666666666669</v>
      </c>
      <c r="AN119" s="4"/>
      <c r="AO119" s="6">
        <v>366.66666666666669</v>
      </c>
      <c r="AP119" s="4">
        <v>366.66666666666669</v>
      </c>
      <c r="AQ119" s="4"/>
      <c r="AR119" s="6">
        <v>366.66666666666669</v>
      </c>
      <c r="AS119" s="15">
        <v>1100</v>
      </c>
    </row>
    <row r="120" spans="1:45" x14ac:dyDescent="0.3">
      <c r="C120" t="s">
        <v>21</v>
      </c>
      <c r="D120" t="s">
        <v>9</v>
      </c>
      <c r="E120" t="s">
        <v>13</v>
      </c>
      <c r="F120" s="4">
        <v>366.66666666666669</v>
      </c>
      <c r="G120" s="4"/>
      <c r="H120" s="6">
        <v>366.66666666666669</v>
      </c>
      <c r="I120" s="4">
        <v>366.66666666666669</v>
      </c>
      <c r="J120" s="4"/>
      <c r="K120" s="6">
        <v>366.66666666666669</v>
      </c>
      <c r="L120" s="4">
        <v>366.66666666666669</v>
      </c>
      <c r="M120" s="4"/>
      <c r="N120" s="6">
        <v>366.66666666666669</v>
      </c>
      <c r="O120" s="15">
        <v>1100</v>
      </c>
      <c r="P120" s="4">
        <v>366.66666666666669</v>
      </c>
      <c r="Q120" s="4"/>
      <c r="R120" s="6">
        <v>366.66666666666669</v>
      </c>
      <c r="S120" s="4">
        <v>366.66666666666669</v>
      </c>
      <c r="T120" s="4"/>
      <c r="U120" s="6">
        <v>366.66666666666669</v>
      </c>
      <c r="V120" s="4">
        <v>366.66666666666669</v>
      </c>
      <c r="W120" s="4"/>
      <c r="X120" s="6">
        <v>366.66666666666669</v>
      </c>
      <c r="Y120" s="15">
        <v>1100</v>
      </c>
      <c r="Z120" s="4">
        <v>366.66666666666669</v>
      </c>
      <c r="AA120" s="4"/>
      <c r="AB120" s="6">
        <v>366.66666666666669</v>
      </c>
      <c r="AC120" s="4">
        <v>366.66666666666669</v>
      </c>
      <c r="AD120" s="4"/>
      <c r="AE120" s="6">
        <v>366.66666666666669</v>
      </c>
      <c r="AF120" s="4">
        <v>366.66666666666669</v>
      </c>
      <c r="AG120" s="4"/>
      <c r="AH120" s="6">
        <v>366.66666666666669</v>
      </c>
      <c r="AI120" s="15">
        <v>1100</v>
      </c>
      <c r="AJ120" s="4">
        <v>366.66666666666669</v>
      </c>
      <c r="AK120" s="4"/>
      <c r="AL120" s="6">
        <v>366.66666666666669</v>
      </c>
      <c r="AM120" s="4">
        <v>366.66666666666669</v>
      </c>
      <c r="AN120" s="4"/>
      <c r="AO120" s="6">
        <v>366.66666666666669</v>
      </c>
      <c r="AP120" s="4">
        <v>366.66666666666669</v>
      </c>
      <c r="AQ120" s="4"/>
      <c r="AR120" s="6">
        <v>366.66666666666669</v>
      </c>
      <c r="AS120" s="15">
        <v>1100</v>
      </c>
    </row>
    <row r="121" spans="1:45" x14ac:dyDescent="0.3">
      <c r="C121" t="s">
        <v>91</v>
      </c>
      <c r="D121" t="s">
        <v>9</v>
      </c>
      <c r="E121" t="s">
        <v>92</v>
      </c>
      <c r="F121" s="4"/>
      <c r="G121" s="4">
        <v>-350</v>
      </c>
      <c r="H121" s="6">
        <v>-350</v>
      </c>
      <c r="I121" s="4"/>
      <c r="J121" s="4"/>
      <c r="K121" s="6"/>
      <c r="L121" s="4"/>
      <c r="M121" s="4"/>
      <c r="N121" s="6"/>
      <c r="O121" s="15">
        <v>-350</v>
      </c>
      <c r="P121" s="4"/>
      <c r="Q121" s="4"/>
      <c r="R121" s="6"/>
      <c r="S121" s="4"/>
      <c r="T121" s="4"/>
      <c r="U121" s="6"/>
      <c r="V121" s="4"/>
      <c r="W121" s="4"/>
      <c r="X121" s="6"/>
      <c r="Y121" s="15"/>
      <c r="Z121" s="4"/>
      <c r="AA121" s="4"/>
      <c r="AB121" s="6"/>
      <c r="AC121" s="4"/>
      <c r="AD121" s="4"/>
      <c r="AE121" s="6"/>
      <c r="AF121" s="4"/>
      <c r="AG121" s="4"/>
      <c r="AH121" s="6"/>
      <c r="AI121" s="15"/>
      <c r="AJ121" s="4"/>
      <c r="AK121" s="4"/>
      <c r="AL121" s="6"/>
      <c r="AM121" s="4"/>
      <c r="AN121" s="4"/>
      <c r="AO121" s="6"/>
      <c r="AP121" s="4"/>
      <c r="AQ121" s="4"/>
      <c r="AR121" s="6"/>
      <c r="AS121" s="15"/>
    </row>
    <row r="122" spans="1:45" x14ac:dyDescent="0.3">
      <c r="C122" t="s">
        <v>72</v>
      </c>
      <c r="D122" t="s">
        <v>9</v>
      </c>
      <c r="E122" t="s">
        <v>132</v>
      </c>
      <c r="F122" s="4"/>
      <c r="G122" s="4">
        <v>0</v>
      </c>
      <c r="H122" s="6">
        <v>0</v>
      </c>
      <c r="I122" s="4"/>
      <c r="J122" s="4"/>
      <c r="K122" s="6"/>
      <c r="L122" s="4"/>
      <c r="M122" s="4"/>
      <c r="N122" s="6"/>
      <c r="O122" s="15">
        <v>0</v>
      </c>
      <c r="P122" s="4"/>
      <c r="Q122" s="4"/>
      <c r="R122" s="6"/>
      <c r="S122" s="4"/>
      <c r="T122" s="4"/>
      <c r="U122" s="6"/>
      <c r="V122" s="4"/>
      <c r="W122" s="4"/>
      <c r="X122" s="6"/>
      <c r="Y122" s="15"/>
      <c r="Z122" s="4"/>
      <c r="AA122" s="4"/>
      <c r="AB122" s="6"/>
      <c r="AC122" s="4"/>
      <c r="AD122" s="4"/>
      <c r="AE122" s="6"/>
      <c r="AF122" s="4"/>
      <c r="AG122" s="4"/>
      <c r="AH122" s="6"/>
      <c r="AI122" s="15"/>
      <c r="AJ122" s="4"/>
      <c r="AK122" s="4"/>
      <c r="AL122" s="6"/>
      <c r="AM122" s="4"/>
      <c r="AN122" s="4"/>
      <c r="AO122" s="6"/>
      <c r="AP122" s="4"/>
      <c r="AQ122" s="4"/>
      <c r="AR122" s="6"/>
      <c r="AS122" s="15"/>
    </row>
    <row r="123" spans="1:45" x14ac:dyDescent="0.3">
      <c r="F123" s="4"/>
      <c r="G123" s="4"/>
      <c r="H123" s="6"/>
      <c r="I123" s="4"/>
      <c r="J123" s="4"/>
      <c r="K123" s="6"/>
      <c r="L123" s="4"/>
      <c r="M123" s="4"/>
      <c r="N123" s="6"/>
      <c r="O123" s="15"/>
      <c r="P123" s="4"/>
      <c r="Q123" s="4"/>
      <c r="R123" s="6"/>
      <c r="S123" s="4"/>
      <c r="T123" s="4"/>
      <c r="U123" s="6"/>
      <c r="V123" s="4"/>
      <c r="W123" s="4"/>
      <c r="X123" s="6"/>
      <c r="Y123" s="15"/>
      <c r="Z123" s="4"/>
      <c r="AA123" s="4"/>
      <c r="AB123" s="6"/>
      <c r="AC123" s="4"/>
      <c r="AD123" s="4"/>
      <c r="AE123" s="6"/>
      <c r="AF123" s="4"/>
      <c r="AG123" s="4"/>
      <c r="AH123" s="6"/>
      <c r="AI123" s="15"/>
      <c r="AJ123" s="4"/>
      <c r="AK123" s="4"/>
      <c r="AL123" s="6"/>
      <c r="AM123" s="4"/>
      <c r="AN123" s="4"/>
      <c r="AO123" s="6"/>
      <c r="AP123" s="4"/>
      <c r="AQ123" s="4"/>
      <c r="AR123" s="6"/>
      <c r="AS123" s="15"/>
    </row>
    <row r="124" spans="1:45" x14ac:dyDescent="0.3">
      <c r="A124" t="s">
        <v>1</v>
      </c>
      <c r="F124" s="4">
        <v>167721.64666666664</v>
      </c>
      <c r="G124" s="4">
        <v>-156680.43999999992</v>
      </c>
      <c r="H124" s="6">
        <v>11041.206666666667</v>
      </c>
      <c r="I124" s="4">
        <v>154016.78666666665</v>
      </c>
      <c r="J124" s="4">
        <v>-15374.440000000004</v>
      </c>
      <c r="K124" s="6">
        <v>138642.34666666671</v>
      </c>
      <c r="L124" s="4">
        <v>163659.86666666667</v>
      </c>
      <c r="M124" s="4">
        <v>-1944.99</v>
      </c>
      <c r="N124" s="6">
        <v>161714.87666666668</v>
      </c>
      <c r="O124" s="15">
        <v>311398.43000000005</v>
      </c>
      <c r="P124" s="4">
        <v>165260.96666666665</v>
      </c>
      <c r="Q124" s="4">
        <v>-1944.99</v>
      </c>
      <c r="R124" s="6">
        <v>163315.97666666665</v>
      </c>
      <c r="S124" s="4">
        <v>105452.86666666667</v>
      </c>
      <c r="T124" s="4">
        <v>-1944.99</v>
      </c>
      <c r="U124" s="6">
        <v>103507.87666666666</v>
      </c>
      <c r="V124" s="4">
        <v>105452.86666666667</v>
      </c>
      <c r="W124" s="4">
        <v>-1944.99</v>
      </c>
      <c r="X124" s="6">
        <v>103507.87666666666</v>
      </c>
      <c r="Y124" s="15">
        <v>370331.73000000004</v>
      </c>
      <c r="Z124" s="4">
        <v>105452.86666666667</v>
      </c>
      <c r="AA124" s="4">
        <v>-1944.99</v>
      </c>
      <c r="AB124" s="6">
        <v>103507.87666666666</v>
      </c>
      <c r="AC124" s="4">
        <v>105452.86666666667</v>
      </c>
      <c r="AD124" s="4">
        <v>-1944.99</v>
      </c>
      <c r="AE124" s="6">
        <v>103507.87666666666</v>
      </c>
      <c r="AF124" s="4">
        <v>105452.86666666667</v>
      </c>
      <c r="AG124" s="4">
        <v>-1944.99</v>
      </c>
      <c r="AH124" s="6">
        <v>103507.87666666666</v>
      </c>
      <c r="AI124" s="15">
        <v>310523.63</v>
      </c>
      <c r="AJ124" s="4">
        <v>105452.86666666667</v>
      </c>
      <c r="AK124" s="4">
        <v>-1944.99</v>
      </c>
      <c r="AL124" s="6">
        <v>103507.87666666666</v>
      </c>
      <c r="AM124" s="4">
        <v>105452.86666666667</v>
      </c>
      <c r="AN124" s="4">
        <v>-1944.99</v>
      </c>
      <c r="AO124" s="6">
        <v>103507.87666666666</v>
      </c>
      <c r="AP124" s="4">
        <v>103594.86666666667</v>
      </c>
      <c r="AQ124" s="4">
        <v>0.01</v>
      </c>
      <c r="AR124" s="6">
        <v>103594.87666666666</v>
      </c>
      <c r="AS124" s="15">
        <v>310610.63</v>
      </c>
    </row>
  </sheetData>
  <mergeCells count="12">
    <mergeCell ref="AP2:AR2"/>
    <mergeCell ref="F2:H2"/>
    <mergeCell ref="I2:K2"/>
    <mergeCell ref="L2:N2"/>
    <mergeCell ref="P2:R2"/>
    <mergeCell ref="S2:U2"/>
    <mergeCell ref="V2:X2"/>
    <mergeCell ref="Z2:AB2"/>
    <mergeCell ref="AC2:AE2"/>
    <mergeCell ref="AF2:AH2"/>
    <mergeCell ref="AJ2:AL2"/>
    <mergeCell ref="AM2:AO2"/>
  </mergeCells>
  <printOptions horizontalCentered="1"/>
  <pageMargins left="0.19685039370078741" right="0.19685039370078741" top="0.39370078740157483" bottom="0.39370078740157483" header="0.19685039370078741" footer="0.19685039370078741"/>
  <pageSetup paperSize="9" scale="65" orientation="landscape" horizontalDpi="0" verticalDpi="0" r:id="rId2"/>
  <headerFooter>
    <oddFooter>&amp;R&amp;P de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2</vt:i4>
      </vt:variant>
    </vt:vector>
  </HeadingPairs>
  <TitlesOfParts>
    <vt:vector size="4" baseType="lpstr">
      <vt:lpstr>Resumo</vt:lpstr>
      <vt:lpstr>Cntr</vt:lpstr>
      <vt:lpstr>Cntr!Titulos_de_impressao</vt:lpstr>
      <vt:lpstr>Resumo!Titulos_de_impressao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Grupo Urbam</dc:creator>
  <cp:lastModifiedBy>Antonio Bernardo</cp:lastModifiedBy>
  <cp:lastPrinted>2024-05-15T12:30:20Z</cp:lastPrinted>
  <dcterms:created xsi:type="dcterms:W3CDTF">2024-03-18T18:04:42Z</dcterms:created>
  <dcterms:modified xsi:type="dcterms:W3CDTF">2025-02-12T15:03:22Z</dcterms:modified>
</cp:coreProperties>
</file>