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612F934-26A8-4024-8767-260483EDE706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Vendas" sheetId="5" r:id="rId2"/>
  </sheets>
  <definedNames>
    <definedName name="_xlnm.Print_Titles" localSheetId="0">Resumo!$A:$C,Resumo!$1:$7</definedName>
    <definedName name="_xlnm.Print_Titles" localSheetId="1">Vendas!$A:$E,Vendas!$1:$3</definedName>
  </definedNames>
  <calcPr calcId="191029"/>
  <pivotCaches>
    <pivotCache cacheId="1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Valério`.Empresa, `Comparativo_A- Valério`.`Nome Fornecedor`, `Comparativo_A- Valério`.Competencia, `Comparativo_A- Valério`.Emissao, `Comparativo_A- Valério`.Vencimento, `Comparativo_A- Valério`.Documento, `Comparativo_A- Valério`.Parcela, `Comparativo_A- Valério`.`Tipo doc`, `Comparativo_A- Valério`.Status, `Comparativo_A- Valério`.Valor, `Comparativo_A- Valério`.`Cod Categoria`, `Comparativo_A- Valério`.`Novo Categoria`, `Comparativo_A- Valério`.Comentario, `Comparativo_A- Valério`.Repsonsável, `Comparativo_A- Valério`.Tipo, `Comparativo_A- Valério`.`Código Grupo`, `Comparativo_A- Valério`.Grupo, `Comparativo_A- Valério`.Trimestre_x000d__x000a_FROM `Z:\B - Consultas\Query_Resultado.accdb`.`Comparativo_A- Valério` `Comparativo_A- Valério`"/>
  </connection>
</connections>
</file>

<file path=xl/sharedStrings.xml><?xml version="1.0" encoding="utf-8"?>
<sst xmlns="http://schemas.openxmlformats.org/spreadsheetml/2006/main" count="189" uniqueCount="61">
  <si>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</si>
  <si>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</si>
  <si>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</si>
  <si>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</si>
  <si>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</si>
  <si>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</si>
  <si>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</si>
  <si>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</si>
  <si>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</si>
  <si>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</si>
  <si>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</si>
  <si>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</si>
  <si>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</si>
  <si>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</si>
  <si>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</si>
  <si>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</si>
  <si>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</si>
  <si>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</si>
  <si>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</si>
  <si>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</si>
  <si>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</si>
  <si>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</si>
  <si>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</si>
  <si>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</si>
  <si>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</si>
  <si>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</si>
  <si>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</si>
  <si>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</si>
  <si>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</si>
  <si>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</si>
  <si>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</si>
  <si>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</si>
  <si>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</si>
  <si>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</si>
  <si>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</si>
  <si>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</si>
  <si>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</si>
  <si>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</si>
  <si>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</si>
  <si>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</si>
  <si>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</si>
  <si>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</si>
  <si>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</si>
  <si>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</si>
  <si>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</si>
  <si>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</si>
  <si>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</si>
  <si>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Vendas</t>
  </si>
  <si>
    <t>FORMAÇÃO E TREINAMENTO</t>
  </si>
  <si>
    <t>LICENÇAS E ANUIDADES</t>
  </si>
  <si>
    <t>BRINDES</t>
  </si>
  <si>
    <t>REEMBOLSO - FUNCIONÁRIOS</t>
  </si>
  <si>
    <t>SERVIÇO GRÁFICO</t>
  </si>
  <si>
    <t>Orçamento inicial para 2025</t>
  </si>
  <si>
    <t>(Informar as categorias e os meses para as reduções)</t>
  </si>
  <si>
    <t>Novo Orçamento para 2025</t>
  </si>
  <si>
    <t>Atual</t>
  </si>
  <si>
    <t>Redução</t>
  </si>
  <si>
    <t>EKO TRANSPORTES E RECOLHIMENTO DE RESIDUOS LTDA</t>
  </si>
  <si>
    <t>'1040552</t>
  </si>
  <si>
    <t>'1040554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</si>
</sst>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502613194447" backgroundQuery="1" missingItemsLimit="0" createdVersion="8" refreshedVersion="8" minRefreshableVersion="3" recordCount="142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KIOTO AMBIENTAL LTDA"/>
        <s v="MDAKEDE"/>
      </sharedItems>
    </cacheField>
    <cacheField name="Nome Fornecedor" numFmtId="0" sqlType="-9">
      <sharedItems count="12">
        <s v="&quot;-&quot;"/>
        <s v="EDESIO S R SANTOS SERVICOS DE TRANSPORTES E ESCRITORIO - EIRELI"/>
        <s v="COMISSÃƒO"/>
        <s v="CORTEX INTELLIGENCE TECNOLOGIA LTDA"/>
        <s v="EKO TRANSPORTES E RECOLHIMENTO DE RESIDUOS LTDA"/>
        <s v="PIPEFY MARKETING E TECNOLOGIA LTDA"/>
        <s v="RD GESTAO E SISTEMAS S.A."/>
        <s v="SILVAS RIO TURISMO E FRETAMENTO LTDA"/>
        <s v=" ORÇAMENTO"/>
        <s v="BANCO DO BRASIL SA"/>
        <s v="LUIS CARLOS FELIX"/>
        <s v="VALERIO DE SOUZA GAM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1-09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60">
        <m/>
        <s v="'1029752"/>
        <s v="'1026356"/>
        <s v="'6029"/>
        <s v="'1025129"/>
        <s v="'1023376"/>
        <s v="'1023377"/>
        <s v="'1023378"/>
        <s v="'1024616"/>
        <s v="'1026453"/>
        <s v="'1026455"/>
        <s v="'1027331"/>
        <s v="'1027942"/>
        <s v="'1027943"/>
        <s v="'1027945"/>
        <s v="'1029281"/>
        <s v="'1029282"/>
        <s v="'1029283"/>
        <s v="'1031229"/>
        <s v="'1031230"/>
        <s v="'1031232"/>
        <s v="'1031233"/>
        <s v="'1031234"/>
        <s v="'1031480"/>
        <s v="'1031816"/>
        <s v="'1032789"/>
        <s v="'1032790"/>
        <s v="'1032791"/>
        <s v="'1032792"/>
        <s v="'1033801"/>
        <s v="'1033803"/>
        <s v="'1033805"/>
        <s v="'1035769"/>
        <s v="'1035771"/>
        <s v="'1035773"/>
        <s v="' INV-87488"/>
        <s v="'1037934"/>
        <s v="'1037935"/>
        <s v="'1037936"/>
        <s v="'1037937"/>
        <s v="'1040552"/>
        <s v="'1040554"/>
        <s v="'377326"/>
        <s v="'384400"/>
        <s v="'1025275"/>
        <s v="'1026084"/>
        <s v="'1027467"/>
        <s v="'1029529"/>
        <s v="'1030398"/>
        <s v="'1032815"/>
        <s v="'1034111"/>
        <s v="'1035508"/>
        <s v="'1037503"/>
        <s v="'1038721"/>
        <s v="'1920679"/>
        <s v="'1026661"/>
        <s v="Orçamento"/>
        <s v="'50425448800005013 "/>
        <s v="'1022607"/>
        <s v="'1022608"/>
      </sharedItems>
    </cacheField>
    <cacheField name="Parcela" numFmtId="0" sqlType="-9">
      <sharedItems containsBlank="1" count="4">
        <m/>
        <s v="1 | 1"/>
        <s v="1 | 2"/>
        <s v="2 | 2"/>
      </sharedItems>
    </cacheField>
    <cacheField name="Tipo doc" numFmtId="0" sqlType="-9">
      <sharedItems count="6">
        <s v="Manual"/>
        <s v="AP"/>
        <s v="NFS"/>
        <s v="REEMBOLSO"/>
        <s v="FATURA"/>
        <s v="ADIANTAMENTO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21337.11" maxValue="40000"/>
    </cacheField>
    <cacheField name="Cod Categoria" numFmtId="0" sqlType="8">
      <sharedItems containsSemiMixedTypes="0" containsString="0" containsNumber="1" containsInteger="1" minValue="301108" maxValue="303417" count="8">
        <n v="303416"/>
        <n v="301108"/>
        <n v="303406"/>
        <n v="303414"/>
        <n v="303302"/>
        <n v="301306"/>
        <n v="303412"/>
        <n v="303417"/>
      </sharedItems>
    </cacheField>
    <cacheField name="Novo Categoria" numFmtId="0" sqlType="-9">
      <sharedItems count="8">
        <s v="OUTRAS DESPESAS ADMINISTRATIVAS"/>
        <s v="META GRUPO URBAM"/>
        <s v="SOFTWARE"/>
        <s v="REEMBOLSO - FUNCIONÁRIOS"/>
        <s v="LICENÇAS E ANUIDADES"/>
        <s v="FORMAÇÃO E TREINAMENTO"/>
        <s v="BRINDES"/>
        <s v="SERVIÇO GRÁFICO"/>
      </sharedItems>
    </cacheField>
    <cacheField name="Comentario" numFmtId="0" sqlType="-9">
      <sharedItems containsBlank="1"/>
    </cacheField>
    <cacheField name="Repsonsável" numFmtId="0" sqlType="-9">
      <sharedItems count="1">
        <s v="Valéri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4002" maxValue="4002" count="1">
        <n v="4002"/>
      </sharedItems>
    </cacheField>
    <cacheField name="Grupo" numFmtId="0" sqlType="-9">
      <sharedItems count="1">
        <s v="Vendas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1"/>
    <x v="1"/>
    <x v="6"/>
    <d v="2024-07-19T00:00:00"/>
    <d v="2024-07-22T00:00:00"/>
    <x v="1"/>
    <x v="1"/>
    <x v="1"/>
    <x v="0"/>
    <n v="-19.399999999999999"/>
    <x v="0"/>
    <x v="0"/>
    <s v="REF. REEMBOLSO POR DESLOCAMENTO/LOCOMOÃ‡ÃƒO Michele Silva"/>
    <x v="0"/>
    <x v="0"/>
    <x v="0"/>
    <x v="0"/>
    <x v="2"/>
  </r>
  <r>
    <x v="2"/>
    <x v="2"/>
    <x v="2"/>
    <d v="2024-05-13T00:00:00"/>
    <d v="2024-05-15T00:00:00"/>
    <x v="2"/>
    <x v="1"/>
    <x v="1"/>
    <x v="0"/>
    <n v="-21337.11"/>
    <x v="1"/>
    <x v="1"/>
    <s v="REF. ComissÃ£o da Equipe de Vendas - referente ao 4Âº TRIMESTRE OUT - DEZ 2023 e 1Âº TRIMESTRE (JAN - MAR 2024 ) - PG em 30 MAI 2024"/>
    <x v="0"/>
    <x v="0"/>
    <x v="0"/>
    <x v="0"/>
    <x v="0"/>
  </r>
  <r>
    <x v="2"/>
    <x v="3"/>
    <x v="2"/>
    <d v="2023-01-09T00:00:00"/>
    <d v="2024-03-21T00:00:00"/>
    <x v="3"/>
    <x v="1"/>
    <x v="2"/>
    <x v="0"/>
    <n v="-21000"/>
    <x v="2"/>
    <x v="2"/>
    <s v="REF. LICENCIAMENTO OU CESSAO DE DIREITO DE USO DE PROGRAMAS DE COMPUTAÃ‡ÃƒO , INCLUSIVE DISTRIBUIÃ‡ÃƒO."/>
    <x v="0"/>
    <x v="0"/>
    <x v="0"/>
    <x v="0"/>
    <x v="0"/>
  </r>
  <r>
    <x v="2"/>
    <x v="3"/>
    <x v="5"/>
    <d v="2024-04-15T00:00:00"/>
    <d v="2024-06-17T00:00:00"/>
    <x v="4"/>
    <x v="1"/>
    <x v="1"/>
    <x v="0"/>
    <n v="-7000"/>
    <x v="2"/>
    <x v="2"/>
    <s v="REF. Pagamento Cortex ( Ãºltima parcela ) "/>
    <x v="0"/>
    <x v="0"/>
    <x v="0"/>
    <x v="0"/>
    <x v="1"/>
  </r>
  <r>
    <x v="2"/>
    <x v="4"/>
    <x v="2"/>
    <d v="2024-03-15T00:00:00"/>
    <d v="2024-03-15T00:00:00"/>
    <x v="5"/>
    <x v="1"/>
    <x v="3"/>
    <x v="0"/>
    <n v="-141.83000000000001"/>
    <x v="3"/>
    <x v="3"/>
    <s v="REF. REEMBOLSO POR DESLOCAMENTO/LOCOMOÃ‡ÃƒO Valerio de Souza Gama"/>
    <x v="0"/>
    <x v="0"/>
    <x v="0"/>
    <x v="0"/>
    <x v="0"/>
  </r>
  <r>
    <x v="2"/>
    <x v="4"/>
    <x v="2"/>
    <d v="2024-03-15T00:00:00"/>
    <d v="2024-03-15T00:00:00"/>
    <x v="6"/>
    <x v="1"/>
    <x v="3"/>
    <x v="0"/>
    <n v="-70.81"/>
    <x v="3"/>
    <x v="3"/>
    <s v="REF. REEMBOLSO POR DESLOCAMENTO/LOCOMOÃ‡ÃƒO DALMO NASCIMENTO COSTA JUNIOR"/>
    <x v="0"/>
    <x v="0"/>
    <x v="0"/>
    <x v="0"/>
    <x v="0"/>
  </r>
  <r>
    <x v="2"/>
    <x v="4"/>
    <x v="2"/>
    <d v="2024-03-15T00:00:00"/>
    <d v="2024-03-15T00:00:00"/>
    <x v="7"/>
    <x v="1"/>
    <x v="3"/>
    <x v="0"/>
    <n v="-252.3"/>
    <x v="3"/>
    <x v="3"/>
    <s v="REF. REEMBOLSO POR DESLOCAMENTO/LOCOMOÃ‡ÃƒO FLAVIO VIANNA"/>
    <x v="0"/>
    <x v="0"/>
    <x v="0"/>
    <x v="0"/>
    <x v="0"/>
  </r>
  <r>
    <x v="2"/>
    <x v="4"/>
    <x v="2"/>
    <d v="2024-04-05T00:00:00"/>
    <d v="2024-04-15T00:00:00"/>
    <x v="8"/>
    <x v="1"/>
    <x v="3"/>
    <x v="0"/>
    <n v="-701.41"/>
    <x v="3"/>
    <x v="3"/>
    <s v="REF. REEMBOLSO POR DESLOCAMENTO/LOCOMOÃ‡ÃƒO - VALERIO GAMA   - MAR/2024"/>
    <x v="0"/>
    <x v="0"/>
    <x v="0"/>
    <x v="0"/>
    <x v="0"/>
  </r>
  <r>
    <x v="2"/>
    <x v="4"/>
    <x v="4"/>
    <d v="2024-05-16T00:00:00"/>
    <d v="2024-05-16T00:00:00"/>
    <x v="9"/>
    <x v="1"/>
    <x v="3"/>
    <x v="0"/>
    <n v="-261.95999999999998"/>
    <x v="3"/>
    <x v="3"/>
    <s v="REF. REEMBOLSO POR DESLOCAMENTO/LOCOMOÃ‡ÃƒO DALMO NASCIMENTO COSTA JUNIOR"/>
    <x v="0"/>
    <x v="0"/>
    <x v="0"/>
    <x v="0"/>
    <x v="1"/>
  </r>
  <r>
    <x v="2"/>
    <x v="4"/>
    <x v="4"/>
    <d v="2024-05-16T00:00:00"/>
    <d v="2024-05-16T00:00:00"/>
    <x v="10"/>
    <x v="1"/>
    <x v="3"/>
    <x v="0"/>
    <n v="-159.38999999999999"/>
    <x v="3"/>
    <x v="3"/>
    <s v="REF. REEMBOLSO POR DESLOCAMENTO/LOCOMOÃ‡ÃƒO VALERIO GAMA"/>
    <x v="0"/>
    <x v="0"/>
    <x v="0"/>
    <x v="0"/>
    <x v="1"/>
  </r>
  <r>
    <x v="2"/>
    <x v="4"/>
    <x v="5"/>
    <d v="2024-06-04T00:00:00"/>
    <d v="2024-06-04T00:00:00"/>
    <x v="11"/>
    <x v="1"/>
    <x v="1"/>
    <x v="0"/>
    <n v="-29.93"/>
    <x v="3"/>
    <x v="3"/>
    <s v="REF.  UBER COMERCIAL"/>
    <x v="0"/>
    <x v="0"/>
    <x v="0"/>
    <x v="0"/>
    <x v="1"/>
  </r>
  <r>
    <x v="2"/>
    <x v="4"/>
    <x v="5"/>
    <d v="2024-06-13T00:00:00"/>
    <d v="2024-06-17T00:00:00"/>
    <x v="12"/>
    <x v="1"/>
    <x v="3"/>
    <x v="0"/>
    <n v="-52.81"/>
    <x v="3"/>
    <x v="3"/>
    <s v="REF. REEMBOLSO POR DESLOCAMENTO/LOCOMOÃ‡ÃƒO VALERIO GAMA"/>
    <x v="0"/>
    <x v="0"/>
    <x v="0"/>
    <x v="0"/>
    <x v="1"/>
  </r>
  <r>
    <x v="2"/>
    <x v="4"/>
    <x v="5"/>
    <d v="2024-06-13T00:00:00"/>
    <d v="2024-06-17T00:00:00"/>
    <x v="13"/>
    <x v="1"/>
    <x v="3"/>
    <x v="0"/>
    <n v="-87.2"/>
    <x v="3"/>
    <x v="3"/>
    <s v="REF. REEMBOLSO POR DESLOCAMENTO/LOCOMOÃ‡ÃƒO Dalmo JÃºnior"/>
    <x v="0"/>
    <x v="0"/>
    <x v="0"/>
    <x v="0"/>
    <x v="1"/>
  </r>
  <r>
    <x v="2"/>
    <x v="4"/>
    <x v="5"/>
    <d v="2024-06-13T00:00:00"/>
    <d v="2024-06-17T00:00:00"/>
    <x v="14"/>
    <x v="1"/>
    <x v="3"/>
    <x v="0"/>
    <n v="-168.05"/>
    <x v="3"/>
    <x v="3"/>
    <s v="REF. REEMBOLSO POR DESLOCAMENTO/LOCOMOÃ‡ÃƒO Luis Felix"/>
    <x v="0"/>
    <x v="0"/>
    <x v="0"/>
    <x v="0"/>
    <x v="1"/>
  </r>
  <r>
    <x v="2"/>
    <x v="4"/>
    <x v="5"/>
    <d v="2024-07-10T00:00:00"/>
    <d v="2024-07-12T00:00:00"/>
    <x v="15"/>
    <x v="1"/>
    <x v="3"/>
    <x v="0"/>
    <n v="-409.21"/>
    <x v="3"/>
    <x v="3"/>
    <s v="REF. REEMBOLSO POR DESLOCAMENTO/LOCOMOÃ‡ÃƒO VALERIO GAMA"/>
    <x v="0"/>
    <x v="0"/>
    <x v="0"/>
    <x v="0"/>
    <x v="1"/>
  </r>
  <r>
    <x v="2"/>
    <x v="4"/>
    <x v="5"/>
    <d v="2024-07-10T00:00:00"/>
    <d v="2024-07-12T00:00:00"/>
    <x v="16"/>
    <x v="1"/>
    <x v="3"/>
    <x v="0"/>
    <n v="-52.04"/>
    <x v="3"/>
    <x v="3"/>
    <s v="REF. REEMBOLSO POR DESLOCAMENTO/LOCOMOÃ‡ÃƒO Dalmo JÃºnior"/>
    <x v="0"/>
    <x v="0"/>
    <x v="0"/>
    <x v="0"/>
    <x v="1"/>
  </r>
  <r>
    <x v="2"/>
    <x v="4"/>
    <x v="5"/>
    <d v="2024-07-10T00:00:00"/>
    <d v="2024-07-12T00:00:00"/>
    <x v="17"/>
    <x v="1"/>
    <x v="3"/>
    <x v="0"/>
    <n v="-175.57"/>
    <x v="3"/>
    <x v="3"/>
    <s v="REF. REEMBOLSO POR DESLOCAMENTO/LOCOMOÃ‡ÃƒO FlÃ¡vio Viana"/>
    <x v="0"/>
    <x v="0"/>
    <x v="0"/>
    <x v="0"/>
    <x v="1"/>
  </r>
  <r>
    <x v="2"/>
    <x v="4"/>
    <x v="7"/>
    <d v="2024-08-19T00:00:00"/>
    <d v="2024-08-21T00:00:00"/>
    <x v="18"/>
    <x v="1"/>
    <x v="3"/>
    <x v="0"/>
    <n v="-107.82"/>
    <x v="3"/>
    <x v="3"/>
    <s v="REF. REEMBOLSO POR DESLOCAMENTO/LOCOMOÃ‡ÃƒO Dalmo JÃºnior"/>
    <x v="0"/>
    <x v="0"/>
    <x v="0"/>
    <x v="0"/>
    <x v="2"/>
  </r>
  <r>
    <x v="2"/>
    <x v="4"/>
    <x v="7"/>
    <d v="2024-08-19T00:00:00"/>
    <d v="2024-08-21T00:00:00"/>
    <x v="19"/>
    <x v="1"/>
    <x v="3"/>
    <x v="0"/>
    <n v="-816.54"/>
    <x v="3"/>
    <x v="3"/>
    <s v="REF. REEMBOLSO POR DESLOCAMENTO/LOCOMOÃ‡ÃƒO - Valerio Gama"/>
    <x v="0"/>
    <x v="0"/>
    <x v="0"/>
    <x v="0"/>
    <x v="2"/>
  </r>
  <r>
    <x v="2"/>
    <x v="4"/>
    <x v="7"/>
    <d v="2024-08-19T00:00:00"/>
    <d v="2024-08-21T00:00:00"/>
    <x v="20"/>
    <x v="1"/>
    <x v="3"/>
    <x v="0"/>
    <n v="-120.28"/>
    <x v="3"/>
    <x v="3"/>
    <s v="REF. REEMBOLSO POR DESLOCAMENTO/LOCOMOÃ‡ÃƒO - FlÃ¡vio Viana"/>
    <x v="0"/>
    <x v="0"/>
    <x v="0"/>
    <x v="0"/>
    <x v="2"/>
  </r>
  <r>
    <x v="2"/>
    <x v="4"/>
    <x v="7"/>
    <d v="2024-08-19T00:00:00"/>
    <d v="2024-08-21T00:00:00"/>
    <x v="21"/>
    <x v="1"/>
    <x v="3"/>
    <x v="0"/>
    <n v="-114.7"/>
    <x v="3"/>
    <x v="3"/>
    <s v="REF. REEMBOLSO POR DESLOCAMENTO/LOCOMOÃ‡ÃƒO - Luis FÃ©lix"/>
    <x v="0"/>
    <x v="0"/>
    <x v="0"/>
    <x v="0"/>
    <x v="2"/>
  </r>
  <r>
    <x v="2"/>
    <x v="4"/>
    <x v="7"/>
    <d v="2024-08-19T00:00:00"/>
    <d v="2024-08-21T00:00:00"/>
    <x v="22"/>
    <x v="1"/>
    <x v="3"/>
    <x v="0"/>
    <n v="-80.510000000000005"/>
    <x v="3"/>
    <x v="3"/>
    <s v="REF. REEMBOLSO POR DESLOCAMENTO/LOCOMOÃ‡ÃƒO - Lucas Santana "/>
    <x v="0"/>
    <x v="0"/>
    <x v="0"/>
    <x v="0"/>
    <x v="2"/>
  </r>
  <r>
    <x v="2"/>
    <x v="4"/>
    <x v="7"/>
    <d v="2024-08-22T00:00:00"/>
    <d v="2024-08-26T00:00:00"/>
    <x v="23"/>
    <x v="1"/>
    <x v="3"/>
    <x v="0"/>
    <n v="-63.35"/>
    <x v="3"/>
    <x v="3"/>
    <s v="RES: Reembolso funcionaria Elizane "/>
    <x v="0"/>
    <x v="0"/>
    <x v="0"/>
    <x v="0"/>
    <x v="2"/>
  </r>
  <r>
    <x v="2"/>
    <x v="4"/>
    <x v="7"/>
    <d v="2024-08-29T00:00:00"/>
    <d v="2024-09-02T00:00:00"/>
    <x v="24"/>
    <x v="1"/>
    <x v="3"/>
    <x v="0"/>
    <n v="-15.98"/>
    <x v="3"/>
    <x v="3"/>
    <s v="RES: Reembolso funcionaria Michelle"/>
    <x v="0"/>
    <x v="0"/>
    <x v="0"/>
    <x v="0"/>
    <x v="2"/>
  </r>
  <r>
    <x v="2"/>
    <x v="4"/>
    <x v="8"/>
    <d v="2024-09-16T00:00:00"/>
    <d v="2024-09-18T00:00:00"/>
    <x v="25"/>
    <x v="1"/>
    <x v="3"/>
    <x v="0"/>
    <n v="-271.13"/>
    <x v="3"/>
    <x v="3"/>
    <s v="REF. REEMBOLSO POR DESLOCAMENTO/LOCOMOÃ‡ÃƒO - Valerio Gama"/>
    <x v="0"/>
    <x v="0"/>
    <x v="0"/>
    <x v="0"/>
    <x v="2"/>
  </r>
  <r>
    <x v="2"/>
    <x v="4"/>
    <x v="8"/>
    <d v="2024-09-16T00:00:00"/>
    <d v="2024-09-18T00:00:00"/>
    <x v="26"/>
    <x v="1"/>
    <x v="3"/>
    <x v="0"/>
    <n v="-397.86"/>
    <x v="3"/>
    <x v="3"/>
    <s v="REF. REEMBOLSO POR DESLOCAMENTO/LOCOMOÃ‡ÃƒO - DALMO JUNIOR"/>
    <x v="0"/>
    <x v="0"/>
    <x v="0"/>
    <x v="0"/>
    <x v="2"/>
  </r>
  <r>
    <x v="2"/>
    <x v="4"/>
    <x v="8"/>
    <d v="2024-09-16T00:00:00"/>
    <d v="2024-09-18T00:00:00"/>
    <x v="27"/>
    <x v="1"/>
    <x v="3"/>
    <x v="0"/>
    <n v="-65.959999999999994"/>
    <x v="3"/>
    <x v="3"/>
    <s v="REF. REEMBOLSO POR DESLOCAMENTO/LOCOMOÃ‡ÃƒO - FLAVIO VIANA"/>
    <x v="0"/>
    <x v="0"/>
    <x v="0"/>
    <x v="0"/>
    <x v="2"/>
  </r>
  <r>
    <x v="2"/>
    <x v="4"/>
    <x v="8"/>
    <d v="2024-09-16T00:00:00"/>
    <d v="2024-09-18T00:00:00"/>
    <x v="28"/>
    <x v="1"/>
    <x v="3"/>
    <x v="0"/>
    <n v="-123.24"/>
    <x v="3"/>
    <x v="3"/>
    <s v="REF. REEMBOLSO POR DESLOCAMENTO/LOCOMOÃ‡ÃƒO - LUIZ FELIX"/>
    <x v="0"/>
    <x v="0"/>
    <x v="0"/>
    <x v="0"/>
    <x v="2"/>
  </r>
  <r>
    <x v="2"/>
    <x v="4"/>
    <x v="9"/>
    <d v="2024-10-04T00:00:00"/>
    <d v="2024-10-08T00:00:00"/>
    <x v="29"/>
    <x v="1"/>
    <x v="3"/>
    <x v="0"/>
    <n v="-225.4"/>
    <x v="3"/>
    <x v="3"/>
    <s v="REF. REEMBOLSO POR DESLOCAMENTO/LOCOMOÃ‡ÃƒO VALERIO GAMA"/>
    <x v="0"/>
    <x v="0"/>
    <x v="0"/>
    <x v="0"/>
    <x v="3"/>
  </r>
  <r>
    <x v="2"/>
    <x v="4"/>
    <x v="9"/>
    <d v="2024-10-04T00:00:00"/>
    <d v="2024-10-08T00:00:00"/>
    <x v="30"/>
    <x v="1"/>
    <x v="3"/>
    <x v="0"/>
    <n v="-151.36000000000001"/>
    <x v="3"/>
    <x v="3"/>
    <s v="REF. REEMBOLSO POR DESLOCAMENTO/LOCOMOÃ‡ÃƒO Dalmo JÃºnior "/>
    <x v="0"/>
    <x v="0"/>
    <x v="0"/>
    <x v="0"/>
    <x v="3"/>
  </r>
  <r>
    <x v="2"/>
    <x v="4"/>
    <x v="9"/>
    <d v="2024-10-04T00:00:00"/>
    <d v="2024-10-15T00:00:00"/>
    <x v="31"/>
    <x v="1"/>
    <x v="3"/>
    <x v="0"/>
    <n v="-141.12"/>
    <x v="3"/>
    <x v="3"/>
    <s v="REF. REEMBOLSO POR DESLOCAMENTO/LOCOMOÃ‡ÃƒO Lucas Santana"/>
    <x v="0"/>
    <x v="0"/>
    <x v="0"/>
    <x v="0"/>
    <x v="3"/>
  </r>
  <r>
    <x v="2"/>
    <x v="4"/>
    <x v="9"/>
    <d v="2024-11-08T00:00:00"/>
    <d v="2024-11-12T00:00:00"/>
    <x v="32"/>
    <x v="1"/>
    <x v="3"/>
    <x v="0"/>
    <n v="-114.18"/>
    <x v="3"/>
    <x v="3"/>
    <s v="REF. REEMBOLSO POR DESLOCAMENTO/LOCOMOÃ‡ÃƒO VALERIO GAMA"/>
    <x v="0"/>
    <x v="0"/>
    <x v="0"/>
    <x v="0"/>
    <x v="3"/>
  </r>
  <r>
    <x v="2"/>
    <x v="4"/>
    <x v="9"/>
    <d v="2024-11-08T00:00:00"/>
    <d v="2024-11-12T00:00:00"/>
    <x v="33"/>
    <x v="1"/>
    <x v="3"/>
    <x v="0"/>
    <n v="-145.06"/>
    <x v="3"/>
    <x v="3"/>
    <s v="REF. REEMBOLSO POR DESLOCAMENTO/LOCOMOÃ‡ÃƒO Dalmo JÃºnior"/>
    <x v="0"/>
    <x v="0"/>
    <x v="0"/>
    <x v="0"/>
    <x v="3"/>
  </r>
  <r>
    <x v="2"/>
    <x v="4"/>
    <x v="9"/>
    <d v="2024-11-08T00:00:00"/>
    <d v="2024-11-12T00:00:00"/>
    <x v="34"/>
    <x v="1"/>
    <x v="3"/>
    <x v="0"/>
    <n v="-133.72"/>
    <x v="3"/>
    <x v="3"/>
    <s v="REF. REEMBOLSO POR DESLOCAMENTO/LOCOMOÃ‡ÃƒO Luis FÃ©lix"/>
    <x v="0"/>
    <x v="0"/>
    <x v="0"/>
    <x v="0"/>
    <x v="3"/>
  </r>
  <r>
    <x v="2"/>
    <x v="4"/>
    <x v="10"/>
    <d v="2024-11-15T00:00:00"/>
    <d v="2024-12-15T00:00:00"/>
    <x v="35"/>
    <x v="2"/>
    <x v="4"/>
    <x v="0"/>
    <n v="-6795.36"/>
    <x v="4"/>
    <x v="4"/>
    <s v="REF. CARTÃƒO CLARA -  JURIDICO"/>
    <x v="0"/>
    <x v="0"/>
    <x v="0"/>
    <x v="0"/>
    <x v="3"/>
  </r>
  <r>
    <x v="2"/>
    <x v="4"/>
    <x v="10"/>
    <d v="2024-11-15T00:00:00"/>
    <d v="2025-01-15T00:00:00"/>
    <x v="35"/>
    <x v="3"/>
    <x v="4"/>
    <x v="1"/>
    <n v="-297.63"/>
    <x v="4"/>
    <x v="4"/>
    <s v="REF. CARTÃƒO CLARA -  JURIDICO"/>
    <x v="0"/>
    <x v="0"/>
    <x v="0"/>
    <x v="0"/>
    <x v="3"/>
  </r>
  <r>
    <x v="2"/>
    <x v="4"/>
    <x v="11"/>
    <d v="2024-12-13T00:00:00"/>
    <d v="2024-12-17T00:00:00"/>
    <x v="36"/>
    <x v="1"/>
    <x v="3"/>
    <x v="0"/>
    <n v="-692"/>
    <x v="3"/>
    <x v="3"/>
    <s v="REF. REEMBOLSO POR DESLOCAMENTO/LOCOMOÃ‡ÃƒO - Valerio Gama"/>
    <x v="0"/>
    <x v="0"/>
    <x v="0"/>
    <x v="0"/>
    <x v="3"/>
  </r>
  <r>
    <x v="2"/>
    <x v="4"/>
    <x v="11"/>
    <d v="2024-12-13T00:00:00"/>
    <d v="2024-12-17T00:00:00"/>
    <x v="37"/>
    <x v="1"/>
    <x v="3"/>
    <x v="0"/>
    <n v="-75.42"/>
    <x v="3"/>
    <x v="3"/>
    <s v="REF. REEMBOLSO POR DESLOCAMENTO/LOCOMOÃ‡ÃƒO - Dalmo JÃºnior"/>
    <x v="0"/>
    <x v="0"/>
    <x v="0"/>
    <x v="0"/>
    <x v="3"/>
  </r>
  <r>
    <x v="2"/>
    <x v="4"/>
    <x v="11"/>
    <d v="2024-12-13T00:00:00"/>
    <d v="2024-12-17T00:00:00"/>
    <x v="38"/>
    <x v="1"/>
    <x v="3"/>
    <x v="0"/>
    <n v="-204.67"/>
    <x v="3"/>
    <x v="3"/>
    <s v="REF. REEMBOLSO POR DESLOCAMENTO/LOCOMOÃ‡ÃƒO - Luis FÃ©lix."/>
    <x v="0"/>
    <x v="0"/>
    <x v="0"/>
    <x v="0"/>
    <x v="3"/>
  </r>
  <r>
    <x v="2"/>
    <x v="4"/>
    <x v="11"/>
    <d v="2024-12-13T00:00:00"/>
    <d v="2024-12-17T00:00:00"/>
    <x v="39"/>
    <x v="1"/>
    <x v="3"/>
    <x v="0"/>
    <n v="-277.61"/>
    <x v="3"/>
    <x v="3"/>
    <s v="REF. REEMBOLSO POR DESLOCAMENTO/LOCOMOÃ‡ÃƒO -FlÃ¡vio Vianna"/>
    <x v="0"/>
    <x v="0"/>
    <x v="0"/>
    <x v="0"/>
    <x v="3"/>
  </r>
  <r>
    <x v="2"/>
    <x v="4"/>
    <x v="13"/>
    <d v="2025-02-10T00:00:00"/>
    <d v="2025-02-13T00:00:00"/>
    <x v="40"/>
    <x v="1"/>
    <x v="3"/>
    <x v="1"/>
    <n v="-201.41"/>
    <x v="3"/>
    <x v="3"/>
    <s v="REF. REEMBOLSO POR DESLOCAMENTO/LOCOMOÃ‡ÃƒO - Valerio Gama"/>
    <x v="0"/>
    <x v="0"/>
    <x v="0"/>
    <x v="0"/>
    <x v="0"/>
  </r>
  <r>
    <x v="2"/>
    <x v="4"/>
    <x v="13"/>
    <d v="2025-02-10T00:00:00"/>
    <d v="2025-02-13T00:00:00"/>
    <x v="41"/>
    <x v="1"/>
    <x v="3"/>
    <x v="1"/>
    <n v="-76.08"/>
    <x v="3"/>
    <x v="3"/>
    <s v="REF. REEMBOLSO POR DESLOCAMENTO/LOCOMOÃ‡ÃƒO -  Luis FÃ©lix.................... "/>
    <x v="0"/>
    <x v="0"/>
    <x v="0"/>
    <x v="0"/>
    <x v="0"/>
  </r>
  <r>
    <x v="2"/>
    <x v="5"/>
    <x v="0"/>
    <d v="2024-01-06T00:00:00"/>
    <d v="2024-02-20T00:00:00"/>
    <x v="42"/>
    <x v="1"/>
    <x v="4"/>
    <x v="0"/>
    <n v="-4161.8500000000004"/>
    <x v="2"/>
    <x v="2"/>
    <s v="REF A PIPEFY "/>
    <x v="0"/>
    <x v="0"/>
    <x v="0"/>
    <x v="0"/>
    <x v="0"/>
  </r>
  <r>
    <x v="2"/>
    <x v="5"/>
    <x v="1"/>
    <d v="2024-02-06T00:00:00"/>
    <d v="2024-03-20T00:00:00"/>
    <x v="43"/>
    <x v="1"/>
    <x v="4"/>
    <x v="0"/>
    <n v="-4226.25"/>
    <x v="2"/>
    <x v="2"/>
    <s v="REF A PIPEFY "/>
    <x v="0"/>
    <x v="0"/>
    <x v="0"/>
    <x v="0"/>
    <x v="0"/>
  </r>
  <r>
    <x v="2"/>
    <x v="5"/>
    <x v="2"/>
    <d v="2024-03-06T00:00:00"/>
    <d v="2024-04-20T00:00:00"/>
    <x v="44"/>
    <x v="1"/>
    <x v="4"/>
    <x v="0"/>
    <n v="-4202.1000000000004"/>
    <x v="2"/>
    <x v="2"/>
    <s v="REF A PIPEFY "/>
    <x v="0"/>
    <x v="0"/>
    <x v="0"/>
    <x v="0"/>
    <x v="0"/>
  </r>
  <r>
    <x v="2"/>
    <x v="5"/>
    <x v="3"/>
    <d v="2024-04-06T00:00:00"/>
    <d v="2024-05-20T00:00:00"/>
    <x v="45"/>
    <x v="1"/>
    <x v="4"/>
    <x v="0"/>
    <n v="-4298.7"/>
    <x v="2"/>
    <x v="2"/>
    <s v="REF A PIPEFY "/>
    <x v="0"/>
    <x v="0"/>
    <x v="0"/>
    <x v="0"/>
    <x v="1"/>
  </r>
  <r>
    <x v="2"/>
    <x v="5"/>
    <x v="4"/>
    <d v="2024-05-06T00:00:00"/>
    <d v="2024-06-20T00:00:00"/>
    <x v="46"/>
    <x v="1"/>
    <x v="4"/>
    <x v="0"/>
    <n v="-4314.8"/>
    <x v="2"/>
    <x v="2"/>
    <s v="REF A PIPEFY "/>
    <x v="0"/>
    <x v="0"/>
    <x v="0"/>
    <x v="0"/>
    <x v="1"/>
  </r>
  <r>
    <x v="2"/>
    <x v="5"/>
    <x v="5"/>
    <d v="2024-06-06T00:00:00"/>
    <d v="2024-07-20T00:00:00"/>
    <x v="47"/>
    <x v="1"/>
    <x v="4"/>
    <x v="0"/>
    <n v="-4483.8500000000004"/>
    <x v="2"/>
    <x v="2"/>
    <s v="REF A PIPEFY "/>
    <x v="0"/>
    <x v="0"/>
    <x v="0"/>
    <x v="0"/>
    <x v="1"/>
  </r>
  <r>
    <x v="2"/>
    <x v="5"/>
    <x v="6"/>
    <d v="2024-07-06T00:00:00"/>
    <d v="2024-08-20T00:00:00"/>
    <x v="48"/>
    <x v="1"/>
    <x v="4"/>
    <x v="0"/>
    <n v="-4677.05"/>
    <x v="2"/>
    <x v="2"/>
    <s v="REF A PIPEFY "/>
    <x v="0"/>
    <x v="0"/>
    <x v="0"/>
    <x v="0"/>
    <x v="2"/>
  </r>
  <r>
    <x v="2"/>
    <x v="5"/>
    <x v="7"/>
    <d v="2024-08-06T00:00:00"/>
    <d v="2024-09-20T00:00:00"/>
    <x v="49"/>
    <x v="1"/>
    <x v="4"/>
    <x v="0"/>
    <n v="-4813.8999999999996"/>
    <x v="2"/>
    <x v="2"/>
    <s v="REF A PIPEFY "/>
    <x v="0"/>
    <x v="0"/>
    <x v="0"/>
    <x v="0"/>
    <x v="2"/>
  </r>
  <r>
    <x v="2"/>
    <x v="5"/>
    <x v="8"/>
    <d v="2024-09-06T00:00:00"/>
    <d v="2024-10-20T00:00:00"/>
    <x v="50"/>
    <x v="1"/>
    <x v="4"/>
    <x v="0"/>
    <n v="-4741.45"/>
    <x v="2"/>
    <x v="2"/>
    <s v="REF A PIPEFY "/>
    <x v="0"/>
    <x v="0"/>
    <x v="0"/>
    <x v="0"/>
    <x v="2"/>
  </r>
  <r>
    <x v="2"/>
    <x v="5"/>
    <x v="9"/>
    <d v="2024-10-06T00:00:00"/>
    <d v="2024-11-20T00:00:00"/>
    <x v="51"/>
    <x v="1"/>
    <x v="4"/>
    <x v="0"/>
    <n v="-4652.8999999999996"/>
    <x v="2"/>
    <x v="2"/>
    <s v="REF A PIPEFY "/>
    <x v="0"/>
    <x v="0"/>
    <x v="0"/>
    <x v="0"/>
    <x v="3"/>
  </r>
  <r>
    <x v="2"/>
    <x v="5"/>
    <x v="10"/>
    <d v="2024-11-06T00:00:00"/>
    <d v="2024-12-20T00:00:00"/>
    <x v="52"/>
    <x v="1"/>
    <x v="4"/>
    <x v="0"/>
    <n v="-5093.5"/>
    <x v="2"/>
    <x v="2"/>
    <s v="REF A PIPEFY "/>
    <x v="0"/>
    <x v="0"/>
    <x v="0"/>
    <x v="0"/>
    <x v="3"/>
  </r>
  <r>
    <x v="2"/>
    <x v="5"/>
    <x v="11"/>
    <d v="2025-01-06T00:00:00"/>
    <d v="2025-01-20T00:00:00"/>
    <x v="53"/>
    <x v="1"/>
    <x v="4"/>
    <x v="0"/>
    <n v="-5327.3"/>
    <x v="2"/>
    <x v="2"/>
    <s v="REF A PIPEFY "/>
    <x v="0"/>
    <x v="0"/>
    <x v="0"/>
    <x v="0"/>
    <x v="3"/>
  </r>
  <r>
    <x v="2"/>
    <x v="6"/>
    <x v="0"/>
    <d v="2024-01-03T00:00:00"/>
    <d v="2024-01-10T00:00:00"/>
    <x v="54"/>
    <x v="1"/>
    <x v="2"/>
    <x v="0"/>
    <n v="-1201.56"/>
    <x v="2"/>
    <x v="2"/>
    <s v="REF. SISTEMA TOTVS  "/>
    <x v="0"/>
    <x v="0"/>
    <x v="0"/>
    <x v="0"/>
    <x v="0"/>
  </r>
  <r>
    <x v="2"/>
    <x v="7"/>
    <x v="4"/>
    <d v="2024-05-21T00:00:00"/>
    <d v="2024-05-23T00:00:00"/>
    <x v="55"/>
    <x v="1"/>
    <x v="5"/>
    <x v="0"/>
    <n v="-1100"/>
    <x v="0"/>
    <x v="0"/>
    <s v=" Pagto - Aluguel Van setor comercial"/>
    <x v="0"/>
    <x v="0"/>
    <x v="0"/>
    <x v="0"/>
    <x v="1"/>
  </r>
  <r>
    <x v="3"/>
    <x v="8"/>
    <x v="0"/>
    <d v="2024-01-01T00:00:00"/>
    <d v="2024-01-01T00:00:00"/>
    <x v="56"/>
    <x v="1"/>
    <x v="1"/>
    <x v="0"/>
    <n v="500"/>
    <x v="2"/>
    <x v="2"/>
    <s v="5306"/>
    <x v="0"/>
    <x v="1"/>
    <x v="0"/>
    <x v="0"/>
    <x v="0"/>
  </r>
  <r>
    <x v="3"/>
    <x v="8"/>
    <x v="0"/>
    <d v="2024-01-01T00:00:00"/>
    <d v="2024-01-01T00:00:00"/>
    <x v="56"/>
    <x v="1"/>
    <x v="1"/>
    <x v="0"/>
    <n v="1400"/>
    <x v="2"/>
    <x v="2"/>
    <s v="5305"/>
    <x v="0"/>
    <x v="1"/>
    <x v="0"/>
    <x v="0"/>
    <x v="0"/>
  </r>
  <r>
    <x v="3"/>
    <x v="8"/>
    <x v="0"/>
    <d v="2024-01-01T00:00:00"/>
    <d v="2024-01-01T00:00:00"/>
    <x v="56"/>
    <x v="1"/>
    <x v="1"/>
    <x v="0"/>
    <n v="2500"/>
    <x v="3"/>
    <x v="3"/>
    <s v="5331"/>
    <x v="0"/>
    <x v="1"/>
    <x v="0"/>
    <x v="0"/>
    <x v="0"/>
  </r>
  <r>
    <x v="3"/>
    <x v="8"/>
    <x v="1"/>
    <d v="2024-02-01T00:00:00"/>
    <d v="2024-02-01T00:00:00"/>
    <x v="56"/>
    <x v="1"/>
    <x v="1"/>
    <x v="0"/>
    <n v="500"/>
    <x v="2"/>
    <x v="2"/>
    <s v="5308"/>
    <x v="0"/>
    <x v="1"/>
    <x v="0"/>
    <x v="0"/>
    <x v="0"/>
  </r>
  <r>
    <x v="3"/>
    <x v="8"/>
    <x v="1"/>
    <d v="2024-02-01T00:00:00"/>
    <d v="2024-02-01T00:00:00"/>
    <x v="56"/>
    <x v="1"/>
    <x v="1"/>
    <x v="0"/>
    <n v="1400"/>
    <x v="2"/>
    <x v="2"/>
    <s v="5307"/>
    <x v="0"/>
    <x v="1"/>
    <x v="0"/>
    <x v="0"/>
    <x v="0"/>
  </r>
  <r>
    <x v="3"/>
    <x v="8"/>
    <x v="1"/>
    <d v="2024-02-01T00:00:00"/>
    <d v="2024-02-01T00:00:00"/>
    <x v="56"/>
    <x v="1"/>
    <x v="1"/>
    <x v="0"/>
    <n v="2500"/>
    <x v="3"/>
    <x v="3"/>
    <s v="5332"/>
    <x v="0"/>
    <x v="1"/>
    <x v="0"/>
    <x v="0"/>
    <x v="0"/>
  </r>
  <r>
    <x v="3"/>
    <x v="8"/>
    <x v="2"/>
    <d v="2024-03-01T00:00:00"/>
    <d v="2024-03-01T00:00:00"/>
    <x v="56"/>
    <x v="1"/>
    <x v="1"/>
    <x v="0"/>
    <n v="500"/>
    <x v="2"/>
    <x v="2"/>
    <s v="5310"/>
    <x v="0"/>
    <x v="1"/>
    <x v="0"/>
    <x v="0"/>
    <x v="0"/>
  </r>
  <r>
    <x v="3"/>
    <x v="8"/>
    <x v="2"/>
    <d v="2024-03-01T00:00:00"/>
    <d v="2024-03-01T00:00:00"/>
    <x v="56"/>
    <x v="1"/>
    <x v="1"/>
    <x v="0"/>
    <n v="1400"/>
    <x v="2"/>
    <x v="2"/>
    <s v="5309"/>
    <x v="0"/>
    <x v="1"/>
    <x v="0"/>
    <x v="0"/>
    <x v="0"/>
  </r>
  <r>
    <x v="3"/>
    <x v="8"/>
    <x v="2"/>
    <d v="2024-03-01T00:00:00"/>
    <d v="2024-03-01T00:00:00"/>
    <x v="56"/>
    <x v="1"/>
    <x v="1"/>
    <x v="0"/>
    <n v="2500"/>
    <x v="3"/>
    <x v="3"/>
    <s v="5333"/>
    <x v="0"/>
    <x v="1"/>
    <x v="0"/>
    <x v="0"/>
    <x v="0"/>
  </r>
  <r>
    <x v="3"/>
    <x v="8"/>
    <x v="2"/>
    <d v="2024-03-01T00:00:00"/>
    <d v="2024-03-01T00:00:00"/>
    <x v="56"/>
    <x v="1"/>
    <x v="1"/>
    <x v="0"/>
    <n v="18000"/>
    <x v="1"/>
    <x v="1"/>
    <s v="5212"/>
    <x v="0"/>
    <x v="1"/>
    <x v="0"/>
    <x v="0"/>
    <x v="0"/>
  </r>
  <r>
    <x v="3"/>
    <x v="8"/>
    <x v="3"/>
    <d v="2024-04-01T00:00:00"/>
    <d v="2024-04-01T00:00:00"/>
    <x v="56"/>
    <x v="1"/>
    <x v="1"/>
    <x v="0"/>
    <n v="500"/>
    <x v="2"/>
    <x v="2"/>
    <s v="5312"/>
    <x v="0"/>
    <x v="1"/>
    <x v="0"/>
    <x v="0"/>
    <x v="1"/>
  </r>
  <r>
    <x v="3"/>
    <x v="8"/>
    <x v="3"/>
    <d v="2024-04-01T00:00:00"/>
    <d v="2024-04-01T00:00:00"/>
    <x v="56"/>
    <x v="1"/>
    <x v="1"/>
    <x v="0"/>
    <n v="1400"/>
    <x v="2"/>
    <x v="2"/>
    <s v="5311"/>
    <x v="0"/>
    <x v="1"/>
    <x v="0"/>
    <x v="0"/>
    <x v="1"/>
  </r>
  <r>
    <x v="3"/>
    <x v="8"/>
    <x v="3"/>
    <d v="2024-04-01T00:00:00"/>
    <d v="2024-04-01T00:00:00"/>
    <x v="56"/>
    <x v="1"/>
    <x v="1"/>
    <x v="0"/>
    <n v="2500"/>
    <x v="3"/>
    <x v="3"/>
    <s v="5334"/>
    <x v="0"/>
    <x v="1"/>
    <x v="0"/>
    <x v="0"/>
    <x v="1"/>
  </r>
  <r>
    <x v="3"/>
    <x v="8"/>
    <x v="4"/>
    <d v="2024-05-01T00:00:00"/>
    <d v="2024-05-01T00:00:00"/>
    <x v="56"/>
    <x v="1"/>
    <x v="1"/>
    <x v="0"/>
    <n v="500"/>
    <x v="2"/>
    <x v="2"/>
    <s v="5314"/>
    <x v="0"/>
    <x v="1"/>
    <x v="0"/>
    <x v="0"/>
    <x v="1"/>
  </r>
  <r>
    <x v="3"/>
    <x v="8"/>
    <x v="4"/>
    <d v="2024-05-01T00:00:00"/>
    <d v="2024-05-01T00:00:00"/>
    <x v="56"/>
    <x v="1"/>
    <x v="1"/>
    <x v="0"/>
    <n v="1400"/>
    <x v="2"/>
    <x v="2"/>
    <s v="5313"/>
    <x v="0"/>
    <x v="1"/>
    <x v="0"/>
    <x v="0"/>
    <x v="1"/>
  </r>
  <r>
    <x v="3"/>
    <x v="8"/>
    <x v="4"/>
    <d v="2024-05-01T00:00:00"/>
    <d v="2024-05-01T00:00:00"/>
    <x v="56"/>
    <x v="1"/>
    <x v="1"/>
    <x v="0"/>
    <n v="2500"/>
    <x v="3"/>
    <x v="3"/>
    <s v="5335"/>
    <x v="0"/>
    <x v="1"/>
    <x v="0"/>
    <x v="0"/>
    <x v="1"/>
  </r>
  <r>
    <x v="3"/>
    <x v="8"/>
    <x v="5"/>
    <d v="2024-06-01T00:00:00"/>
    <d v="2024-06-01T00:00:00"/>
    <x v="56"/>
    <x v="1"/>
    <x v="1"/>
    <x v="0"/>
    <n v="500"/>
    <x v="2"/>
    <x v="2"/>
    <s v="5316"/>
    <x v="0"/>
    <x v="1"/>
    <x v="0"/>
    <x v="0"/>
    <x v="1"/>
  </r>
  <r>
    <x v="3"/>
    <x v="8"/>
    <x v="5"/>
    <d v="2024-06-01T00:00:00"/>
    <d v="2024-06-01T00:00:00"/>
    <x v="56"/>
    <x v="1"/>
    <x v="1"/>
    <x v="0"/>
    <n v="1400"/>
    <x v="2"/>
    <x v="2"/>
    <s v="5315"/>
    <x v="0"/>
    <x v="1"/>
    <x v="0"/>
    <x v="0"/>
    <x v="1"/>
  </r>
  <r>
    <x v="3"/>
    <x v="8"/>
    <x v="5"/>
    <d v="2024-06-01T00:00:00"/>
    <d v="2024-06-01T00:00:00"/>
    <x v="56"/>
    <x v="1"/>
    <x v="1"/>
    <x v="0"/>
    <n v="2500"/>
    <x v="3"/>
    <x v="3"/>
    <s v="5336"/>
    <x v="0"/>
    <x v="1"/>
    <x v="0"/>
    <x v="0"/>
    <x v="1"/>
  </r>
  <r>
    <x v="3"/>
    <x v="8"/>
    <x v="5"/>
    <d v="2024-06-01T00:00:00"/>
    <d v="2024-06-01T00:00:00"/>
    <x v="56"/>
    <x v="1"/>
    <x v="1"/>
    <x v="0"/>
    <n v="18000"/>
    <x v="1"/>
    <x v="1"/>
    <s v="5213"/>
    <x v="0"/>
    <x v="1"/>
    <x v="0"/>
    <x v="0"/>
    <x v="1"/>
  </r>
  <r>
    <x v="3"/>
    <x v="8"/>
    <x v="6"/>
    <d v="2024-07-01T00:00:00"/>
    <d v="2024-07-01T00:00:00"/>
    <x v="56"/>
    <x v="1"/>
    <x v="1"/>
    <x v="0"/>
    <n v="500"/>
    <x v="2"/>
    <x v="2"/>
    <s v="5318"/>
    <x v="0"/>
    <x v="1"/>
    <x v="0"/>
    <x v="0"/>
    <x v="2"/>
  </r>
  <r>
    <x v="3"/>
    <x v="8"/>
    <x v="6"/>
    <d v="2024-07-01T00:00:00"/>
    <d v="2024-07-01T00:00:00"/>
    <x v="56"/>
    <x v="1"/>
    <x v="1"/>
    <x v="0"/>
    <n v="1400"/>
    <x v="2"/>
    <x v="2"/>
    <s v="5317"/>
    <x v="0"/>
    <x v="1"/>
    <x v="0"/>
    <x v="0"/>
    <x v="2"/>
  </r>
  <r>
    <x v="3"/>
    <x v="8"/>
    <x v="6"/>
    <d v="2024-07-01T00:00:00"/>
    <d v="2024-07-01T00:00:00"/>
    <x v="56"/>
    <x v="1"/>
    <x v="1"/>
    <x v="0"/>
    <n v="2500"/>
    <x v="3"/>
    <x v="3"/>
    <s v="5337"/>
    <x v="0"/>
    <x v="1"/>
    <x v="0"/>
    <x v="0"/>
    <x v="2"/>
  </r>
  <r>
    <x v="3"/>
    <x v="8"/>
    <x v="6"/>
    <d v="2024-07-01T00:00:00"/>
    <d v="2024-07-01T00:00:00"/>
    <x v="56"/>
    <x v="1"/>
    <x v="1"/>
    <x v="0"/>
    <n v="40000"/>
    <x v="5"/>
    <x v="5"/>
    <s v="5302"/>
    <x v="0"/>
    <x v="1"/>
    <x v="0"/>
    <x v="0"/>
    <x v="2"/>
  </r>
  <r>
    <x v="3"/>
    <x v="8"/>
    <x v="7"/>
    <d v="2024-08-01T00:00:00"/>
    <d v="2024-08-01T00:00:00"/>
    <x v="56"/>
    <x v="1"/>
    <x v="1"/>
    <x v="0"/>
    <n v="500"/>
    <x v="2"/>
    <x v="2"/>
    <s v="5320"/>
    <x v="0"/>
    <x v="1"/>
    <x v="0"/>
    <x v="0"/>
    <x v="2"/>
  </r>
  <r>
    <x v="3"/>
    <x v="8"/>
    <x v="7"/>
    <d v="2024-08-01T00:00:00"/>
    <d v="2024-08-01T00:00:00"/>
    <x v="56"/>
    <x v="1"/>
    <x v="1"/>
    <x v="0"/>
    <n v="1400"/>
    <x v="2"/>
    <x v="2"/>
    <s v="5319"/>
    <x v="0"/>
    <x v="1"/>
    <x v="0"/>
    <x v="0"/>
    <x v="2"/>
  </r>
  <r>
    <x v="3"/>
    <x v="8"/>
    <x v="7"/>
    <d v="2024-08-01T00:00:00"/>
    <d v="2024-08-01T00:00:00"/>
    <x v="56"/>
    <x v="1"/>
    <x v="1"/>
    <x v="0"/>
    <n v="2500"/>
    <x v="3"/>
    <x v="3"/>
    <s v="5338"/>
    <x v="0"/>
    <x v="1"/>
    <x v="0"/>
    <x v="0"/>
    <x v="2"/>
  </r>
  <r>
    <x v="3"/>
    <x v="8"/>
    <x v="8"/>
    <d v="2024-09-01T00:00:00"/>
    <d v="2024-09-01T00:00:00"/>
    <x v="56"/>
    <x v="1"/>
    <x v="1"/>
    <x v="0"/>
    <n v="500"/>
    <x v="2"/>
    <x v="2"/>
    <s v="5322"/>
    <x v="0"/>
    <x v="1"/>
    <x v="0"/>
    <x v="0"/>
    <x v="2"/>
  </r>
  <r>
    <x v="3"/>
    <x v="8"/>
    <x v="8"/>
    <d v="2024-09-01T00:00:00"/>
    <d v="2024-09-01T00:00:00"/>
    <x v="56"/>
    <x v="1"/>
    <x v="1"/>
    <x v="0"/>
    <n v="1400"/>
    <x v="2"/>
    <x v="2"/>
    <s v="5321"/>
    <x v="0"/>
    <x v="1"/>
    <x v="0"/>
    <x v="0"/>
    <x v="2"/>
  </r>
  <r>
    <x v="3"/>
    <x v="8"/>
    <x v="8"/>
    <d v="2024-09-01T00:00:00"/>
    <d v="2024-09-01T00:00:00"/>
    <x v="56"/>
    <x v="1"/>
    <x v="1"/>
    <x v="0"/>
    <n v="2500"/>
    <x v="3"/>
    <x v="3"/>
    <s v="5339"/>
    <x v="0"/>
    <x v="1"/>
    <x v="0"/>
    <x v="0"/>
    <x v="2"/>
  </r>
  <r>
    <x v="3"/>
    <x v="8"/>
    <x v="8"/>
    <d v="2024-09-01T00:00:00"/>
    <d v="2024-09-01T00:00:00"/>
    <x v="56"/>
    <x v="1"/>
    <x v="1"/>
    <x v="0"/>
    <n v="18000"/>
    <x v="1"/>
    <x v="1"/>
    <s v="5214"/>
    <x v="0"/>
    <x v="1"/>
    <x v="0"/>
    <x v="0"/>
    <x v="2"/>
  </r>
  <r>
    <x v="3"/>
    <x v="8"/>
    <x v="9"/>
    <d v="2024-10-01T00:00:00"/>
    <d v="2024-10-01T00:00:00"/>
    <x v="56"/>
    <x v="1"/>
    <x v="1"/>
    <x v="0"/>
    <n v="0"/>
    <x v="0"/>
    <x v="0"/>
    <s v="5355"/>
    <x v="0"/>
    <x v="1"/>
    <x v="0"/>
    <x v="0"/>
    <x v="3"/>
  </r>
  <r>
    <x v="3"/>
    <x v="8"/>
    <x v="9"/>
    <d v="2024-10-01T00:00:00"/>
    <d v="2024-10-01T00:00:00"/>
    <x v="56"/>
    <x v="1"/>
    <x v="1"/>
    <x v="0"/>
    <n v="500"/>
    <x v="2"/>
    <x v="2"/>
    <s v="5324"/>
    <x v="0"/>
    <x v="1"/>
    <x v="0"/>
    <x v="0"/>
    <x v="3"/>
  </r>
  <r>
    <x v="3"/>
    <x v="8"/>
    <x v="9"/>
    <d v="2024-10-01T00:00:00"/>
    <d v="2024-10-01T00:00:00"/>
    <x v="56"/>
    <x v="1"/>
    <x v="1"/>
    <x v="0"/>
    <n v="1400"/>
    <x v="2"/>
    <x v="2"/>
    <s v="5323"/>
    <x v="0"/>
    <x v="1"/>
    <x v="0"/>
    <x v="0"/>
    <x v="3"/>
  </r>
  <r>
    <x v="3"/>
    <x v="8"/>
    <x v="9"/>
    <d v="2024-10-01T00:00:00"/>
    <d v="2024-10-01T00:00:00"/>
    <x v="56"/>
    <x v="1"/>
    <x v="1"/>
    <x v="0"/>
    <n v="2500"/>
    <x v="3"/>
    <x v="3"/>
    <s v="5340"/>
    <x v="0"/>
    <x v="1"/>
    <x v="0"/>
    <x v="0"/>
    <x v="3"/>
  </r>
  <r>
    <x v="3"/>
    <x v="8"/>
    <x v="10"/>
    <d v="2024-11-01T00:00:00"/>
    <d v="2024-11-01T00:00:00"/>
    <x v="56"/>
    <x v="1"/>
    <x v="1"/>
    <x v="0"/>
    <n v="500"/>
    <x v="2"/>
    <x v="2"/>
    <s v="5326"/>
    <x v="0"/>
    <x v="1"/>
    <x v="0"/>
    <x v="0"/>
    <x v="3"/>
  </r>
  <r>
    <x v="3"/>
    <x v="8"/>
    <x v="10"/>
    <d v="2024-11-01T00:00:00"/>
    <d v="2024-11-01T00:00:00"/>
    <x v="56"/>
    <x v="1"/>
    <x v="1"/>
    <x v="0"/>
    <n v="1400"/>
    <x v="2"/>
    <x v="2"/>
    <s v="5325"/>
    <x v="0"/>
    <x v="1"/>
    <x v="0"/>
    <x v="0"/>
    <x v="3"/>
  </r>
  <r>
    <x v="3"/>
    <x v="8"/>
    <x v="10"/>
    <d v="2024-11-01T00:00:00"/>
    <d v="2024-11-01T00:00:00"/>
    <x v="56"/>
    <x v="1"/>
    <x v="1"/>
    <x v="0"/>
    <n v="2500"/>
    <x v="3"/>
    <x v="3"/>
    <s v="5341"/>
    <x v="0"/>
    <x v="1"/>
    <x v="0"/>
    <x v="0"/>
    <x v="3"/>
  </r>
  <r>
    <x v="3"/>
    <x v="8"/>
    <x v="11"/>
    <d v="2024-12-01T00:00:00"/>
    <d v="2024-12-01T00:00:00"/>
    <x v="56"/>
    <x v="1"/>
    <x v="1"/>
    <x v="0"/>
    <n v="500"/>
    <x v="2"/>
    <x v="2"/>
    <s v="5328"/>
    <x v="0"/>
    <x v="1"/>
    <x v="0"/>
    <x v="0"/>
    <x v="3"/>
  </r>
  <r>
    <x v="3"/>
    <x v="8"/>
    <x v="11"/>
    <d v="2024-12-01T00:00:00"/>
    <d v="2024-12-01T00:00:00"/>
    <x v="56"/>
    <x v="1"/>
    <x v="1"/>
    <x v="0"/>
    <n v="1400"/>
    <x v="2"/>
    <x v="2"/>
    <s v="5327"/>
    <x v="0"/>
    <x v="1"/>
    <x v="0"/>
    <x v="0"/>
    <x v="3"/>
  </r>
  <r>
    <x v="3"/>
    <x v="8"/>
    <x v="11"/>
    <d v="2024-12-01T00:00:00"/>
    <d v="2024-12-01T00:00:00"/>
    <x v="56"/>
    <x v="1"/>
    <x v="1"/>
    <x v="0"/>
    <n v="2500"/>
    <x v="3"/>
    <x v="3"/>
    <s v="5342"/>
    <x v="0"/>
    <x v="1"/>
    <x v="0"/>
    <x v="0"/>
    <x v="3"/>
  </r>
  <r>
    <x v="3"/>
    <x v="8"/>
    <x v="11"/>
    <d v="2024-12-01T00:00:00"/>
    <d v="2024-12-01T00:00:00"/>
    <x v="56"/>
    <x v="1"/>
    <x v="1"/>
    <x v="0"/>
    <n v="18000"/>
    <x v="1"/>
    <x v="1"/>
    <s v="5215"/>
    <x v="0"/>
    <x v="1"/>
    <x v="0"/>
    <x v="0"/>
    <x v="3"/>
  </r>
  <r>
    <x v="3"/>
    <x v="8"/>
    <x v="12"/>
    <d v="2025-01-01T00:00:00"/>
    <d v="2025-01-01T00:00:00"/>
    <x v="56"/>
    <x v="1"/>
    <x v="1"/>
    <x v="0"/>
    <n v="300"/>
    <x v="6"/>
    <x v="6"/>
    <s v="5329"/>
    <x v="0"/>
    <x v="1"/>
    <x v="0"/>
    <x v="0"/>
    <x v="0"/>
  </r>
  <r>
    <x v="3"/>
    <x v="8"/>
    <x v="12"/>
    <d v="2025-01-01T00:00:00"/>
    <d v="2025-01-01T00:00:00"/>
    <x v="56"/>
    <x v="1"/>
    <x v="1"/>
    <x v="0"/>
    <n v="1000"/>
    <x v="7"/>
    <x v="7"/>
    <s v="5356"/>
    <x v="0"/>
    <x v="1"/>
    <x v="0"/>
    <x v="0"/>
    <x v="0"/>
  </r>
  <r>
    <x v="3"/>
    <x v="8"/>
    <x v="12"/>
    <d v="2025-01-01T00:00:00"/>
    <d v="2025-01-01T00:00:00"/>
    <x v="56"/>
    <x v="1"/>
    <x v="1"/>
    <x v="0"/>
    <n v="3000"/>
    <x v="3"/>
    <x v="3"/>
    <s v="5343"/>
    <x v="0"/>
    <x v="1"/>
    <x v="0"/>
    <x v="0"/>
    <x v="0"/>
  </r>
  <r>
    <x v="3"/>
    <x v="8"/>
    <x v="12"/>
    <d v="2025-01-01T00:00:00"/>
    <d v="2025-01-01T00:00:00"/>
    <x v="56"/>
    <x v="1"/>
    <x v="1"/>
    <x v="0"/>
    <n v="12000"/>
    <x v="4"/>
    <x v="4"/>
    <s v="5304"/>
    <x v="0"/>
    <x v="1"/>
    <x v="0"/>
    <x v="0"/>
    <x v="0"/>
  </r>
  <r>
    <x v="3"/>
    <x v="8"/>
    <x v="12"/>
    <d v="2025-01-01T00:00:00"/>
    <d v="2025-01-01T00:00:00"/>
    <x v="56"/>
    <x v="1"/>
    <x v="1"/>
    <x v="0"/>
    <n v="20000"/>
    <x v="5"/>
    <x v="5"/>
    <s v="5303"/>
    <x v="0"/>
    <x v="1"/>
    <x v="0"/>
    <x v="0"/>
    <x v="0"/>
  </r>
  <r>
    <x v="3"/>
    <x v="8"/>
    <x v="13"/>
    <d v="2025-02-01T00:00:00"/>
    <d v="2025-02-01T00:00:00"/>
    <x v="56"/>
    <x v="1"/>
    <x v="1"/>
    <x v="0"/>
    <n v="3000"/>
    <x v="3"/>
    <x v="3"/>
    <s v="5344"/>
    <x v="0"/>
    <x v="1"/>
    <x v="0"/>
    <x v="0"/>
    <x v="0"/>
  </r>
  <r>
    <x v="3"/>
    <x v="8"/>
    <x v="14"/>
    <d v="2025-03-01T00:00:00"/>
    <d v="2025-03-01T00:00:00"/>
    <x v="56"/>
    <x v="1"/>
    <x v="1"/>
    <x v="0"/>
    <n v="3000"/>
    <x v="3"/>
    <x v="3"/>
    <s v="5345"/>
    <x v="0"/>
    <x v="1"/>
    <x v="0"/>
    <x v="0"/>
    <x v="0"/>
  </r>
  <r>
    <x v="3"/>
    <x v="8"/>
    <x v="15"/>
    <d v="2025-04-01T00:00:00"/>
    <d v="2025-04-01T00:00:00"/>
    <x v="56"/>
    <x v="1"/>
    <x v="1"/>
    <x v="0"/>
    <n v="3000"/>
    <x v="3"/>
    <x v="3"/>
    <s v="5346"/>
    <x v="0"/>
    <x v="1"/>
    <x v="0"/>
    <x v="0"/>
    <x v="1"/>
  </r>
  <r>
    <x v="3"/>
    <x v="8"/>
    <x v="16"/>
    <d v="2025-05-01T00:00:00"/>
    <d v="2025-05-01T00:00:00"/>
    <x v="56"/>
    <x v="1"/>
    <x v="1"/>
    <x v="0"/>
    <n v="3000"/>
    <x v="3"/>
    <x v="3"/>
    <s v="5347"/>
    <x v="0"/>
    <x v="1"/>
    <x v="0"/>
    <x v="0"/>
    <x v="1"/>
  </r>
  <r>
    <x v="3"/>
    <x v="8"/>
    <x v="17"/>
    <d v="2025-06-01T00:00:00"/>
    <d v="2025-06-01T00:00:00"/>
    <x v="56"/>
    <x v="1"/>
    <x v="1"/>
    <x v="0"/>
    <n v="3000"/>
    <x v="3"/>
    <x v="3"/>
    <s v="5348"/>
    <x v="0"/>
    <x v="1"/>
    <x v="0"/>
    <x v="0"/>
    <x v="1"/>
  </r>
  <r>
    <x v="3"/>
    <x v="8"/>
    <x v="18"/>
    <d v="2025-07-01T00:00:00"/>
    <d v="2025-07-01T00:00:00"/>
    <x v="56"/>
    <x v="1"/>
    <x v="1"/>
    <x v="0"/>
    <n v="300"/>
    <x v="6"/>
    <x v="6"/>
    <s v="5330"/>
    <x v="0"/>
    <x v="1"/>
    <x v="0"/>
    <x v="0"/>
    <x v="2"/>
  </r>
  <r>
    <x v="3"/>
    <x v="8"/>
    <x v="18"/>
    <d v="2025-07-01T00:00:00"/>
    <d v="2025-07-01T00:00:00"/>
    <x v="56"/>
    <x v="1"/>
    <x v="1"/>
    <x v="0"/>
    <n v="3000"/>
    <x v="3"/>
    <x v="3"/>
    <s v="5349"/>
    <x v="0"/>
    <x v="1"/>
    <x v="0"/>
    <x v="0"/>
    <x v="2"/>
  </r>
  <r>
    <x v="3"/>
    <x v="8"/>
    <x v="19"/>
    <d v="2025-08-01T00:00:00"/>
    <d v="2025-08-01T00:00:00"/>
    <x v="56"/>
    <x v="1"/>
    <x v="1"/>
    <x v="0"/>
    <n v="3000"/>
    <x v="3"/>
    <x v="3"/>
    <s v="5350"/>
    <x v="0"/>
    <x v="1"/>
    <x v="0"/>
    <x v="0"/>
    <x v="2"/>
  </r>
  <r>
    <x v="3"/>
    <x v="8"/>
    <x v="20"/>
    <d v="2025-09-01T00:00:00"/>
    <d v="2025-09-01T00:00:00"/>
    <x v="56"/>
    <x v="1"/>
    <x v="1"/>
    <x v="0"/>
    <n v="3000"/>
    <x v="3"/>
    <x v="3"/>
    <s v="5351"/>
    <x v="0"/>
    <x v="1"/>
    <x v="0"/>
    <x v="0"/>
    <x v="2"/>
  </r>
  <r>
    <x v="3"/>
    <x v="8"/>
    <x v="21"/>
    <d v="2025-10-01T00:00:00"/>
    <d v="2025-10-01T00:00:00"/>
    <x v="56"/>
    <x v="1"/>
    <x v="1"/>
    <x v="0"/>
    <n v="3000"/>
    <x v="3"/>
    <x v="3"/>
    <s v="5352"/>
    <x v="0"/>
    <x v="1"/>
    <x v="0"/>
    <x v="0"/>
    <x v="3"/>
  </r>
  <r>
    <x v="3"/>
    <x v="8"/>
    <x v="22"/>
    <d v="2025-11-01T00:00:00"/>
    <d v="2025-11-01T00:00:00"/>
    <x v="56"/>
    <x v="1"/>
    <x v="1"/>
    <x v="0"/>
    <n v="3000"/>
    <x v="3"/>
    <x v="3"/>
    <s v="5353"/>
    <x v="0"/>
    <x v="1"/>
    <x v="0"/>
    <x v="0"/>
    <x v="3"/>
  </r>
  <r>
    <x v="3"/>
    <x v="8"/>
    <x v="23"/>
    <d v="2025-12-01T00:00:00"/>
    <d v="2025-12-01T00:00:00"/>
    <x v="56"/>
    <x v="1"/>
    <x v="1"/>
    <x v="0"/>
    <n v="3000"/>
    <x v="3"/>
    <x v="3"/>
    <s v="5354"/>
    <x v="0"/>
    <x v="1"/>
    <x v="0"/>
    <x v="0"/>
    <x v="3"/>
  </r>
  <r>
    <x v="4"/>
    <x v="9"/>
    <x v="4"/>
    <d v="2024-05-20T00:00:00"/>
    <d v="2024-05-20T00:00:00"/>
    <x v="57"/>
    <x v="1"/>
    <x v="4"/>
    <x v="0"/>
    <n v="-665.92"/>
    <x v="0"/>
    <x v="0"/>
    <s v="REF LICITAÃ‡ÃƒO BANCO DO BRASIL - ACESSO A PLATAFORMA (DALMO NASCIMENTO COSTA JUNIOR)"/>
    <x v="0"/>
    <x v="0"/>
    <x v="0"/>
    <x v="0"/>
    <x v="1"/>
  </r>
  <r>
    <x v="5"/>
    <x v="10"/>
    <x v="1"/>
    <d v="2024-02-09T00:00:00"/>
    <d v="2024-02-15T00:00:00"/>
    <x v="58"/>
    <x v="1"/>
    <x v="3"/>
    <x v="0"/>
    <n v="-85.25"/>
    <x v="3"/>
    <x v="3"/>
    <s v="REF. REEMBOLSO POR DESLOCAMENTO/LOCOMOÃ‡ÃƒO LUIS CARLOS FELIX "/>
    <x v="0"/>
    <x v="0"/>
    <x v="0"/>
    <x v="0"/>
    <x v="0"/>
  </r>
  <r>
    <x v="5"/>
    <x v="11"/>
    <x v="1"/>
    <d v="2024-02-09T00:00:00"/>
    <d v="2024-02-15T00:00:00"/>
    <x v="59"/>
    <x v="1"/>
    <x v="3"/>
    <x v="0"/>
    <n v="-71.209999999999994"/>
    <x v="3"/>
    <x v="3"/>
    <s v="REF. REEMBOLSO POR DESLOCAMENTO/LOCOMOÃ‡ÃƒO VALERIO DE SOUZA GAMA 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33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0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1"/>
        <item x="5"/>
        <item x="4"/>
        <item x="2"/>
        <item x="6"/>
        <item x="3"/>
        <item x="0"/>
        <item x="7"/>
      </items>
    </pivotField>
    <pivotField axis="axisRow" compact="0" showAll="0" insertBlankRow="1">
      <items count="9">
        <item x="0"/>
        <item x="3"/>
        <item x="2"/>
        <item x="1"/>
        <item x="5"/>
        <item x="6"/>
        <item x="7"/>
        <item x="4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9">
    <i>
      <x/>
    </i>
    <i r="1">
      <x v="1"/>
      <x v="4"/>
    </i>
    <i r="1">
      <x v="2"/>
      <x v="7"/>
    </i>
    <i r="1">
      <x v="4"/>
      <x v="5"/>
    </i>
    <i r="1">
      <x v="5"/>
      <x v="1"/>
    </i>
    <i r="1">
      <x v="6"/>
      <x/>
    </i>
    <i r="1">
      <x v="7"/>
      <x v="6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33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28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12">
        <item x="8"/>
        <item x="0"/>
        <item x="9"/>
        <item x="2"/>
        <item x="3"/>
        <item x="1"/>
        <item x="4"/>
        <item x="10"/>
        <item x="5"/>
        <item x="6"/>
        <item x="7"/>
        <item x="11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61">
        <item x="0"/>
        <item x="5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40"/>
        <item x="41"/>
        <item t="default"/>
      </items>
    </pivotField>
    <pivotField axis="axisRow" compact="0" outline="0" showAll="0" defaultSubtotal="0">
      <items count="4">
        <item x="1"/>
        <item n=" " x="0"/>
        <item x="2"/>
        <item x="3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8">
        <item x="1"/>
        <item x="5"/>
        <item x="4"/>
        <item x="2"/>
        <item x="6"/>
        <item x="3"/>
        <item x="0"/>
        <item x="7"/>
      </items>
    </pivotField>
    <pivotField axis="axisRow" compact="0" showAll="0" insertBlankRow="1">
      <items count="9">
        <item x="0"/>
        <item x="3"/>
        <item x="2"/>
        <item x="1"/>
        <item x="5"/>
        <item x="6"/>
        <item x="7"/>
        <item x="4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1">
    <i>
      <x v="1"/>
      <x v="4"/>
    </i>
    <i r="2">
      <x/>
      <x/>
      <x v="1"/>
    </i>
    <i t="blank" r="1">
      <x v="4"/>
    </i>
    <i>
      <x v="2"/>
      <x v="7"/>
    </i>
    <i r="2">
      <x/>
      <x/>
      <x v="1"/>
    </i>
    <i t="blank" r="1">
      <x v="7"/>
    </i>
    <i>
      <x v="4"/>
      <x v="5"/>
    </i>
    <i r="2">
      <x/>
      <x/>
      <x v="1"/>
    </i>
    <i t="blank" r="1">
      <x v="5"/>
    </i>
    <i>
      <x v="5"/>
      <x v="1"/>
    </i>
    <i r="2">
      <x/>
      <x/>
      <x v="1"/>
    </i>
    <i r="2">
      <x v="6"/>
      <x/>
      <x v="58"/>
    </i>
    <i r="4">
      <x v="59"/>
    </i>
    <i t="blank" r="1">
      <x v="1"/>
    </i>
    <i>
      <x v="6"/>
      <x/>
    </i>
    <i r="2">
      <x v="1"/>
      <x v="1"/>
      <x/>
    </i>
    <i t="blank" r="1">
      <x/>
    </i>
    <i>
      <x v="7"/>
      <x v="6"/>
    </i>
    <i r="2">
      <x/>
      <x/>
      <x v="1"/>
    </i>
    <i t="blank" r="1">
      <x v="6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0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20" sqref="D20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55</v>
      </c>
      <c r="D2" s="20">
        <v>67512</v>
      </c>
      <c r="L2" s="19" t="s">
        <v>53</v>
      </c>
      <c r="M2" s="20">
        <v>69600</v>
      </c>
    </row>
    <row r="3" spans="1:44" ht="16.8" customHeight="1" x14ac:dyDescent="0.4">
      <c r="A3" s="7"/>
      <c r="B3" t="s">
        <v>56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69600</v>
      </c>
      <c r="E3" s="17"/>
    </row>
    <row r="4" spans="1:44" ht="16.8" customHeight="1" x14ac:dyDescent="0.4">
      <c r="A4" s="7"/>
      <c r="B4" s="18" t="s">
        <v>57</v>
      </c>
      <c r="D4" s="21">
        <f>D2-D3</f>
        <v>-2088</v>
      </c>
      <c r="E4" s="17" t="s">
        <v>54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36300</v>
      </c>
      <c r="E12" s="4">
        <v>0.01</v>
      </c>
      <c r="F12" s="6">
        <v>36300.01</v>
      </c>
      <c r="G12" s="4">
        <v>3000</v>
      </c>
      <c r="H12" s="4">
        <v>-277.48</v>
      </c>
      <c r="I12" s="6">
        <v>2722.5200000000004</v>
      </c>
      <c r="J12" s="4">
        <v>3000</v>
      </c>
      <c r="K12" s="4">
        <v>0.01</v>
      </c>
      <c r="L12" s="6">
        <v>3000.01</v>
      </c>
      <c r="M12" s="15">
        <v>42022.54</v>
      </c>
      <c r="N12" s="4">
        <v>3000</v>
      </c>
      <c r="O12" s="4">
        <v>0.01</v>
      </c>
      <c r="P12" s="6">
        <v>3000.01</v>
      </c>
      <c r="Q12" s="4">
        <v>3000</v>
      </c>
      <c r="R12" s="4">
        <v>0.01</v>
      </c>
      <c r="S12" s="6">
        <v>3000.01</v>
      </c>
      <c r="T12" s="4">
        <v>3000</v>
      </c>
      <c r="U12" s="4">
        <v>0.01</v>
      </c>
      <c r="V12" s="6">
        <v>3000.01</v>
      </c>
      <c r="W12" s="15">
        <v>9000.0300000000007</v>
      </c>
      <c r="X12" s="4">
        <v>3300</v>
      </c>
      <c r="Y12" s="4">
        <v>0.01</v>
      </c>
      <c r="Z12" s="6">
        <v>3300.01</v>
      </c>
      <c r="AA12" s="4">
        <v>3000</v>
      </c>
      <c r="AB12" s="4">
        <v>0.01</v>
      </c>
      <c r="AC12" s="6">
        <v>3000.01</v>
      </c>
      <c r="AD12" s="4">
        <v>3000</v>
      </c>
      <c r="AE12" s="4">
        <v>0.01</v>
      </c>
      <c r="AF12" s="6">
        <v>3000.01</v>
      </c>
      <c r="AG12" s="15">
        <v>9300.0300000000007</v>
      </c>
      <c r="AH12" s="4">
        <v>3000</v>
      </c>
      <c r="AI12" s="4">
        <v>0.01</v>
      </c>
      <c r="AJ12" s="6">
        <v>3000.01</v>
      </c>
      <c r="AK12" s="4">
        <v>3000</v>
      </c>
      <c r="AL12" s="4">
        <v>0.01</v>
      </c>
      <c r="AM12" s="6">
        <v>3000.01</v>
      </c>
      <c r="AN12" s="4">
        <v>3000</v>
      </c>
      <c r="AO12" s="4">
        <v>0.01</v>
      </c>
      <c r="AP12" s="6">
        <v>3000.01</v>
      </c>
      <c r="AQ12" s="15">
        <v>9000.0300000000007</v>
      </c>
      <c r="AR12" s="4">
        <v>69322.63</v>
      </c>
    </row>
    <row r="13" spans="1:44" x14ac:dyDescent="0.3">
      <c r="B13">
        <v>301306</v>
      </c>
      <c r="C13" s="31" t="s">
        <v>48</v>
      </c>
      <c r="D13" s="4">
        <v>20000</v>
      </c>
      <c r="E13" s="4"/>
      <c r="F13" s="6">
        <v>20000</v>
      </c>
      <c r="G13" s="4"/>
      <c r="H13" s="4"/>
      <c r="I13" s="6"/>
      <c r="J13" s="4"/>
      <c r="K13" s="4"/>
      <c r="L13" s="6"/>
      <c r="M13" s="15">
        <v>20000</v>
      </c>
      <c r="N13" s="4"/>
      <c r="O13" s="4"/>
      <c r="P13" s="6"/>
      <c r="Q13" s="4"/>
      <c r="R13" s="4"/>
      <c r="S13" s="6"/>
      <c r="T13" s="4"/>
      <c r="U13" s="4"/>
      <c r="V13" s="6"/>
      <c r="W13" s="15"/>
      <c r="X13" s="4"/>
      <c r="Y13" s="4"/>
      <c r="Z13" s="6"/>
      <c r="AA13" s="4"/>
      <c r="AB13" s="4"/>
      <c r="AC13" s="6"/>
      <c r="AD13" s="4"/>
      <c r="AE13" s="4"/>
      <c r="AF13" s="6"/>
      <c r="AG13" s="15"/>
      <c r="AH13" s="4"/>
      <c r="AI13" s="4"/>
      <c r="AJ13" s="6"/>
      <c r="AK13" s="4"/>
      <c r="AL13" s="4"/>
      <c r="AM13" s="6"/>
      <c r="AN13" s="4"/>
      <c r="AO13" s="4"/>
      <c r="AP13" s="6"/>
      <c r="AQ13" s="15"/>
      <c r="AR13" s="4">
        <v>20000</v>
      </c>
    </row>
    <row r="14" spans="1:44" x14ac:dyDescent="0.3">
      <c r="B14">
        <v>303302</v>
      </c>
      <c r="C14" s="31" t="s">
        <v>49</v>
      </c>
      <c r="D14" s="4">
        <v>12000</v>
      </c>
      <c r="E14" s="4"/>
      <c r="F14" s="6">
        <v>12000</v>
      </c>
      <c r="G14" s="4"/>
      <c r="H14" s="4"/>
      <c r="I14" s="6"/>
      <c r="J14" s="4"/>
      <c r="K14" s="4"/>
      <c r="L14" s="6"/>
      <c r="M14" s="15">
        <v>12000</v>
      </c>
      <c r="N14" s="4"/>
      <c r="O14" s="4"/>
      <c r="P14" s="6"/>
      <c r="Q14" s="4"/>
      <c r="R14" s="4"/>
      <c r="S14" s="6"/>
      <c r="T14" s="4"/>
      <c r="U14" s="4"/>
      <c r="V14" s="6"/>
      <c r="W14" s="15"/>
      <c r="X14" s="4"/>
      <c r="Y14" s="4"/>
      <c r="Z14" s="6"/>
      <c r="AA14" s="4"/>
      <c r="AB14" s="4"/>
      <c r="AC14" s="6"/>
      <c r="AD14" s="4"/>
      <c r="AE14" s="4"/>
      <c r="AF14" s="6"/>
      <c r="AG14" s="15"/>
      <c r="AH14" s="4"/>
      <c r="AI14" s="4"/>
      <c r="AJ14" s="6"/>
      <c r="AK14" s="4"/>
      <c r="AL14" s="4"/>
      <c r="AM14" s="6"/>
      <c r="AN14" s="4"/>
      <c r="AO14" s="4"/>
      <c r="AP14" s="6"/>
      <c r="AQ14" s="15"/>
      <c r="AR14" s="4">
        <v>12000</v>
      </c>
    </row>
    <row r="15" spans="1:44" x14ac:dyDescent="0.3">
      <c r="B15">
        <v>303412</v>
      </c>
      <c r="C15" s="31" t="s">
        <v>50</v>
      </c>
      <c r="D15" s="4">
        <v>300</v>
      </c>
      <c r="E15" s="4"/>
      <c r="F15" s="6">
        <v>300</v>
      </c>
      <c r="G15" s="4"/>
      <c r="H15" s="4"/>
      <c r="I15" s="6"/>
      <c r="J15" s="4"/>
      <c r="K15" s="4"/>
      <c r="L15" s="6"/>
      <c r="M15" s="15">
        <v>300</v>
      </c>
      <c r="N15" s="4"/>
      <c r="O15" s="4"/>
      <c r="P15" s="6"/>
      <c r="Q15" s="4"/>
      <c r="R15" s="4"/>
      <c r="S15" s="6"/>
      <c r="T15" s="4"/>
      <c r="U15" s="4"/>
      <c r="V15" s="6"/>
      <c r="W15" s="15"/>
      <c r="X15" s="4">
        <v>300</v>
      </c>
      <c r="Y15" s="4"/>
      <c r="Z15" s="6">
        <v>300</v>
      </c>
      <c r="AA15" s="4"/>
      <c r="AB15" s="4"/>
      <c r="AC15" s="6"/>
      <c r="AD15" s="4"/>
      <c r="AE15" s="4"/>
      <c r="AF15" s="6"/>
      <c r="AG15" s="15">
        <v>300</v>
      </c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>
        <v>600</v>
      </c>
    </row>
    <row r="16" spans="1:44" x14ac:dyDescent="0.3">
      <c r="B16">
        <v>303414</v>
      </c>
      <c r="C16" s="31" t="s">
        <v>51</v>
      </c>
      <c r="D16" s="4">
        <v>3000</v>
      </c>
      <c r="E16" s="4"/>
      <c r="F16" s="6">
        <v>3000</v>
      </c>
      <c r="G16" s="4">
        <v>3000</v>
      </c>
      <c r="H16" s="4">
        <v>-277.49</v>
      </c>
      <c r="I16" s="6">
        <v>2722.51</v>
      </c>
      <c r="J16" s="4">
        <v>3000</v>
      </c>
      <c r="K16" s="4"/>
      <c r="L16" s="6">
        <v>3000</v>
      </c>
      <c r="M16" s="15">
        <v>8722.51</v>
      </c>
      <c r="N16" s="4">
        <v>3000</v>
      </c>
      <c r="O16" s="4"/>
      <c r="P16" s="6">
        <v>3000</v>
      </c>
      <c r="Q16" s="4">
        <v>3000</v>
      </c>
      <c r="R16" s="4"/>
      <c r="S16" s="6">
        <v>3000</v>
      </c>
      <c r="T16" s="4">
        <v>3000</v>
      </c>
      <c r="U16" s="4"/>
      <c r="V16" s="6">
        <v>3000</v>
      </c>
      <c r="W16" s="15">
        <v>9000</v>
      </c>
      <c r="X16" s="4">
        <v>3000</v>
      </c>
      <c r="Y16" s="4"/>
      <c r="Z16" s="6">
        <v>3000</v>
      </c>
      <c r="AA16" s="4">
        <v>3000</v>
      </c>
      <c r="AB16" s="4"/>
      <c r="AC16" s="6">
        <v>3000</v>
      </c>
      <c r="AD16" s="4">
        <v>3000</v>
      </c>
      <c r="AE16" s="4"/>
      <c r="AF16" s="6">
        <v>3000</v>
      </c>
      <c r="AG16" s="15">
        <v>9000</v>
      </c>
      <c r="AH16" s="4">
        <v>3000</v>
      </c>
      <c r="AI16" s="4"/>
      <c r="AJ16" s="6">
        <v>3000</v>
      </c>
      <c r="AK16" s="4">
        <v>3000</v>
      </c>
      <c r="AL16" s="4"/>
      <c r="AM16" s="6">
        <v>3000</v>
      </c>
      <c r="AN16" s="4">
        <v>3000</v>
      </c>
      <c r="AO16" s="4"/>
      <c r="AP16" s="6">
        <v>3000</v>
      </c>
      <c r="AQ16" s="15">
        <v>9000</v>
      </c>
      <c r="AR16" s="4">
        <v>35722.51</v>
      </c>
    </row>
    <row r="17" spans="1:44" x14ac:dyDescent="0.3">
      <c r="B17">
        <v>303416</v>
      </c>
      <c r="C17" s="31" t="s">
        <v>3</v>
      </c>
      <c r="D17" s="4"/>
      <c r="E17" s="4">
        <v>0.01</v>
      </c>
      <c r="F17" s="6">
        <v>0.01</v>
      </c>
      <c r="G17" s="4"/>
      <c r="H17" s="4">
        <v>0.01</v>
      </c>
      <c r="I17" s="6">
        <v>0.01</v>
      </c>
      <c r="J17" s="4"/>
      <c r="K17" s="4">
        <v>0.01</v>
      </c>
      <c r="L17" s="6">
        <v>0.01</v>
      </c>
      <c r="M17" s="15">
        <v>0.03</v>
      </c>
      <c r="N17" s="4"/>
      <c r="O17" s="4">
        <v>0.01</v>
      </c>
      <c r="P17" s="6">
        <v>0.01</v>
      </c>
      <c r="Q17" s="4"/>
      <c r="R17" s="4">
        <v>0.01</v>
      </c>
      <c r="S17" s="6">
        <v>0.01</v>
      </c>
      <c r="T17" s="4"/>
      <c r="U17" s="4">
        <v>0.01</v>
      </c>
      <c r="V17" s="6">
        <v>0.01</v>
      </c>
      <c r="W17" s="15">
        <v>0.03</v>
      </c>
      <c r="X17" s="4"/>
      <c r="Y17" s="4">
        <v>0.01</v>
      </c>
      <c r="Z17" s="6">
        <v>0.01</v>
      </c>
      <c r="AA17" s="4"/>
      <c r="AB17" s="4">
        <v>0.01</v>
      </c>
      <c r="AC17" s="6">
        <v>0.01</v>
      </c>
      <c r="AD17" s="4"/>
      <c r="AE17" s="4">
        <v>0.01</v>
      </c>
      <c r="AF17" s="6">
        <v>0.01</v>
      </c>
      <c r="AG17" s="15">
        <v>0.03</v>
      </c>
      <c r="AH17" s="4"/>
      <c r="AI17" s="4">
        <v>0.01</v>
      </c>
      <c r="AJ17" s="6">
        <v>0.01</v>
      </c>
      <c r="AK17" s="4"/>
      <c r="AL17" s="4">
        <v>0.01</v>
      </c>
      <c r="AM17" s="6">
        <v>0.01</v>
      </c>
      <c r="AN17" s="4"/>
      <c r="AO17" s="4">
        <v>0.01</v>
      </c>
      <c r="AP17" s="6">
        <v>0.01</v>
      </c>
      <c r="AQ17" s="15">
        <v>0.03</v>
      </c>
      <c r="AR17" s="4">
        <v>0.11999999999999998</v>
      </c>
    </row>
    <row r="18" spans="1:44" x14ac:dyDescent="0.3">
      <c r="B18">
        <v>303417</v>
      </c>
      <c r="C18" s="31" t="s">
        <v>52</v>
      </c>
      <c r="D18" s="4">
        <v>1000</v>
      </c>
      <c r="E18" s="4"/>
      <c r="F18" s="6">
        <v>1000</v>
      </c>
      <c r="G18" s="4"/>
      <c r="H18" s="4"/>
      <c r="I18" s="6"/>
      <c r="J18" s="4"/>
      <c r="K18" s="4"/>
      <c r="L18" s="6"/>
      <c r="M18" s="15">
        <v>1000</v>
      </c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>
        <v>1000</v>
      </c>
    </row>
    <row r="19" spans="1:44" x14ac:dyDescent="0.3">
      <c r="D19" s="4"/>
      <c r="E19" s="4"/>
      <c r="F19" s="6"/>
      <c r="G19" s="4"/>
      <c r="H19" s="4"/>
      <c r="I19" s="6"/>
      <c r="J19" s="4"/>
      <c r="K19" s="4"/>
      <c r="L19" s="6"/>
      <c r="M19" s="15"/>
      <c r="N19" s="4"/>
      <c r="O19" s="4"/>
      <c r="P19" s="6"/>
      <c r="Q19" s="4"/>
      <c r="R19" s="4"/>
      <c r="S19" s="6"/>
      <c r="T19" s="4"/>
      <c r="U19" s="4"/>
      <c r="V19" s="6"/>
      <c r="W19" s="15"/>
      <c r="X19" s="4"/>
      <c r="Y19" s="4"/>
      <c r="Z19" s="6"/>
      <c r="AA19" s="4"/>
      <c r="AB19" s="4"/>
      <c r="AC19" s="6"/>
      <c r="AD19" s="4"/>
      <c r="AE19" s="4"/>
      <c r="AF19" s="6"/>
      <c r="AG19" s="15"/>
      <c r="AH19" s="4"/>
      <c r="AI19" s="4"/>
      <c r="AJ19" s="6"/>
      <c r="AK19" s="4"/>
      <c r="AL19" s="4"/>
      <c r="AM19" s="6"/>
      <c r="AN19" s="4"/>
      <c r="AO19" s="4"/>
      <c r="AP19" s="6"/>
      <c r="AQ19" s="15"/>
      <c r="AR19" s="4"/>
    </row>
    <row r="20" spans="1:44" x14ac:dyDescent="0.3">
      <c r="A20" t="s">
        <v>1</v>
      </c>
      <c r="D20" s="4">
        <v>36300</v>
      </c>
      <c r="E20" s="4">
        <v>0.01</v>
      </c>
      <c r="F20" s="6">
        <v>36300.01</v>
      </c>
      <c r="G20" s="4">
        <v>3000</v>
      </c>
      <c r="H20" s="4">
        <v>-277.48</v>
      </c>
      <c r="I20" s="6">
        <v>2722.5200000000004</v>
      </c>
      <c r="J20" s="4">
        <v>3000</v>
      </c>
      <c r="K20" s="4">
        <v>0.01</v>
      </c>
      <c r="L20" s="6">
        <v>3000.01</v>
      </c>
      <c r="M20" s="15">
        <v>42022.54</v>
      </c>
      <c r="N20" s="4">
        <v>3000</v>
      </c>
      <c r="O20" s="4">
        <v>0.01</v>
      </c>
      <c r="P20" s="6">
        <v>3000.01</v>
      </c>
      <c r="Q20" s="4">
        <v>3000</v>
      </c>
      <c r="R20" s="4">
        <v>0.01</v>
      </c>
      <c r="S20" s="6">
        <v>3000.01</v>
      </c>
      <c r="T20" s="4">
        <v>3000</v>
      </c>
      <c r="U20" s="4">
        <v>0.01</v>
      </c>
      <c r="V20" s="6">
        <v>3000.01</v>
      </c>
      <c r="W20" s="15">
        <v>9000.0300000000007</v>
      </c>
      <c r="X20" s="4">
        <v>3300</v>
      </c>
      <c r="Y20" s="4">
        <v>0.01</v>
      </c>
      <c r="Z20" s="6">
        <v>3300.01</v>
      </c>
      <c r="AA20" s="4">
        <v>3000</v>
      </c>
      <c r="AB20" s="4">
        <v>0.01</v>
      </c>
      <c r="AC20" s="6">
        <v>3000.01</v>
      </c>
      <c r="AD20" s="4">
        <v>3000</v>
      </c>
      <c r="AE20" s="4">
        <v>0.01</v>
      </c>
      <c r="AF20" s="6">
        <v>3000.01</v>
      </c>
      <c r="AG20" s="15">
        <v>9300.0300000000007</v>
      </c>
      <c r="AH20" s="4">
        <v>3000</v>
      </c>
      <c r="AI20" s="4">
        <v>0.01</v>
      </c>
      <c r="AJ20" s="6">
        <v>3000.01</v>
      </c>
      <c r="AK20" s="4">
        <v>3000</v>
      </c>
      <c r="AL20" s="4">
        <v>0.01</v>
      </c>
      <c r="AM20" s="6">
        <v>3000.01</v>
      </c>
      <c r="AN20" s="4">
        <v>3000</v>
      </c>
      <c r="AO20" s="4">
        <v>0.01</v>
      </c>
      <c r="AP20" s="6">
        <v>3000.01</v>
      </c>
      <c r="AQ20" s="15">
        <v>9000.0300000000007</v>
      </c>
      <c r="AR20" s="4">
        <v>69322.63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28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G14" sqref="G14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47</v>
      </c>
      <c r="C2" s="8" t="str">
        <f>B2</f>
        <v>Vendas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48</v>
      </c>
      <c r="C8" s="3"/>
      <c r="D8" s="3"/>
      <c r="E8" s="3"/>
      <c r="F8" s="4">
        <v>20000</v>
      </c>
      <c r="G8" s="4"/>
      <c r="H8" s="6">
        <v>20000</v>
      </c>
      <c r="I8" s="4"/>
      <c r="J8" s="4"/>
      <c r="K8" s="6"/>
      <c r="L8" s="4"/>
      <c r="M8" s="4"/>
      <c r="N8" s="6"/>
      <c r="O8" s="15">
        <v>20000</v>
      </c>
      <c r="P8" s="4"/>
      <c r="Q8" s="4"/>
      <c r="R8" s="6"/>
      <c r="S8" s="4"/>
      <c r="T8" s="4"/>
      <c r="U8" s="6"/>
      <c r="V8" s="4"/>
      <c r="W8" s="4"/>
      <c r="X8" s="6"/>
      <c r="Y8" s="15"/>
      <c r="Z8" s="4"/>
      <c r="AA8" s="4"/>
      <c r="AB8" s="6"/>
      <c r="AC8" s="4"/>
      <c r="AD8" s="4"/>
      <c r="AE8" s="6"/>
      <c r="AF8" s="4"/>
      <c r="AG8" s="4"/>
      <c r="AH8" s="6"/>
      <c r="AI8" s="15"/>
      <c r="AJ8" s="4"/>
      <c r="AK8" s="4"/>
      <c r="AL8" s="6"/>
      <c r="AM8" s="4"/>
      <c r="AN8" s="4"/>
      <c r="AO8" s="6"/>
      <c r="AP8" s="4"/>
      <c r="AQ8" s="4"/>
      <c r="AR8" s="6"/>
      <c r="AS8" s="15"/>
    </row>
    <row r="9" spans="1:45" x14ac:dyDescent="0.3">
      <c r="C9" t="s">
        <v>21</v>
      </c>
      <c r="D9" t="s">
        <v>9</v>
      </c>
      <c r="E9" t="s">
        <v>13</v>
      </c>
      <c r="F9" s="4">
        <v>20000</v>
      </c>
      <c r="G9" s="4"/>
      <c r="H9" s="6">
        <v>20000</v>
      </c>
      <c r="I9" s="4"/>
      <c r="J9" s="4"/>
      <c r="K9" s="6"/>
      <c r="L9" s="4"/>
      <c r="M9" s="4"/>
      <c r="N9" s="6"/>
      <c r="O9" s="15">
        <v>20000</v>
      </c>
      <c r="P9" s="4"/>
      <c r="Q9" s="4"/>
      <c r="R9" s="6"/>
      <c r="S9" s="4"/>
      <c r="T9" s="4"/>
      <c r="U9" s="6"/>
      <c r="V9" s="4"/>
      <c r="W9" s="4"/>
      <c r="X9" s="6"/>
      <c r="Y9" s="15"/>
      <c r="Z9" s="4"/>
      <c r="AA9" s="4"/>
      <c r="AB9" s="6"/>
      <c r="AC9" s="4"/>
      <c r="AD9" s="4"/>
      <c r="AE9" s="6"/>
      <c r="AF9" s="4"/>
      <c r="AG9" s="4"/>
      <c r="AH9" s="6"/>
      <c r="AI9" s="15"/>
      <c r="AJ9" s="4"/>
      <c r="AK9" s="4"/>
      <c r="AL9" s="6"/>
      <c r="AM9" s="4"/>
      <c r="AN9" s="4"/>
      <c r="AO9" s="6"/>
      <c r="AP9" s="4"/>
      <c r="AQ9" s="4"/>
      <c r="AR9" s="6"/>
      <c r="AS9" s="15"/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303302</v>
      </c>
      <c r="B11" s="3" t="s">
        <v>49</v>
      </c>
      <c r="C11" s="3"/>
      <c r="D11" s="3"/>
      <c r="E11" s="3"/>
      <c r="F11" s="4">
        <v>12000</v>
      </c>
      <c r="G11" s="4"/>
      <c r="H11" s="6">
        <v>12000</v>
      </c>
      <c r="I11" s="4"/>
      <c r="J11" s="4"/>
      <c r="K11" s="6"/>
      <c r="L11" s="4"/>
      <c r="M11" s="4"/>
      <c r="N11" s="6"/>
      <c r="O11" s="15">
        <v>12000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C12" t="s">
        <v>21</v>
      </c>
      <c r="D12" t="s">
        <v>9</v>
      </c>
      <c r="E12" t="s">
        <v>13</v>
      </c>
      <c r="F12" s="4">
        <v>12000</v>
      </c>
      <c r="G12" s="4"/>
      <c r="H12" s="6">
        <v>12000</v>
      </c>
      <c r="I12" s="4"/>
      <c r="J12" s="4"/>
      <c r="K12" s="6"/>
      <c r="L12" s="4"/>
      <c r="M12" s="4"/>
      <c r="N12" s="6"/>
      <c r="O12" s="15">
        <v>12000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303412</v>
      </c>
      <c r="B14" s="3" t="s">
        <v>50</v>
      </c>
      <c r="C14" s="3"/>
      <c r="D14" s="3"/>
      <c r="E14" s="3"/>
      <c r="F14" s="4">
        <v>300</v>
      </c>
      <c r="G14" s="4"/>
      <c r="H14" s="6">
        <v>300</v>
      </c>
      <c r="I14" s="4"/>
      <c r="J14" s="4"/>
      <c r="K14" s="6"/>
      <c r="L14" s="4"/>
      <c r="M14" s="4"/>
      <c r="N14" s="6"/>
      <c r="O14" s="15">
        <v>300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>
        <v>300</v>
      </c>
      <c r="AA14" s="4"/>
      <c r="AB14" s="6">
        <v>300</v>
      </c>
      <c r="AC14" s="4"/>
      <c r="AD14" s="4"/>
      <c r="AE14" s="6"/>
      <c r="AF14" s="4"/>
      <c r="AG14" s="4"/>
      <c r="AH14" s="6"/>
      <c r="AI14" s="15">
        <v>300</v>
      </c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21</v>
      </c>
      <c r="D15" t="s">
        <v>9</v>
      </c>
      <c r="E15" t="s">
        <v>13</v>
      </c>
      <c r="F15" s="4">
        <v>300</v>
      </c>
      <c r="G15" s="4"/>
      <c r="H15" s="6">
        <v>300</v>
      </c>
      <c r="I15" s="4"/>
      <c r="J15" s="4"/>
      <c r="K15" s="6"/>
      <c r="L15" s="4"/>
      <c r="M15" s="4"/>
      <c r="N15" s="6"/>
      <c r="O15" s="15">
        <v>300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>
        <v>300</v>
      </c>
      <c r="AA15" s="4"/>
      <c r="AB15" s="6">
        <v>300</v>
      </c>
      <c r="AC15" s="4"/>
      <c r="AD15" s="4"/>
      <c r="AE15" s="6"/>
      <c r="AF15" s="4"/>
      <c r="AG15" s="4"/>
      <c r="AH15" s="6"/>
      <c r="AI15" s="15">
        <v>300</v>
      </c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F16" s="4"/>
      <c r="G16" s="4"/>
      <c r="H16" s="6"/>
      <c r="I16" s="4"/>
      <c r="J16" s="4"/>
      <c r="K16" s="6"/>
      <c r="L16" s="4"/>
      <c r="M16" s="4"/>
      <c r="N16" s="6"/>
      <c r="O16" s="15"/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A17">
        <v>303414</v>
      </c>
      <c r="B17" s="3" t="s">
        <v>51</v>
      </c>
      <c r="C17" s="3"/>
      <c r="D17" s="3"/>
      <c r="E17" s="3"/>
      <c r="F17" s="4">
        <v>3000</v>
      </c>
      <c r="G17" s="4"/>
      <c r="H17" s="6">
        <v>3000</v>
      </c>
      <c r="I17" s="4">
        <v>3000</v>
      </c>
      <c r="J17" s="4">
        <v>-277.49</v>
      </c>
      <c r="K17" s="6">
        <v>2722.51</v>
      </c>
      <c r="L17" s="4">
        <v>3000</v>
      </c>
      <c r="M17" s="4"/>
      <c r="N17" s="6">
        <v>3000</v>
      </c>
      <c r="O17" s="15">
        <v>8722.51</v>
      </c>
      <c r="P17" s="4">
        <v>3000</v>
      </c>
      <c r="Q17" s="4"/>
      <c r="R17" s="6">
        <v>3000</v>
      </c>
      <c r="S17" s="4">
        <v>3000</v>
      </c>
      <c r="T17" s="4"/>
      <c r="U17" s="6">
        <v>3000</v>
      </c>
      <c r="V17" s="4">
        <v>3000</v>
      </c>
      <c r="W17" s="4"/>
      <c r="X17" s="6">
        <v>3000</v>
      </c>
      <c r="Y17" s="15">
        <v>9000</v>
      </c>
      <c r="Z17" s="4">
        <v>3000</v>
      </c>
      <c r="AA17" s="4"/>
      <c r="AB17" s="6">
        <v>3000</v>
      </c>
      <c r="AC17" s="4">
        <v>3000</v>
      </c>
      <c r="AD17" s="4"/>
      <c r="AE17" s="6">
        <v>3000</v>
      </c>
      <c r="AF17" s="4">
        <v>3000</v>
      </c>
      <c r="AG17" s="4"/>
      <c r="AH17" s="6">
        <v>3000</v>
      </c>
      <c r="AI17" s="15">
        <v>9000</v>
      </c>
      <c r="AJ17" s="4">
        <v>3000</v>
      </c>
      <c r="AK17" s="4"/>
      <c r="AL17" s="6">
        <v>3000</v>
      </c>
      <c r="AM17" s="4">
        <v>3000</v>
      </c>
      <c r="AN17" s="4"/>
      <c r="AO17" s="6">
        <v>3000</v>
      </c>
      <c r="AP17" s="4">
        <v>3000</v>
      </c>
      <c r="AQ17" s="4"/>
      <c r="AR17" s="6">
        <v>3000</v>
      </c>
      <c r="AS17" s="15">
        <v>9000</v>
      </c>
    </row>
    <row r="18" spans="1:45" x14ac:dyDescent="0.3">
      <c r="C18" t="s">
        <v>21</v>
      </c>
      <c r="D18" t="s">
        <v>9</v>
      </c>
      <c r="E18" t="s">
        <v>13</v>
      </c>
      <c r="F18" s="4">
        <v>3000</v>
      </c>
      <c r="G18" s="4"/>
      <c r="H18" s="6">
        <v>3000</v>
      </c>
      <c r="I18" s="4">
        <v>3000</v>
      </c>
      <c r="J18" s="4"/>
      <c r="K18" s="6">
        <v>3000</v>
      </c>
      <c r="L18" s="4">
        <v>3000</v>
      </c>
      <c r="M18" s="4"/>
      <c r="N18" s="6">
        <v>3000</v>
      </c>
      <c r="O18" s="15">
        <v>9000</v>
      </c>
      <c r="P18" s="4">
        <v>3000</v>
      </c>
      <c r="Q18" s="4"/>
      <c r="R18" s="6">
        <v>3000</v>
      </c>
      <c r="S18" s="4">
        <v>3000</v>
      </c>
      <c r="T18" s="4"/>
      <c r="U18" s="6">
        <v>3000</v>
      </c>
      <c r="V18" s="4">
        <v>3000</v>
      </c>
      <c r="W18" s="4"/>
      <c r="X18" s="6">
        <v>3000</v>
      </c>
      <c r="Y18" s="15">
        <v>9000</v>
      </c>
      <c r="Z18" s="4">
        <v>3000</v>
      </c>
      <c r="AA18" s="4"/>
      <c r="AB18" s="6">
        <v>3000</v>
      </c>
      <c r="AC18" s="4">
        <v>3000</v>
      </c>
      <c r="AD18" s="4"/>
      <c r="AE18" s="6">
        <v>3000</v>
      </c>
      <c r="AF18" s="4">
        <v>3000</v>
      </c>
      <c r="AG18" s="4"/>
      <c r="AH18" s="6">
        <v>3000</v>
      </c>
      <c r="AI18" s="15">
        <v>9000</v>
      </c>
      <c r="AJ18" s="4">
        <v>3000</v>
      </c>
      <c r="AK18" s="4"/>
      <c r="AL18" s="6">
        <v>3000</v>
      </c>
      <c r="AM18" s="4">
        <v>3000</v>
      </c>
      <c r="AN18" s="4"/>
      <c r="AO18" s="6">
        <v>3000</v>
      </c>
      <c r="AP18" s="4">
        <v>3000</v>
      </c>
      <c r="AQ18" s="4"/>
      <c r="AR18" s="6">
        <v>3000</v>
      </c>
      <c r="AS18" s="15">
        <v>9000</v>
      </c>
    </row>
    <row r="19" spans="1:45" x14ac:dyDescent="0.3">
      <c r="C19" t="s">
        <v>58</v>
      </c>
      <c r="D19" t="s">
        <v>9</v>
      </c>
      <c r="E19" t="s">
        <v>59</v>
      </c>
      <c r="F19" s="4"/>
      <c r="G19" s="4"/>
      <c r="H19" s="6"/>
      <c r="I19" s="4"/>
      <c r="J19" s="4">
        <v>-201.41</v>
      </c>
      <c r="K19" s="6">
        <v>-201.41</v>
      </c>
      <c r="L19" s="4"/>
      <c r="M19" s="4"/>
      <c r="N19" s="6"/>
      <c r="O19" s="15">
        <v>-201.41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E20" t="s">
        <v>60</v>
      </c>
      <c r="F20" s="4"/>
      <c r="G20" s="4"/>
      <c r="H20" s="6"/>
      <c r="I20" s="4"/>
      <c r="J20" s="4">
        <v>-76.08</v>
      </c>
      <c r="K20" s="6">
        <v>-76.08</v>
      </c>
      <c r="L20" s="4"/>
      <c r="M20" s="4"/>
      <c r="N20" s="6"/>
      <c r="O20" s="15">
        <v>-76.08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A22">
        <v>303416</v>
      </c>
      <c r="B22" s="3" t="s">
        <v>3</v>
      </c>
      <c r="C22" s="3"/>
      <c r="D22" s="3"/>
      <c r="E22" s="3"/>
      <c r="F22" s="4"/>
      <c r="G22" s="4">
        <v>0.01</v>
      </c>
      <c r="H22" s="6">
        <v>0.01</v>
      </c>
      <c r="I22" s="4"/>
      <c r="J22" s="4">
        <v>0.01</v>
      </c>
      <c r="K22" s="6">
        <v>0.01</v>
      </c>
      <c r="L22" s="4"/>
      <c r="M22" s="4">
        <v>0.01</v>
      </c>
      <c r="N22" s="6">
        <v>0.01</v>
      </c>
      <c r="O22" s="15">
        <v>0.03</v>
      </c>
      <c r="P22" s="4"/>
      <c r="Q22" s="4">
        <v>0.01</v>
      </c>
      <c r="R22" s="6">
        <v>0.01</v>
      </c>
      <c r="S22" s="4"/>
      <c r="T22" s="4">
        <v>0.01</v>
      </c>
      <c r="U22" s="6">
        <v>0.01</v>
      </c>
      <c r="V22" s="4"/>
      <c r="W22" s="4">
        <v>0.01</v>
      </c>
      <c r="X22" s="6">
        <v>0.01</v>
      </c>
      <c r="Y22" s="15">
        <v>0.03</v>
      </c>
      <c r="Z22" s="4"/>
      <c r="AA22" s="4">
        <v>0.01</v>
      </c>
      <c r="AB22" s="6">
        <v>0.01</v>
      </c>
      <c r="AC22" s="4"/>
      <c r="AD22" s="4">
        <v>0.01</v>
      </c>
      <c r="AE22" s="6">
        <v>0.01</v>
      </c>
      <c r="AF22" s="4"/>
      <c r="AG22" s="4">
        <v>0.01</v>
      </c>
      <c r="AH22" s="6">
        <v>0.01</v>
      </c>
      <c r="AI22" s="15">
        <v>0.03</v>
      </c>
      <c r="AJ22" s="4"/>
      <c r="AK22" s="4">
        <v>0.01</v>
      </c>
      <c r="AL22" s="6">
        <v>0.01</v>
      </c>
      <c r="AM22" s="4"/>
      <c r="AN22" s="4">
        <v>0.01</v>
      </c>
      <c r="AO22" s="6">
        <v>0.01</v>
      </c>
      <c r="AP22" s="4"/>
      <c r="AQ22" s="4">
        <v>0.01</v>
      </c>
      <c r="AR22" s="6">
        <v>0.01</v>
      </c>
      <c r="AS22" s="15">
        <v>0.03</v>
      </c>
    </row>
    <row r="23" spans="1:45" x14ac:dyDescent="0.3">
      <c r="C23" t="s">
        <v>23</v>
      </c>
      <c r="D23" t="s">
        <v>22</v>
      </c>
      <c r="E23" t="s">
        <v>10</v>
      </c>
      <c r="F23" s="4"/>
      <c r="G23" s="4">
        <v>0.01</v>
      </c>
      <c r="H23" s="6">
        <v>0.01</v>
      </c>
      <c r="I23" s="4"/>
      <c r="J23" s="4">
        <v>0.01</v>
      </c>
      <c r="K23" s="6">
        <v>0.01</v>
      </c>
      <c r="L23" s="4"/>
      <c r="M23" s="4">
        <v>0.01</v>
      </c>
      <c r="N23" s="6">
        <v>0.01</v>
      </c>
      <c r="O23" s="15">
        <v>0.03</v>
      </c>
      <c r="P23" s="4"/>
      <c r="Q23" s="4">
        <v>0.01</v>
      </c>
      <c r="R23" s="6">
        <v>0.01</v>
      </c>
      <c r="S23" s="4"/>
      <c r="T23" s="4">
        <v>0.01</v>
      </c>
      <c r="U23" s="6">
        <v>0.01</v>
      </c>
      <c r="V23" s="4"/>
      <c r="W23" s="4">
        <v>0.01</v>
      </c>
      <c r="X23" s="6">
        <v>0.01</v>
      </c>
      <c r="Y23" s="15">
        <v>0.03</v>
      </c>
      <c r="Z23" s="4"/>
      <c r="AA23" s="4">
        <v>0.01</v>
      </c>
      <c r="AB23" s="6">
        <v>0.01</v>
      </c>
      <c r="AC23" s="4"/>
      <c r="AD23" s="4">
        <v>0.01</v>
      </c>
      <c r="AE23" s="6">
        <v>0.01</v>
      </c>
      <c r="AF23" s="4"/>
      <c r="AG23" s="4">
        <v>0.01</v>
      </c>
      <c r="AH23" s="6">
        <v>0.01</v>
      </c>
      <c r="AI23" s="15">
        <v>0.03</v>
      </c>
      <c r="AJ23" s="4"/>
      <c r="AK23" s="4">
        <v>0.01</v>
      </c>
      <c r="AL23" s="6">
        <v>0.01</v>
      </c>
      <c r="AM23" s="4"/>
      <c r="AN23" s="4">
        <v>0.01</v>
      </c>
      <c r="AO23" s="6">
        <v>0.01</v>
      </c>
      <c r="AP23" s="4"/>
      <c r="AQ23" s="4">
        <v>0.01</v>
      </c>
      <c r="AR23" s="6">
        <v>0.01</v>
      </c>
      <c r="AS23" s="15">
        <v>0.03</v>
      </c>
    </row>
    <row r="24" spans="1:45" x14ac:dyDescent="0.3">
      <c r="F24" s="4"/>
      <c r="G24" s="4"/>
      <c r="H24" s="6"/>
      <c r="I24" s="4"/>
      <c r="J24" s="4"/>
      <c r="K24" s="6"/>
      <c r="L24" s="4"/>
      <c r="M24" s="4"/>
      <c r="N24" s="6"/>
      <c r="O24" s="15"/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A25">
        <v>303417</v>
      </c>
      <c r="B25" s="3" t="s">
        <v>52</v>
      </c>
      <c r="C25" s="3"/>
      <c r="D25" s="3"/>
      <c r="E25" s="3"/>
      <c r="F25" s="4">
        <v>1000</v>
      </c>
      <c r="G25" s="4"/>
      <c r="H25" s="6">
        <v>1000</v>
      </c>
      <c r="I25" s="4"/>
      <c r="J25" s="4"/>
      <c r="K25" s="6"/>
      <c r="L25" s="4"/>
      <c r="M25" s="4"/>
      <c r="N25" s="6"/>
      <c r="O25" s="15">
        <v>1000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C26" t="s">
        <v>21</v>
      </c>
      <c r="D26" t="s">
        <v>9</v>
      </c>
      <c r="E26" t="s">
        <v>13</v>
      </c>
      <c r="F26" s="4">
        <v>1000</v>
      </c>
      <c r="G26" s="4"/>
      <c r="H26" s="6">
        <v>1000</v>
      </c>
      <c r="I26" s="4"/>
      <c r="J26" s="4"/>
      <c r="K26" s="6"/>
      <c r="L26" s="4"/>
      <c r="M26" s="4"/>
      <c r="N26" s="6"/>
      <c r="O26" s="15">
        <v>1000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F27" s="4"/>
      <c r="G27" s="4"/>
      <c r="H27" s="6"/>
      <c r="I27" s="4"/>
      <c r="J27" s="4"/>
      <c r="K27" s="6"/>
      <c r="L27" s="4"/>
      <c r="M27" s="4"/>
      <c r="N27" s="6"/>
      <c r="O27" s="15"/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A28" t="s">
        <v>1</v>
      </c>
      <c r="F28" s="4">
        <v>36300</v>
      </c>
      <c r="G28" s="4">
        <v>0.01</v>
      </c>
      <c r="H28" s="6">
        <v>36300.01</v>
      </c>
      <c r="I28" s="4">
        <v>3000</v>
      </c>
      <c r="J28" s="4">
        <v>-277.48</v>
      </c>
      <c r="K28" s="6">
        <v>2722.5200000000004</v>
      </c>
      <c r="L28" s="4">
        <v>3000</v>
      </c>
      <c r="M28" s="4">
        <v>0.01</v>
      </c>
      <c r="N28" s="6">
        <v>3000.01</v>
      </c>
      <c r="O28" s="15">
        <v>42022.539999999994</v>
      </c>
      <c r="P28" s="4">
        <v>3000</v>
      </c>
      <c r="Q28" s="4">
        <v>0.01</v>
      </c>
      <c r="R28" s="6">
        <v>3000.01</v>
      </c>
      <c r="S28" s="4">
        <v>3000</v>
      </c>
      <c r="T28" s="4">
        <v>0.01</v>
      </c>
      <c r="U28" s="6">
        <v>3000.01</v>
      </c>
      <c r="V28" s="4">
        <v>3000</v>
      </c>
      <c r="W28" s="4">
        <v>0.01</v>
      </c>
      <c r="X28" s="6">
        <v>3000.01</v>
      </c>
      <c r="Y28" s="15">
        <v>9000.0300000000007</v>
      </c>
      <c r="Z28" s="4">
        <v>3300</v>
      </c>
      <c r="AA28" s="4">
        <v>0.01</v>
      </c>
      <c r="AB28" s="6">
        <v>3300.01</v>
      </c>
      <c r="AC28" s="4">
        <v>3000</v>
      </c>
      <c r="AD28" s="4">
        <v>0.01</v>
      </c>
      <c r="AE28" s="6">
        <v>3000.01</v>
      </c>
      <c r="AF28" s="4">
        <v>3000</v>
      </c>
      <c r="AG28" s="4">
        <v>0.01</v>
      </c>
      <c r="AH28" s="6">
        <v>3000.01</v>
      </c>
      <c r="AI28" s="15">
        <v>9300.0300000000007</v>
      </c>
      <c r="AJ28" s="4">
        <v>3000</v>
      </c>
      <c r="AK28" s="4">
        <v>0.01</v>
      </c>
      <c r="AL28" s="6">
        <v>3000.01</v>
      </c>
      <c r="AM28" s="4">
        <v>3000</v>
      </c>
      <c r="AN28" s="4">
        <v>0.01</v>
      </c>
      <c r="AO28" s="6">
        <v>3000.01</v>
      </c>
      <c r="AP28" s="4">
        <v>3000</v>
      </c>
      <c r="AQ28" s="4">
        <v>0.01</v>
      </c>
      <c r="AR28" s="6">
        <v>3000.01</v>
      </c>
      <c r="AS28" s="15">
        <v>9000.0300000000007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Vendas</vt:lpstr>
      <vt:lpstr>Resumo!Titulos_de_impressao</vt:lpstr>
      <vt:lpstr>Vendas!Titulos_de_impressao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2025-02-12T15:03:49Z</dcterms:modified>
</cp:coreProperties>
</file>