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esa\Desktop\n-Lotusat\lotusat\Documents\"/>
    </mc:Choice>
  </mc:AlternateContent>
  <xr:revisionPtr revIDLastSave="0" documentId="13_ncr:1_{B08BB4F2-599E-4F4D-A801-802240F613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K3" i="1"/>
  <c r="D3" i="1"/>
  <c r="C4" i="1"/>
  <c r="D4" i="1" s="1"/>
  <c r="K4" i="1" l="1"/>
  <c r="C5" i="1"/>
  <c r="J7" i="1"/>
  <c r="K6" i="1"/>
  <c r="K5" i="1"/>
  <c r="D5" i="1" l="1"/>
  <c r="C6" i="1"/>
  <c r="J8" i="1"/>
  <c r="K7" i="1"/>
  <c r="C7" i="1" l="1"/>
  <c r="D6" i="1"/>
  <c r="J9" i="1"/>
  <c r="K8" i="1"/>
  <c r="C8" i="1" l="1"/>
  <c r="D7" i="1"/>
  <c r="J10" i="1"/>
  <c r="K9" i="1"/>
  <c r="C9" i="1" l="1"/>
  <c r="D8" i="1"/>
  <c r="J11" i="1"/>
  <c r="K10" i="1"/>
  <c r="C10" i="1" l="1"/>
  <c r="D9" i="1"/>
  <c r="J12" i="1"/>
  <c r="K11" i="1"/>
  <c r="C11" i="1" l="1"/>
  <c r="D10" i="1"/>
  <c r="J13" i="1"/>
  <c r="K12" i="1"/>
  <c r="C12" i="1" l="1"/>
  <c r="D11" i="1"/>
  <c r="J14" i="1"/>
  <c r="K13" i="1"/>
  <c r="C13" i="1" l="1"/>
  <c r="D12" i="1"/>
  <c r="J15" i="1"/>
  <c r="K14" i="1"/>
  <c r="C14" i="1" l="1"/>
  <c r="D13" i="1"/>
  <c r="J16" i="1"/>
  <c r="K15" i="1"/>
  <c r="C15" i="1" l="1"/>
  <c r="D14" i="1"/>
  <c r="J17" i="1"/>
  <c r="K16" i="1"/>
  <c r="C16" i="1" l="1"/>
  <c r="D15" i="1"/>
  <c r="J18" i="1"/>
  <c r="K17" i="1"/>
  <c r="C17" i="1" l="1"/>
  <c r="D16" i="1"/>
  <c r="J19" i="1"/>
  <c r="K18" i="1"/>
  <c r="C18" i="1" l="1"/>
  <c r="D17" i="1"/>
  <c r="J20" i="1"/>
  <c r="K19" i="1"/>
  <c r="C19" i="1" l="1"/>
  <c r="D18" i="1"/>
  <c r="J21" i="1"/>
  <c r="K20" i="1"/>
  <c r="C20" i="1" l="1"/>
  <c r="D19" i="1"/>
  <c r="K21" i="1"/>
  <c r="J22" i="1"/>
  <c r="C21" i="1" l="1"/>
  <c r="D20" i="1"/>
  <c r="K22" i="1"/>
  <c r="J23" i="1"/>
  <c r="C22" i="1" l="1"/>
  <c r="D21" i="1"/>
  <c r="K23" i="1"/>
  <c r="J24" i="1"/>
  <c r="C23" i="1" l="1"/>
  <c r="D22" i="1"/>
  <c r="J25" i="1"/>
  <c r="K24" i="1"/>
  <c r="C24" i="1" l="1"/>
  <c r="D23" i="1"/>
  <c r="K25" i="1"/>
  <c r="J26" i="1"/>
  <c r="C25" i="1" l="1"/>
  <c r="D24" i="1"/>
  <c r="J27" i="1"/>
  <c r="K26" i="1"/>
  <c r="C26" i="1" l="1"/>
  <c r="D25" i="1"/>
  <c r="J28" i="1"/>
  <c r="K28" i="1" s="1"/>
  <c r="K27" i="1"/>
  <c r="C27" i="1" l="1"/>
  <c r="D26" i="1"/>
  <c r="C28" i="1" l="1"/>
  <c r="D28" i="1" s="1"/>
  <c r="D27" i="1"/>
</calcChain>
</file>

<file path=xl/sharedStrings.xml><?xml version="1.0" encoding="utf-8"?>
<sst xmlns="http://schemas.openxmlformats.org/spreadsheetml/2006/main" count="86" uniqueCount="49">
  <si>
    <t xml:space="preserve">                                                        H1                                                          </t>
  </si>
  <si>
    <t xml:space="preserve">               H2</t>
  </si>
  <si>
    <t>DEBUG EPS</t>
  </si>
  <si>
    <t>RX</t>
  </si>
  <si>
    <t>TX</t>
  </si>
  <si>
    <t>MAIN BUS</t>
  </si>
  <si>
    <t>SDA</t>
  </si>
  <si>
    <t>SCL</t>
  </si>
  <si>
    <t>Notes</t>
  </si>
  <si>
    <t>Anten deployment switch</t>
  </si>
  <si>
    <t>GND</t>
  </si>
  <si>
    <t>SW7</t>
  </si>
  <si>
    <t>SW4</t>
  </si>
  <si>
    <t>SW3</t>
  </si>
  <si>
    <t>SW1</t>
  </si>
  <si>
    <t>12V</t>
  </si>
  <si>
    <t>5V</t>
  </si>
  <si>
    <t>3.3V</t>
  </si>
  <si>
    <t>BAT_IN</t>
  </si>
  <si>
    <t>SOLAR_CH1</t>
  </si>
  <si>
    <t>SOLAR_CH3</t>
  </si>
  <si>
    <t>VBAT</t>
  </si>
  <si>
    <t xml:space="preserve"> SW5</t>
  </si>
  <si>
    <t>SW6</t>
  </si>
  <si>
    <t>SW2</t>
  </si>
  <si>
    <t xml:space="preserve"> 5V</t>
  </si>
  <si>
    <t>SOLAR_CH2</t>
  </si>
  <si>
    <t xml:space="preserve"> SOLAR_CH4</t>
  </si>
  <si>
    <t>BATTERY</t>
  </si>
  <si>
    <t>PCM_IN</t>
  </si>
  <si>
    <t>BCR_OUT</t>
  </si>
  <si>
    <t>Name</t>
  </si>
  <si>
    <t xml:space="preserve">             PINS</t>
  </si>
  <si>
    <t xml:space="preserve">              PINS</t>
  </si>
  <si>
    <t>Vbat switch</t>
  </si>
  <si>
    <t>https://www.eoportal.org/satellite-missions/cstb1#eop-quick-facts-section</t>
  </si>
  <si>
    <t>CSTB1</t>
  </si>
  <si>
    <t>Diğer Görevler</t>
  </si>
  <si>
    <t>Comments</t>
  </si>
  <si>
    <t>https://www.cubesatshop.com/product/isis-on-board-computer/</t>
  </si>
  <si>
    <t>https://www.satcatalog.com/component/cubesat-on-board-computer/</t>
  </si>
  <si>
    <t>https://commons.erau.edu/cgi/viewcontent.cgi?article=1101&amp;context=edt</t>
  </si>
  <si>
    <t>https://digitalcommons.usu.edu/cgi/viewcontent.cgi?article=5135&amp;context=smallsat</t>
  </si>
  <si>
    <t>https://artes.esa.int/memory-control-subsystem-low-earth-orbit-applications-artes-4g035</t>
  </si>
  <si>
    <t>https://uknowledge.uky.edu/cgi/viewcontent.cgi?article=1575&amp;context=gradschool_theses</t>
  </si>
  <si>
    <t>https://www.techtarget.com/searchstorage/definition/NOR-flash-memory</t>
  </si>
  <si>
    <t>https://core.ac.uk/download/pdf/17029473.pdf</t>
  </si>
  <si>
    <t>http://www.pumpkininc.com/content/doc/press/Pumpkin_CSWSDC2007.pdf</t>
  </si>
  <si>
    <t>https://www.eoportal.org/satellite-missions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</si>
</sst>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4</xdr:row>
      <xdr:rowOff>7620</xdr:rowOff>
    </xdr:from>
    <xdr:to>
      <xdr:col>19</xdr:col>
      <xdr:colOff>556260</xdr:colOff>
      <xdr:row>17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F186A3-8BA4-46C4-8AF5-CEE73C7AD6E8}"/>
            </a:ext>
          </a:extLst>
        </xdr:cNvPr>
        <xdr:cNvSpPr txBox="1"/>
      </xdr:nvSpPr>
      <xdr:spPr>
        <a:xfrm>
          <a:off x="10218420" y="739140"/>
          <a:ext cx="326898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Başka</a:t>
          </a:r>
          <a:r>
            <a:rPr lang="en-US" sz="1100" baseline="0"/>
            <a:t> görevlerde kullanılmış hafıza ve kontrolcü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Neden nor flash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Oscillator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Komponent Listesi hazırlanması</a:t>
          </a:r>
          <a:endParaRPr lang="en-US" sz="1100" baseline="0"/>
        </a:p>
        <a:p>
          <a:r>
            <a:rPr lang="en-US" sz="1100" baseline="0"/>
            <a:t>EPS genel tasarım</a:t>
          </a:r>
        </a:p>
        <a:p>
          <a:r>
            <a:rPr lang="en-US" sz="1100" baseline="0"/>
            <a:t>Driver circuit</a:t>
          </a:r>
        </a:p>
        <a:p>
          <a:r>
            <a:rPr lang="en-US" sz="1100" baseline="0"/>
            <a:t>Yüz kartları</a:t>
          </a:r>
        </a:p>
        <a:p>
          <a:r>
            <a:rPr lang="en-US" sz="1100" baseline="0"/>
            <a:t>5 deployment vbat switch</a:t>
          </a:r>
        </a:p>
      </xdr:txBody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19</xdr:col>
      <xdr:colOff>304800</xdr:colOff>
      <xdr:row>43</xdr:row>
      <xdr:rowOff>29441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293E68-28BE-41B1-99FB-B00B7528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4754880"/>
          <a:ext cx="4244340" cy="3138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target.com/searchstorage/definition/NOR-flash-memory" TargetMode="External"/><Relationship Id="rId2" Type="http://schemas.openxmlformats.org/officeDocument/2006/relationships/hyperlink" Target="https://artes.esa.int/memory-control-subsystem-low-earth-orbit-applications-artes-4g035" TargetMode="External"/><Relationship Id="rId1" Type="http://schemas.openxmlformats.org/officeDocument/2006/relationships/hyperlink" Target="https://www.eoportal.org/satellite-missions/cstb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knowledge.uky.edu/cgi/viewcontent.cgi?article=1575&amp;context=gradschool_theses" TargetMode="External"/><Relationship Id="rId4" Type="http://schemas.openxmlformats.org/officeDocument/2006/relationships/hyperlink" Target="https://core.ac.uk/download/pdf/1702947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A19" zoomScaleNormal="100" workbookViewId="0">
      <selection activeCell="H19" sqref="H19:M19"/>
    </sheetView>
  </sheetViews>
  <sheetFormatPr defaultRowHeight="14.4" x14ac:dyDescent="0.3"/>
  <cols>
    <col min="1" max="1" width="11.5546875" customWidth="1"/>
    <col min="9" max="9" width="10.6640625" bestFit="1" customWidth="1"/>
    <col min="10" max="10" width="8.88671875" customWidth="1"/>
    <col min="12" max="12" width="11.109375" bestFit="1" customWidth="1"/>
    <col min="18" max="18" width="21.88671875" bestFit="1" customWidth="1"/>
  </cols>
  <sheetData>
    <row r="1" spans="1:18" x14ac:dyDescent="0.3">
      <c r="A1" s="5" t="s">
        <v>0</v>
      </c>
      <c r="B1" s="5"/>
      <c r="C1" s="5"/>
      <c r="D1" s="5"/>
      <c r="E1" s="5"/>
      <c r="F1" s="5"/>
      <c r="G1" s="3"/>
      <c r="H1" s="5"/>
      <c r="I1" s="5"/>
      <c r="J1" s="5" t="s">
        <v>1</v>
      </c>
      <c r="K1" s="5"/>
      <c r="L1" s="5"/>
      <c r="M1" s="5"/>
    </row>
    <row r="2" spans="1:18" x14ac:dyDescent="0.3">
      <c r="A2" s="6" t="s">
        <v>8</v>
      </c>
      <c r="B2" s="6" t="s">
        <v>31</v>
      </c>
      <c r="C2" s="6" t="s">
        <v>32</v>
      </c>
      <c r="D2" s="6"/>
      <c r="E2" s="6" t="s">
        <v>31</v>
      </c>
      <c r="F2" s="6" t="s">
        <v>8</v>
      </c>
      <c r="G2" s="3"/>
      <c r="H2" s="6" t="s">
        <v>8</v>
      </c>
      <c r="I2" s="6" t="s">
        <v>31</v>
      </c>
      <c r="J2" s="6" t="s">
        <v>33</v>
      </c>
      <c r="K2" s="6"/>
      <c r="L2" s="6" t="s">
        <v>31</v>
      </c>
      <c r="M2" s="6" t="s">
        <v>8</v>
      </c>
    </row>
    <row r="3" spans="1:18" x14ac:dyDescent="0.3">
      <c r="A3" t="s">
        <v>2</v>
      </c>
      <c r="B3" s="2" t="s">
        <v>3</v>
      </c>
      <c r="C3" s="1">
        <v>1</v>
      </c>
      <c r="D3" s="1">
        <f>C3+1</f>
        <v>2</v>
      </c>
      <c r="E3" s="2"/>
      <c r="F3" s="4"/>
      <c r="G3" s="3"/>
      <c r="I3" s="2"/>
      <c r="J3" s="1">
        <v>1</v>
      </c>
      <c r="K3" s="1">
        <f>J3+1</f>
        <v>2</v>
      </c>
      <c r="L3" s="2"/>
      <c r="Q3" t="s">
        <v>9</v>
      </c>
      <c r="R3" t="s">
        <v>34</v>
      </c>
    </row>
    <row r="4" spans="1:18" x14ac:dyDescent="0.3">
      <c r="A4" t="s">
        <v>2</v>
      </c>
      <c r="B4" s="2" t="s">
        <v>4</v>
      </c>
      <c r="C4" s="1">
        <f>C3+2</f>
        <v>3</v>
      </c>
      <c r="D4" s="1">
        <f t="shared" ref="D4:D28" si="0">C4+1</f>
        <v>4</v>
      </c>
      <c r="E4" s="2"/>
      <c r="F4" s="4"/>
      <c r="G4" s="3"/>
      <c r="I4" s="2"/>
      <c r="J4" s="1">
        <f>J3+2</f>
        <v>3</v>
      </c>
      <c r="K4" s="1">
        <f t="shared" ref="K4:K28" si="1">J4+1</f>
        <v>4</v>
      </c>
      <c r="L4" s="2"/>
    </row>
    <row r="5" spans="1:18" x14ac:dyDescent="0.3">
      <c r="B5" s="2"/>
      <c r="C5" s="1">
        <f t="shared" ref="C5:C28" si="2">C4+2</f>
        <v>5</v>
      </c>
      <c r="D5" s="1">
        <f t="shared" si="0"/>
        <v>6</v>
      </c>
      <c r="E5" s="2"/>
      <c r="F5" s="4"/>
      <c r="G5" s="3"/>
      <c r="I5" s="2"/>
      <c r="J5" s="1">
        <f t="shared" ref="J5:J28" si="3">J4+2</f>
        <v>5</v>
      </c>
      <c r="K5" s="1">
        <f t="shared" si="1"/>
        <v>6</v>
      </c>
      <c r="L5" s="2"/>
    </row>
    <row r="6" spans="1:18" x14ac:dyDescent="0.3">
      <c r="B6" s="2"/>
      <c r="C6" s="1">
        <f t="shared" si="2"/>
        <v>7</v>
      </c>
      <c r="D6" s="1">
        <f t="shared" si="0"/>
        <v>8</v>
      </c>
      <c r="E6" s="2"/>
      <c r="F6" s="4"/>
      <c r="G6" s="3"/>
      <c r="I6" s="2"/>
      <c r="J6" s="1">
        <f t="shared" si="3"/>
        <v>7</v>
      </c>
      <c r="K6" s="1">
        <f t="shared" si="1"/>
        <v>8</v>
      </c>
      <c r="L6" s="2" t="s">
        <v>22</v>
      </c>
      <c r="M6" t="s">
        <v>15</v>
      </c>
    </row>
    <row r="7" spans="1:18" x14ac:dyDescent="0.3">
      <c r="B7" s="2"/>
      <c r="C7" s="1">
        <f t="shared" si="2"/>
        <v>9</v>
      </c>
      <c r="D7" s="1">
        <f t="shared" si="0"/>
        <v>10</v>
      </c>
      <c r="E7" s="2"/>
      <c r="F7" s="4"/>
      <c r="G7" s="3"/>
      <c r="I7" s="2" t="s">
        <v>10</v>
      </c>
      <c r="J7" s="1">
        <f t="shared" si="3"/>
        <v>9</v>
      </c>
      <c r="K7" s="1">
        <f t="shared" si="1"/>
        <v>10</v>
      </c>
      <c r="L7" s="2" t="s">
        <v>23</v>
      </c>
      <c r="M7" t="s">
        <v>15</v>
      </c>
    </row>
    <row r="8" spans="1:18" x14ac:dyDescent="0.3">
      <c r="B8" s="2"/>
      <c r="C8" s="1">
        <f t="shared" si="2"/>
        <v>11</v>
      </c>
      <c r="D8" s="1">
        <f t="shared" si="0"/>
        <v>12</v>
      </c>
      <c r="E8" s="2"/>
      <c r="F8" s="4"/>
      <c r="G8" s="3"/>
      <c r="H8" t="s">
        <v>21</v>
      </c>
      <c r="I8" s="2" t="s">
        <v>11</v>
      </c>
      <c r="J8" s="1">
        <f t="shared" si="3"/>
        <v>11</v>
      </c>
      <c r="K8" s="1">
        <f t="shared" si="1"/>
        <v>12</v>
      </c>
      <c r="L8" s="2"/>
    </row>
    <row r="9" spans="1:18" x14ac:dyDescent="0.3">
      <c r="B9" s="2"/>
      <c r="C9" s="1">
        <f t="shared" si="2"/>
        <v>13</v>
      </c>
      <c r="D9" s="1">
        <f t="shared" si="0"/>
        <v>14</v>
      </c>
      <c r="E9" s="2"/>
      <c r="F9" s="4"/>
      <c r="G9" s="3"/>
      <c r="H9" t="s">
        <v>16</v>
      </c>
      <c r="I9" s="2" t="s">
        <v>12</v>
      </c>
      <c r="J9" s="1">
        <f t="shared" si="3"/>
        <v>13</v>
      </c>
      <c r="K9" s="1">
        <f t="shared" si="1"/>
        <v>14</v>
      </c>
      <c r="L9" s="2" t="s">
        <v>10</v>
      </c>
    </row>
    <row r="10" spans="1:18" x14ac:dyDescent="0.3">
      <c r="B10" s="2"/>
      <c r="C10" s="1">
        <f t="shared" si="2"/>
        <v>15</v>
      </c>
      <c r="D10" s="1">
        <f t="shared" si="0"/>
        <v>16</v>
      </c>
      <c r="E10" s="2"/>
      <c r="F10" s="4"/>
      <c r="G10" s="3"/>
      <c r="H10" t="s">
        <v>16</v>
      </c>
      <c r="I10" s="2" t="s">
        <v>13</v>
      </c>
      <c r="J10" s="1">
        <f t="shared" si="3"/>
        <v>15</v>
      </c>
      <c r="K10" s="1">
        <f t="shared" si="1"/>
        <v>16</v>
      </c>
      <c r="L10" s="2"/>
    </row>
    <row r="11" spans="1:18" x14ac:dyDescent="0.3">
      <c r="B11" s="2"/>
      <c r="C11" s="1">
        <f t="shared" si="2"/>
        <v>17</v>
      </c>
      <c r="D11" s="1">
        <f t="shared" si="0"/>
        <v>18</v>
      </c>
      <c r="E11" s="2"/>
      <c r="F11" s="4"/>
      <c r="G11" s="3"/>
      <c r="I11" s="2" t="s">
        <v>10</v>
      </c>
      <c r="J11" s="1">
        <f t="shared" si="3"/>
        <v>17</v>
      </c>
      <c r="K11" s="1">
        <f t="shared" si="1"/>
        <v>18</v>
      </c>
      <c r="L11" s="2"/>
    </row>
    <row r="12" spans="1:18" x14ac:dyDescent="0.3">
      <c r="B12" s="2"/>
      <c r="C12" s="1">
        <f t="shared" si="2"/>
        <v>19</v>
      </c>
      <c r="D12" s="1">
        <f t="shared" si="0"/>
        <v>20</v>
      </c>
      <c r="E12" s="2"/>
      <c r="F12" s="4"/>
      <c r="G12" s="3"/>
      <c r="H12" t="s">
        <v>17</v>
      </c>
      <c r="I12" s="2" t="s">
        <v>14</v>
      </c>
      <c r="J12" s="1">
        <f t="shared" si="3"/>
        <v>19</v>
      </c>
      <c r="K12" s="1">
        <f t="shared" si="1"/>
        <v>20</v>
      </c>
      <c r="L12" s="2" t="s">
        <v>24</v>
      </c>
      <c r="M12" t="s">
        <v>17</v>
      </c>
    </row>
    <row r="13" spans="1:18" x14ac:dyDescent="0.3">
      <c r="B13" s="2"/>
      <c r="C13" s="1">
        <f t="shared" si="2"/>
        <v>21</v>
      </c>
      <c r="D13" s="1">
        <f t="shared" si="0"/>
        <v>22</v>
      </c>
      <c r="E13" s="2"/>
      <c r="F13" s="4"/>
      <c r="G13" s="3"/>
      <c r="I13" s="2" t="s">
        <v>10</v>
      </c>
      <c r="J13" s="1">
        <f t="shared" si="3"/>
        <v>21</v>
      </c>
      <c r="K13" s="1">
        <f t="shared" si="1"/>
        <v>22</v>
      </c>
      <c r="L13" s="2" t="s">
        <v>10</v>
      </c>
    </row>
    <row r="14" spans="1:18" x14ac:dyDescent="0.3">
      <c r="B14" s="2"/>
      <c r="C14" s="1">
        <f t="shared" si="2"/>
        <v>23</v>
      </c>
      <c r="D14" s="1">
        <f t="shared" si="0"/>
        <v>24</v>
      </c>
      <c r="E14" s="2"/>
      <c r="F14" s="4"/>
      <c r="G14" s="3"/>
      <c r="I14" s="2" t="s">
        <v>15</v>
      </c>
      <c r="J14" s="1">
        <f t="shared" si="3"/>
        <v>23</v>
      </c>
      <c r="K14" s="1">
        <f t="shared" si="1"/>
        <v>24</v>
      </c>
      <c r="L14" s="2" t="s">
        <v>15</v>
      </c>
    </row>
    <row r="15" spans="1:18" x14ac:dyDescent="0.3">
      <c r="B15" s="2"/>
      <c r="C15" s="1">
        <f t="shared" si="2"/>
        <v>25</v>
      </c>
      <c r="D15" s="1">
        <f t="shared" si="0"/>
        <v>26</v>
      </c>
      <c r="E15" s="2"/>
      <c r="F15" s="4"/>
      <c r="G15" s="3"/>
      <c r="I15" s="2" t="s">
        <v>16</v>
      </c>
      <c r="J15" s="1">
        <f t="shared" si="3"/>
        <v>25</v>
      </c>
      <c r="K15" s="1">
        <f t="shared" si="1"/>
        <v>26</v>
      </c>
      <c r="L15" s="2" t="s">
        <v>25</v>
      </c>
    </row>
    <row r="16" spans="1:18" x14ac:dyDescent="0.3">
      <c r="B16" s="2"/>
      <c r="C16" s="1">
        <f t="shared" si="2"/>
        <v>27</v>
      </c>
      <c r="D16" s="1">
        <f t="shared" si="0"/>
        <v>28</v>
      </c>
      <c r="E16" s="2"/>
      <c r="F16" s="4"/>
      <c r="G16" s="3"/>
      <c r="I16" s="2" t="s">
        <v>17</v>
      </c>
      <c r="J16" s="1">
        <f t="shared" si="3"/>
        <v>27</v>
      </c>
      <c r="K16" s="1">
        <f t="shared" si="1"/>
        <v>28</v>
      </c>
      <c r="L16" s="2" t="s">
        <v>17</v>
      </c>
    </row>
    <row r="17" spans="1:17" x14ac:dyDescent="0.3">
      <c r="B17" s="2"/>
      <c r="C17" s="1">
        <f t="shared" si="2"/>
        <v>29</v>
      </c>
      <c r="D17" s="1">
        <f t="shared" si="0"/>
        <v>30</v>
      </c>
      <c r="E17" s="2"/>
      <c r="F17" s="4"/>
      <c r="G17" s="3"/>
      <c r="I17" s="2" t="s">
        <v>10</v>
      </c>
      <c r="J17" s="1">
        <f t="shared" si="3"/>
        <v>29</v>
      </c>
      <c r="K17" s="1">
        <f t="shared" si="1"/>
        <v>30</v>
      </c>
      <c r="L17" s="2" t="s">
        <v>10</v>
      </c>
    </row>
    <row r="18" spans="1:17" x14ac:dyDescent="0.3">
      <c r="B18" s="2"/>
      <c r="C18" s="1">
        <f t="shared" si="2"/>
        <v>31</v>
      </c>
      <c r="D18" s="1">
        <f t="shared" si="0"/>
        <v>32</v>
      </c>
      <c r="E18" s="2"/>
      <c r="F18" s="4"/>
      <c r="G18" s="3"/>
      <c r="I18" s="2"/>
      <c r="J18" s="1">
        <f t="shared" si="3"/>
        <v>31</v>
      </c>
      <c r="K18" s="1">
        <f t="shared" si="1"/>
        <v>32</v>
      </c>
      <c r="L18" s="2" t="s">
        <v>10</v>
      </c>
    </row>
    <row r="19" spans="1:17" x14ac:dyDescent="0.3">
      <c r="B19" s="2"/>
      <c r="C19" s="1">
        <f t="shared" si="2"/>
        <v>33</v>
      </c>
      <c r="D19" s="1">
        <f t="shared" si="0"/>
        <v>34</v>
      </c>
      <c r="E19" s="2"/>
      <c r="F19" s="4"/>
      <c r="G19" s="3"/>
      <c r="H19" t="s">
        <v>28</v>
      </c>
      <c r="I19" s="2" t="s">
        <v>7</v>
      </c>
      <c r="J19" s="1">
        <f t="shared" si="3"/>
        <v>33</v>
      </c>
      <c r="K19" s="1">
        <f t="shared" si="1"/>
        <v>34</v>
      </c>
      <c r="L19" s="2" t="s">
        <v>6</v>
      </c>
      <c r="M19" t="s">
        <v>28</v>
      </c>
    </row>
    <row r="20" spans="1:17" x14ac:dyDescent="0.3">
      <c r="B20" s="2"/>
      <c r="C20" s="1">
        <f t="shared" si="2"/>
        <v>35</v>
      </c>
      <c r="D20" s="1">
        <f t="shared" si="0"/>
        <v>36</v>
      </c>
      <c r="E20" s="2"/>
      <c r="F20" s="4"/>
      <c r="G20" s="3"/>
      <c r="H20" t="s">
        <v>29</v>
      </c>
      <c r="I20" s="2" t="s">
        <v>18</v>
      </c>
      <c r="J20" s="1">
        <f t="shared" si="3"/>
        <v>35</v>
      </c>
      <c r="K20" s="1">
        <f t="shared" si="1"/>
        <v>36</v>
      </c>
      <c r="L20" s="2" t="s">
        <v>18</v>
      </c>
      <c r="M20" t="s">
        <v>29</v>
      </c>
    </row>
    <row r="21" spans="1:17" x14ac:dyDescent="0.3">
      <c r="B21" s="2"/>
      <c r="C21" s="1">
        <f t="shared" si="2"/>
        <v>37</v>
      </c>
      <c r="D21" s="1">
        <f t="shared" si="0"/>
        <v>38</v>
      </c>
      <c r="E21" s="2"/>
      <c r="F21" s="4"/>
      <c r="G21" s="3"/>
      <c r="I21" s="2"/>
      <c r="J21" s="1">
        <f t="shared" si="3"/>
        <v>37</v>
      </c>
      <c r="K21" s="1">
        <f t="shared" si="1"/>
        <v>38</v>
      </c>
      <c r="L21" s="2"/>
    </row>
    <row r="22" spans="1:17" x14ac:dyDescent="0.3">
      <c r="B22" s="2"/>
      <c r="C22" s="1">
        <f t="shared" si="2"/>
        <v>39</v>
      </c>
      <c r="D22" s="1">
        <f t="shared" si="0"/>
        <v>40</v>
      </c>
      <c r="E22" s="2"/>
      <c r="F22" s="4"/>
      <c r="G22" s="3"/>
      <c r="I22" s="2"/>
      <c r="J22" s="1">
        <f t="shared" si="3"/>
        <v>39</v>
      </c>
      <c r="K22" s="1">
        <f t="shared" si="1"/>
        <v>40</v>
      </c>
      <c r="L22" s="2"/>
    </row>
    <row r="23" spans="1:17" x14ac:dyDescent="0.3">
      <c r="A23" t="s">
        <v>5</v>
      </c>
      <c r="B23" s="2" t="s">
        <v>6</v>
      </c>
      <c r="C23" s="1">
        <f t="shared" si="2"/>
        <v>41</v>
      </c>
      <c r="D23" s="1">
        <f t="shared" si="0"/>
        <v>42</v>
      </c>
      <c r="E23" s="2"/>
      <c r="F23" s="4"/>
      <c r="G23" s="3"/>
      <c r="H23" t="s">
        <v>30</v>
      </c>
      <c r="I23" s="2" t="s">
        <v>19</v>
      </c>
      <c r="J23" s="1">
        <f t="shared" si="3"/>
        <v>41</v>
      </c>
      <c r="K23" s="1">
        <f t="shared" si="1"/>
        <v>42</v>
      </c>
      <c r="L23" s="2" t="s">
        <v>26</v>
      </c>
      <c r="M23" t="s">
        <v>30</v>
      </c>
      <c r="P23" t="s">
        <v>36</v>
      </c>
      <c r="Q23" t="s">
        <v>35</v>
      </c>
    </row>
    <row r="24" spans="1:17" x14ac:dyDescent="0.3">
      <c r="A24" t="s">
        <v>5</v>
      </c>
      <c r="B24" s="2" t="s">
        <v>7</v>
      </c>
      <c r="C24" s="1">
        <f t="shared" si="2"/>
        <v>43</v>
      </c>
      <c r="D24" s="1">
        <f t="shared" si="0"/>
        <v>44</v>
      </c>
      <c r="E24" s="2"/>
      <c r="F24" s="4"/>
      <c r="G24" s="3"/>
      <c r="H24" t="s">
        <v>30</v>
      </c>
      <c r="I24" s="2" t="s">
        <v>20</v>
      </c>
      <c r="J24" s="1">
        <f t="shared" si="3"/>
        <v>43</v>
      </c>
      <c r="K24" s="1">
        <f t="shared" si="1"/>
        <v>44</v>
      </c>
      <c r="L24" s="2" t="s">
        <v>27</v>
      </c>
      <c r="M24" t="s">
        <v>30</v>
      </c>
    </row>
    <row r="25" spans="1:17" x14ac:dyDescent="0.3">
      <c r="B25" s="2"/>
      <c r="C25" s="1">
        <f t="shared" si="2"/>
        <v>45</v>
      </c>
      <c r="D25" s="1">
        <f t="shared" si="0"/>
        <v>46</v>
      </c>
      <c r="E25" s="2"/>
      <c r="F25" s="4"/>
      <c r="G25" s="3"/>
      <c r="I25" s="2" t="s">
        <v>21</v>
      </c>
      <c r="J25" s="1">
        <f t="shared" si="3"/>
        <v>45</v>
      </c>
      <c r="K25" s="1">
        <f t="shared" si="1"/>
        <v>46</v>
      </c>
      <c r="L25" s="2" t="s">
        <v>21</v>
      </c>
    </row>
    <row r="26" spans="1:17" x14ac:dyDescent="0.3">
      <c r="B26" s="2"/>
      <c r="C26" s="1">
        <f t="shared" si="2"/>
        <v>47</v>
      </c>
      <c r="D26" s="1">
        <f t="shared" si="0"/>
        <v>48</v>
      </c>
      <c r="E26" s="2"/>
      <c r="F26" s="4"/>
      <c r="G26" s="3"/>
      <c r="I26" s="2" t="s">
        <v>10</v>
      </c>
      <c r="J26" s="1">
        <f t="shared" si="3"/>
        <v>47</v>
      </c>
      <c r="K26" s="1">
        <f t="shared" si="1"/>
        <v>48</v>
      </c>
      <c r="L26" s="2" t="s">
        <v>10</v>
      </c>
    </row>
    <row r="27" spans="1:17" x14ac:dyDescent="0.3">
      <c r="B27" s="2"/>
      <c r="C27" s="1">
        <f t="shared" si="2"/>
        <v>49</v>
      </c>
      <c r="D27" s="1">
        <f t="shared" si="0"/>
        <v>50</v>
      </c>
      <c r="E27" s="2"/>
      <c r="F27" s="4"/>
      <c r="G27" s="3"/>
      <c r="I27" s="2"/>
      <c r="J27" s="1">
        <f t="shared" si="3"/>
        <v>49</v>
      </c>
      <c r="K27" s="1">
        <f t="shared" si="1"/>
        <v>50</v>
      </c>
      <c r="L27" s="2"/>
    </row>
    <row r="28" spans="1:17" x14ac:dyDescent="0.3">
      <c r="B28" s="2"/>
      <c r="C28" s="1">
        <f t="shared" si="2"/>
        <v>51</v>
      </c>
      <c r="D28" s="1">
        <f t="shared" si="0"/>
        <v>52</v>
      </c>
      <c r="E28" s="2"/>
      <c r="F28" s="4"/>
      <c r="G28" s="3"/>
      <c r="I28" s="2"/>
      <c r="J28" s="1">
        <f t="shared" si="3"/>
        <v>51</v>
      </c>
      <c r="K28" s="1">
        <f t="shared" si="1"/>
        <v>52</v>
      </c>
      <c r="L28" s="2"/>
    </row>
    <row r="29" spans="1:17" x14ac:dyDescent="0.3">
      <c r="F29" s="4"/>
      <c r="G29" s="3"/>
    </row>
    <row r="30" spans="1:17" x14ac:dyDescent="0.3">
      <c r="F30" s="4"/>
      <c r="G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41D8-AE3B-4CC8-9077-CCD3A9BC4263}">
  <dimension ref="B2:G9"/>
  <sheetViews>
    <sheetView tabSelected="1" workbookViewId="0">
      <selection activeCell="E6" sqref="E6"/>
    </sheetView>
  </sheetViews>
  <sheetFormatPr defaultRowHeight="14.4" x14ac:dyDescent="0.3"/>
  <cols>
    <col min="2" max="2" width="12.6640625" bestFit="1" customWidth="1"/>
    <col min="3" max="3" width="63.88671875" bestFit="1" customWidth="1"/>
    <col min="4" max="4" width="9.77734375" bestFit="1" customWidth="1"/>
  </cols>
  <sheetData>
    <row r="2" spans="2:7" x14ac:dyDescent="0.3">
      <c r="B2" t="s">
        <v>37</v>
      </c>
      <c r="D2" t="s">
        <v>38</v>
      </c>
      <c r="G2" t="s">
        <v>41</v>
      </c>
    </row>
    <row r="3" spans="2:7" x14ac:dyDescent="0.3">
      <c r="B3" t="s">
        <v>36</v>
      </c>
      <c r="C3" s="7" t="s">
        <v>35</v>
      </c>
      <c r="G3" t="s">
        <v>42</v>
      </c>
    </row>
    <row r="4" spans="2:7" x14ac:dyDescent="0.3">
      <c r="C4" t="s">
        <v>39</v>
      </c>
      <c r="G4" s="7" t="s">
        <v>43</v>
      </c>
    </row>
    <row r="5" spans="2:7" x14ac:dyDescent="0.3">
      <c r="C5" t="s">
        <v>40</v>
      </c>
      <c r="G5" s="7" t="s">
        <v>44</v>
      </c>
    </row>
    <row r="6" spans="2:7" x14ac:dyDescent="0.3">
      <c r="G6" s="7" t="s">
        <v>45</v>
      </c>
    </row>
    <row r="7" spans="2:7" x14ac:dyDescent="0.3">
      <c r="G7" s="7" t="s">
        <v>46</v>
      </c>
    </row>
    <row r="8" spans="2:7" x14ac:dyDescent="0.3">
      <c r="G8" t="s">
        <v>47</v>
      </c>
    </row>
    <row r="9" spans="2:7" x14ac:dyDescent="0.3">
      <c r="G9" t="s">
        <v>48</v>
      </c>
    </row>
  </sheetData>
  <hyperlinks>
    <hyperlink ref="C3" r:id="rId1" location="eop-quick-facts-section" xr:uid="{AD43EFA2-977D-4EED-8785-5D2B45C105E1}"/>
    <hyperlink ref="G4" r:id="rId2" xr:uid="{9FD3D809-5D98-4194-9BA3-8AF4571BEACF}"/>
    <hyperlink ref="G6" r:id="rId3" xr:uid="{2B342014-3E27-4069-AD61-267F6AA4D53B}"/>
    <hyperlink ref="G7" r:id="rId4" xr:uid="{4162B929-EE03-4A0C-B095-8A4BA80A76BF}"/>
    <hyperlink ref="G5" r:id="rId5" xr:uid="{98E3ED25-2D06-4FB2-97FB-46CF8DFE9911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 edeş</dc:creator>
  <cp:lastModifiedBy>aras edeş</cp:lastModifiedBy>
  <dcterms:created xsi:type="dcterms:W3CDTF">2015-06-05T18:17:20Z</dcterms:created>
  <dcterms:modified xsi:type="dcterms:W3CDTF">2022-12-09T13:50:32Z</dcterms:modified>
</cp:coreProperties>
</file>