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an Keim\Projects\Repos\ArDoCo\ReplicationPackageICSE24\results\"/>
    </mc:Choice>
  </mc:AlternateContent>
  <xr:revisionPtr revIDLastSave="0" documentId="13_ncr:1_{618C3A58-B29F-4280-9EA6-81B5A6BDB3BF}" xr6:coauthVersionLast="47" xr6:coauthVersionMax="47" xr10:uidLastSave="{00000000-0000-0000-0000-000000000000}"/>
  <bookViews>
    <workbookView xWindow="28800" yWindow="0" windowWidth="28800" windowHeight="15600" xr2:uid="{00000000-000D-0000-FFFF-FFFF00000000}"/>
  </bookViews>
  <sheets>
    <sheet name="Results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C4" i="1"/>
  <c r="C3" i="1"/>
  <c r="B4" i="1"/>
  <c r="B3" i="1"/>
  <c r="B11" i="2"/>
  <c r="K11" i="2"/>
  <c r="J11" i="2"/>
  <c r="G11" i="2"/>
  <c r="F11" i="2"/>
  <c r="C11" i="2"/>
</calcChain>
</file>

<file path=xl/sharedStrings.xml><?xml version="1.0" encoding="utf-8"?>
<sst xmlns="http://schemas.openxmlformats.org/spreadsheetml/2006/main" count="19" uniqueCount="10">
  <si>
    <t>vs TAROT</t>
  </si>
  <si>
    <t>vs FTLR</t>
  </si>
  <si>
    <t>Precision</t>
  </si>
  <si>
    <t>Recall</t>
  </si>
  <si>
    <t>F1</t>
  </si>
  <si>
    <t>p-value calculated with Student t-test</t>
  </si>
  <si>
    <t>Ours</t>
  </si>
  <si>
    <t>TAROT</t>
  </si>
  <si>
    <t>FTLR</t>
  </si>
  <si>
    <t>T-Test: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</si>
</sst>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"/>
    <numFmt numFmtId="170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170" fontId="0" fillId="0" borderId="0" xfId="0" applyNumberFormat="1"/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2" max="2" width="10" customWidth="1"/>
  </cols>
  <sheetData>
    <row r="1" spans="1:4" x14ac:dyDescent="0.25">
      <c r="A1" s="1" t="s">
        <v>5</v>
      </c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 t="s">
        <v>0</v>
      </c>
      <c r="B3" s="3">
        <f>Calculation!B11</f>
        <v>1.312205223244844E-4</v>
      </c>
      <c r="C3">
        <f>Calculation!F11</f>
        <v>2.2085771292001771E-2</v>
      </c>
      <c r="D3">
        <f>Calculation!J11</f>
        <v>1.4587838291274305E-4</v>
      </c>
    </row>
    <row r="4" spans="1:4" x14ac:dyDescent="0.25">
      <c r="A4" t="s">
        <v>1</v>
      </c>
      <c r="B4" s="3">
        <f>Calculation!C11</f>
        <v>5.3135891230374506E-5</v>
      </c>
      <c r="C4">
        <f>Calculation!G11</f>
        <v>8.3072033224059535E-3</v>
      </c>
      <c r="D4" s="2">
        <f>Calculation!K11</f>
        <v>3.2965542415963243E-4</v>
      </c>
    </row>
  </sheetData>
  <conditionalFormatting sqref="B3:D4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7E4-703C-4773-B740-75D743C942E5}">
  <dimension ref="A1:K11"/>
  <sheetViews>
    <sheetView workbookViewId="0">
      <selection activeCell="B11" sqref="B11"/>
    </sheetView>
  </sheetViews>
  <sheetFormatPr baseColWidth="10" defaultRowHeight="15" x14ac:dyDescent="0.25"/>
  <cols>
    <col min="2" max="2" width="9.5703125" customWidth="1"/>
  </cols>
  <sheetData>
    <row r="1" spans="1:11" x14ac:dyDescent="0.25">
      <c r="A1" t="s">
        <v>2</v>
      </c>
      <c r="E1" t="s">
        <v>3</v>
      </c>
      <c r="I1" t="s">
        <v>4</v>
      </c>
    </row>
    <row r="2" spans="1:11" x14ac:dyDescent="0.25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  <c r="I2" t="s">
        <v>6</v>
      </c>
      <c r="J2" t="s">
        <v>7</v>
      </c>
      <c r="K2" t="s">
        <v>8</v>
      </c>
    </row>
    <row r="3" spans="1:11" x14ac:dyDescent="0.25">
      <c r="A3">
        <v>1</v>
      </c>
      <c r="B3">
        <v>0.09</v>
      </c>
      <c r="C3">
        <v>0.19</v>
      </c>
      <c r="E3">
        <v>0.52</v>
      </c>
      <c r="F3">
        <v>0.24</v>
      </c>
      <c r="G3">
        <v>0.26</v>
      </c>
      <c r="I3">
        <v>0.68</v>
      </c>
      <c r="J3">
        <v>0.13</v>
      </c>
      <c r="K3">
        <v>0.22</v>
      </c>
    </row>
    <row r="4" spans="1:11" x14ac:dyDescent="0.25">
      <c r="A4">
        <v>1</v>
      </c>
      <c r="B4">
        <v>0.19</v>
      </c>
      <c r="C4">
        <v>0.19</v>
      </c>
      <c r="E4">
        <v>0.71</v>
      </c>
      <c r="F4">
        <v>0.44</v>
      </c>
      <c r="G4">
        <v>0.26</v>
      </c>
      <c r="I4">
        <v>0.83</v>
      </c>
      <c r="J4">
        <v>0.27</v>
      </c>
      <c r="K4">
        <v>0.22</v>
      </c>
    </row>
    <row r="5" spans="1:11" x14ac:dyDescent="0.25">
      <c r="A5">
        <v>0.71</v>
      </c>
      <c r="B5">
        <v>0.06</v>
      </c>
      <c r="C5">
        <v>0.06</v>
      </c>
      <c r="E5">
        <v>0.91</v>
      </c>
      <c r="F5">
        <v>0.32</v>
      </c>
      <c r="G5">
        <v>0.3</v>
      </c>
      <c r="I5">
        <v>0.8</v>
      </c>
      <c r="J5">
        <v>0.11</v>
      </c>
      <c r="K5">
        <v>0.1</v>
      </c>
    </row>
    <row r="6" spans="1:11" x14ac:dyDescent="0.25">
      <c r="A6">
        <v>0.77</v>
      </c>
      <c r="B6">
        <v>7.0000000000000007E-2</v>
      </c>
      <c r="C6">
        <v>0.04</v>
      </c>
      <c r="E6">
        <v>0.91</v>
      </c>
      <c r="F6">
        <v>0.18</v>
      </c>
      <c r="G6">
        <v>0.45</v>
      </c>
      <c r="I6">
        <v>0.84</v>
      </c>
      <c r="J6">
        <v>0.1</v>
      </c>
      <c r="K6">
        <v>7.0000000000000007E-2</v>
      </c>
    </row>
    <row r="7" spans="1:11" x14ac:dyDescent="0.25">
      <c r="A7">
        <v>0.89</v>
      </c>
      <c r="B7">
        <v>0.32</v>
      </c>
      <c r="C7">
        <v>0.32</v>
      </c>
      <c r="E7">
        <v>1</v>
      </c>
      <c r="F7">
        <v>1</v>
      </c>
      <c r="G7">
        <v>0.93</v>
      </c>
      <c r="I7">
        <v>0.94</v>
      </c>
      <c r="J7">
        <v>0.48</v>
      </c>
      <c r="K7">
        <v>0.48</v>
      </c>
    </row>
    <row r="11" spans="1:11" x14ac:dyDescent="0.25">
      <c r="A11" t="s">
        <v>9</v>
      </c>
      <c r="B11" s="3">
        <f>_xlfn.T.TEST($A3:$A7,B3:B7,1,1)</f>
        <v>1.312205223244844E-4</v>
      </c>
      <c r="C11" s="3">
        <f>_xlfn.T.TEST($A3:$A7,C3:C7,1,1)</f>
        <v>5.3135891230374506E-5</v>
      </c>
      <c r="D11" s="3"/>
      <c r="F11" s="3">
        <f>_xlfn.T.TEST($E3:$E7,F3:F7,1,1)</f>
        <v>2.2085771292001771E-2</v>
      </c>
      <c r="G11" s="3">
        <f>_xlfn.T.TEST($E3:$E7,G3:G7,1,1)</f>
        <v>8.3072033224059535E-3</v>
      </c>
      <c r="H11" s="3"/>
      <c r="I11" s="3"/>
      <c r="J11" s="3">
        <f>_xlfn.T.TEST($I3:$I7,J3:J7,1,1)</f>
        <v>1.4587838291274305E-4</v>
      </c>
      <c r="K11" s="3">
        <f>_xlfn.T.TEST($I3:$I7,K3:K7,1,1)</f>
        <v>3.2965542415963243E-4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2015-06-05T18:19:34Z</dcterms:created>
  <dcterms:modified xsi:type="dcterms:W3CDTF">2023-07-27T10:15:10Z</dcterms:modified>
</cp:coreProperties>
</file>