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 Keim\Projects\Repos\paper_ecsa21_tr\ecsa21_tr_ssex\eval\eval_results\"/>
    </mc:Choice>
  </mc:AlternateContent>
  <bookViews>
    <workbookView xWindow="0" yWindow="0" windowWidth="28800" windowHeight="129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/>
  <c r="O6" i="1"/>
  <c r="P6" i="1"/>
  <c r="P4" i="1"/>
  <c r="O4" i="1"/>
  <c r="M5" i="1"/>
  <c r="M6" i="1"/>
  <c r="M4" i="1"/>
  <c r="L5" i="1"/>
  <c r="L6" i="1"/>
  <c r="L4" i="1"/>
  <c r="N4" i="1" l="1"/>
  <c r="Q4" i="1"/>
  <c r="N5" i="1"/>
  <c r="Q5" i="1"/>
  <c r="N6" i="1"/>
  <c r="Q6" i="1"/>
</calcChain>
</file>

<file path=xl/sharedStrings.xml><?xml version="1.0" encoding="utf-8"?>
<sst xmlns="http://schemas.openxmlformats.org/spreadsheetml/2006/main" count="25" uniqueCount="13">
  <si>
    <t>Mediastore</t>
  </si>
  <si>
    <t>Teastore</t>
  </si>
  <si>
    <t>TEAMMATES</t>
  </si>
  <si>
    <t>Average</t>
  </si>
  <si>
    <t>w. Average</t>
  </si>
  <si>
    <t>Approach</t>
  </si>
  <si>
    <t>P</t>
  </si>
  <si>
    <t>R</t>
  </si>
  <si>
    <t>F1</t>
  </si>
  <si>
    <t>SWATTR</t>
  </si>
  <si>
    <t>Rodriguez20</t>
  </si>
  <si>
    <t>Zhang16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</si>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</sst>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/>
    <xf numFmtId="2" fontId="0" fillId="0" borderId="0" xfId="0" applyNumberFormat="1"/>
    <xf numFmtId="2" fontId="0" fillId="0" borderId="0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tabSelected="1" workbookViewId="0">
      <selection activeCell="L15" sqref="L15"/>
    </sheetView>
  </sheetViews>
  <sheetFormatPr baseColWidth="10" defaultRowHeight="15" x14ac:dyDescent="0.25"/>
  <cols>
    <col min="2" max="2" width="11.85546875" bestFit="1" customWidth="1"/>
  </cols>
  <sheetData>
    <row r="2" spans="2:17" x14ac:dyDescent="0.25">
      <c r="C2" s="7" t="s">
        <v>0</v>
      </c>
      <c r="D2" s="8"/>
      <c r="E2" s="9"/>
      <c r="F2" s="7" t="s">
        <v>1</v>
      </c>
      <c r="G2" s="8"/>
      <c r="H2" s="9"/>
      <c r="I2" s="7" t="s">
        <v>2</v>
      </c>
      <c r="J2" s="8"/>
      <c r="K2" s="9"/>
      <c r="L2" s="7" t="s">
        <v>3</v>
      </c>
      <c r="M2" s="8"/>
      <c r="N2" s="9"/>
      <c r="O2" s="7" t="s">
        <v>4</v>
      </c>
      <c r="P2" s="8"/>
      <c r="Q2" s="8"/>
    </row>
    <row r="3" spans="2:17" x14ac:dyDescent="0.25">
      <c r="B3" s="1" t="s">
        <v>5</v>
      </c>
      <c r="C3" s="2" t="s">
        <v>6</v>
      </c>
      <c r="D3" s="3" t="s">
        <v>7</v>
      </c>
      <c r="E3" s="3" t="s">
        <v>8</v>
      </c>
      <c r="F3" s="2" t="s">
        <v>6</v>
      </c>
      <c r="G3" s="3" t="s">
        <v>7</v>
      </c>
      <c r="H3" s="3" t="s">
        <v>8</v>
      </c>
      <c r="I3" s="2" t="s">
        <v>6</v>
      </c>
      <c r="J3" s="3" t="s">
        <v>7</v>
      </c>
      <c r="K3" s="3" t="s">
        <v>8</v>
      </c>
      <c r="L3" s="2" t="s">
        <v>6</v>
      </c>
      <c r="M3" s="3" t="s">
        <v>7</v>
      </c>
      <c r="N3" s="3" t="s">
        <v>8</v>
      </c>
      <c r="O3" s="2" t="s">
        <v>6</v>
      </c>
      <c r="P3" s="3" t="s">
        <v>7</v>
      </c>
      <c r="Q3" s="3" t="s">
        <v>8</v>
      </c>
    </row>
    <row r="4" spans="2:17" x14ac:dyDescent="0.25">
      <c r="B4" t="s">
        <v>9</v>
      </c>
      <c r="C4" s="4">
        <v>0.46875</v>
      </c>
      <c r="D4" s="5">
        <v>0.6</v>
      </c>
      <c r="E4" s="5">
        <v>0.52631578947368396</v>
      </c>
      <c r="F4" s="4">
        <v>0.628571428571428</v>
      </c>
      <c r="G4" s="6">
        <v>0.88</v>
      </c>
      <c r="H4" s="6">
        <v>0.73333333333333295</v>
      </c>
      <c r="I4" s="4">
        <v>0.68932038834951403</v>
      </c>
      <c r="J4" s="5">
        <v>0.88749999999999996</v>
      </c>
      <c r="K4" s="5">
        <v>0.77595628415300499</v>
      </c>
      <c r="L4" s="4">
        <f>AVERAGE(C4,F4,I4)</f>
        <v>0.59554727230698068</v>
      </c>
      <c r="M4" s="4">
        <f>AVERAGE(D4,G4,J4)</f>
        <v>0.78916666666666657</v>
      </c>
      <c r="N4" s="5">
        <f>2*L4*M4/(L4+M4)</f>
        <v>0.67882042998322112</v>
      </c>
      <c r="O4" s="4">
        <f>(($C$9*C4)+($F$9*F4)+($I$9*I4))/($C$9+$F$9+$I$9)</f>
        <v>0.63522051370959087</v>
      </c>
      <c r="P4" s="4">
        <f>(($C$9*D4)+($F$9*G4)+($I$9*J4))/($C$9+$F$9+$I$9)</f>
        <v>0.83076923076923082</v>
      </c>
      <c r="Q4" s="5">
        <f>2*O4*P4/(O4+P4)</f>
        <v>0.71995272754239392</v>
      </c>
    </row>
    <row r="5" spans="2:17" x14ac:dyDescent="0.25">
      <c r="B5" t="s">
        <v>10</v>
      </c>
      <c r="C5" s="4">
        <v>7.4766355140186896E-2</v>
      </c>
      <c r="D5" s="5">
        <v>0.32</v>
      </c>
      <c r="E5" s="5">
        <v>0.12121212121212099</v>
      </c>
      <c r="F5" s="4">
        <v>9.8039215686274495E-2</v>
      </c>
      <c r="G5" s="6">
        <v>0.2</v>
      </c>
      <c r="H5" s="6">
        <v>0.13157894736842099</v>
      </c>
      <c r="I5" s="4">
        <v>0.101694915254237</v>
      </c>
      <c r="J5" s="5">
        <v>0.15</v>
      </c>
      <c r="K5" s="5">
        <v>0.12121212121212099</v>
      </c>
      <c r="L5" s="4">
        <f t="shared" ref="L5:L6" si="0">AVERAGE(C5,F5,I5)</f>
        <v>9.1500162026899465E-2</v>
      </c>
      <c r="M5" s="4">
        <f t="shared" ref="M5:M6" si="1">AVERAGE(D5,G5,J5)</f>
        <v>0.22333333333333336</v>
      </c>
      <c r="N5" s="5">
        <f t="shared" ref="N5:N6" si="2">2*L5*M5/(L5+M5)</f>
        <v>0.12981487984704906</v>
      </c>
      <c r="O5" s="4">
        <f t="shared" ref="O5:O6" si="3">(($C$9*C5)+($F$9*F5)+($I$9*I5))/($C$9+$F$9+$I$9)</f>
        <v>9.5813326853849953E-2</v>
      </c>
      <c r="P5" s="4">
        <f t="shared" ref="P5:P6" si="4">(($C$9*D5)+($F$9*G5)+($I$9*J5))/($C$9+$F$9+$I$9)</f>
        <v>0.19230769230769232</v>
      </c>
      <c r="Q5" s="5">
        <f t="shared" ref="Q5:Q6" si="5">2*O5*P5/(O5+P5)</f>
        <v>0.12790208665238503</v>
      </c>
    </row>
    <row r="6" spans="2:17" x14ac:dyDescent="0.25">
      <c r="B6" t="s">
        <v>11</v>
      </c>
      <c r="C6" s="4">
        <v>0.76470588235294101</v>
      </c>
      <c r="D6" s="5">
        <v>0.52</v>
      </c>
      <c r="E6" s="5">
        <v>0.61904761904761896</v>
      </c>
      <c r="F6" s="4">
        <v>0.35</v>
      </c>
      <c r="G6" s="6">
        <v>0.28000000000000003</v>
      </c>
      <c r="H6" s="6">
        <v>0.31111111111111101</v>
      </c>
      <c r="I6" s="4">
        <v>0.48979591836734598</v>
      </c>
      <c r="J6" s="5">
        <v>0.3</v>
      </c>
      <c r="K6" s="5">
        <v>0.372093023255813</v>
      </c>
      <c r="L6" s="4">
        <f t="shared" si="0"/>
        <v>0.53483393357342901</v>
      </c>
      <c r="M6" s="4">
        <f t="shared" si="1"/>
        <v>0.3666666666666667</v>
      </c>
      <c r="N6" s="5">
        <f t="shared" si="2"/>
        <v>0.43506521369228601</v>
      </c>
      <c r="O6" s="4">
        <f t="shared" si="3"/>
        <v>0.51577938867854778</v>
      </c>
      <c r="P6" s="4">
        <f t="shared" si="4"/>
        <v>0.33846153846153848</v>
      </c>
      <c r="Q6" s="5">
        <f t="shared" si="5"/>
        <v>0.40871721279695905</v>
      </c>
    </row>
    <row r="9" spans="2:17" x14ac:dyDescent="0.25">
      <c r="B9" t="s">
        <v>12</v>
      </c>
      <c r="C9">
        <v>25</v>
      </c>
      <c r="F9">
        <v>25</v>
      </c>
      <c r="I9">
        <v>80</v>
      </c>
    </row>
  </sheetData>
  <mergeCells count="5">
    <mergeCell ref="C2:E2"/>
    <mergeCell ref="F2:H2"/>
    <mergeCell ref="I2:K2"/>
    <mergeCell ref="L2:N2"/>
    <mergeCell ref="O2:Q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2021-04-26T09:01:31Z</dcterms:created>
  <dcterms:modified xsi:type="dcterms:W3CDTF">2021-04-30T15:16:56Z</dcterms:modified>
</cp:coreProperties>
</file>