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<sst xmlns="http://schemas.openxmlformats.org/spreadsheetml/2006/main" count="36" uniqueCount="12">
  <si>
    <t>Greedy</t>
  </si>
  <si>
    <t>GAGreedy-1Level</t>
  </si>
  <si>
    <t>Dijkstra</t>
  </si>
  <si>
    <t>ALNS</t>
  </si>
  <si>
    <t>Adapted Greedy</t>
  </si>
  <si>
    <t>Modified Dijkstra</t>
  </si>
  <si>
    <t>GA</t>
  </si>
  <si>
    <t>Time</t>
  </si>
  <si>
    <t>cost</t>
  </si>
  <si>
    <t>GAP %</t>
  </si>
  <si>
    <t>Cost</t>
  </si>
  <si>
    <t>*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</si>
</sst>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0.00%"/>
    <numFmt numFmtId="167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CC"/>
        <bgColor rgb="FFFFFFFF"/>
      </patternFill>
    </fill>
    <fill>
      <patternFill patternType="solid">
        <fgColor rgb="FF99CC6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7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X12" activeCellId="0" sqref="X12"/>
    </sheetView>
  </sheetViews>
  <sheetFormatPr defaultRowHeight="12.8"/>
  <cols>
    <col collapsed="false" hidden="false" max="10" min="1" style="0" width="11.5204081632653"/>
    <col collapsed="false" hidden="false" max="11" min="11" style="0" width="13.1938775510204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O1" s="1" t="s">
        <v>4</v>
      </c>
      <c r="P1" s="1"/>
      <c r="Q1" s="1" t="s">
        <v>5</v>
      </c>
      <c r="R1" s="1"/>
      <c r="S1" s="1" t="s">
        <v>6</v>
      </c>
      <c r="T1" s="1"/>
      <c r="U1" s="1" t="s">
        <v>3</v>
      </c>
      <c r="V1" s="1"/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7</v>
      </c>
      <c r="E2" s="2" t="s">
        <v>10</v>
      </c>
      <c r="F2" s="2" t="s">
        <v>9</v>
      </c>
      <c r="G2" s="2" t="s">
        <v>7</v>
      </c>
      <c r="H2" s="2" t="s">
        <v>10</v>
      </c>
      <c r="I2" s="2" t="s">
        <v>9</v>
      </c>
      <c r="J2" s="2" t="s">
        <v>7</v>
      </c>
      <c r="K2" s="2" t="s">
        <v>10</v>
      </c>
      <c r="L2" s="2" t="s">
        <v>9</v>
      </c>
      <c r="O2" s="3" t="s">
        <v>7</v>
      </c>
      <c r="P2" s="3" t="s">
        <v>8</v>
      </c>
      <c r="Q2" s="3" t="s">
        <v>7</v>
      </c>
      <c r="R2" s="3" t="s">
        <v>10</v>
      </c>
      <c r="S2" s="3" t="s">
        <v>7</v>
      </c>
      <c r="T2" s="3" t="s">
        <v>10</v>
      </c>
      <c r="U2" s="3" t="s">
        <v>7</v>
      </c>
      <c r="V2" s="3" t="s">
        <v>10</v>
      </c>
    </row>
    <row r="3" customFormat="false" ht="12.8" hidden="false" customHeight="false" outlineLevel="0" collapsed="false">
      <c r="A3" s="4" t="n">
        <v>0.10676</v>
      </c>
      <c r="B3" s="5" t="n">
        <v>15.378</v>
      </c>
      <c r="C3" s="6" t="n">
        <f aca="false">(B3-K3)/K3</f>
        <v>-1.56787020870118E-005</v>
      </c>
      <c r="D3" s="4" t="n">
        <v>0.74473</v>
      </c>
      <c r="E3" s="7" t="n">
        <v>15.378</v>
      </c>
      <c r="F3" s="6" t="n">
        <f aca="false">(E3-K3)/K3</f>
        <v>-1.56787020870118E-005</v>
      </c>
      <c r="G3" s="4" t="n">
        <v>0.2753</v>
      </c>
      <c r="H3" s="7" t="n">
        <v>15.378</v>
      </c>
      <c r="I3" s="6" t="n">
        <f aca="false">(H3-K3)/K3</f>
        <v>-1.56787020870118E-005</v>
      </c>
      <c r="J3" s="4" t="n">
        <v>2.16617</v>
      </c>
      <c r="K3" s="8" t="n">
        <v>15.378241110861</v>
      </c>
      <c r="L3" s="6" t="n">
        <f aca="false">(K3-K3)/K3</f>
        <v>0</v>
      </c>
      <c r="O3" s="9" t="n">
        <f aca="false">AVERAGE(A3:A7)</f>
        <v>0.0305592</v>
      </c>
      <c r="P3" s="9" t="n">
        <f aca="false">AVERAGE(B3:B7)</f>
        <v>13.51932</v>
      </c>
      <c r="Q3" s="9" t="n">
        <f aca="false">AVERAGE(G3:G7)</f>
        <v>0.195838</v>
      </c>
      <c r="R3" s="9" t="n">
        <f aca="false">AVERAGE(H3:H7)</f>
        <v>11.11486</v>
      </c>
      <c r="S3" s="9" t="n">
        <f aca="false">AVERAGE(D3:D7)</f>
        <v>0.630234</v>
      </c>
      <c r="T3" s="9" t="n">
        <f aca="false">AVERAGE(E3:E7)</f>
        <v>11.11486</v>
      </c>
      <c r="U3" s="9" t="n">
        <f aca="false">AVERAGE(J3:J7)</f>
        <v>1.8578902</v>
      </c>
      <c r="V3" s="9" t="n">
        <f aca="false">AVERAGE(K3:K7)</f>
        <v>11.1149536714395</v>
      </c>
      <c r="X3" s="10" t="n">
        <f aca="false">(T3-V3)/V3</f>
        <v>-8.42751506201834E-006</v>
      </c>
    </row>
    <row r="4" customFormat="false" ht="12.8" hidden="false" customHeight="false" outlineLevel="0" collapsed="false">
      <c r="A4" s="4" t="n">
        <v>0.014543</v>
      </c>
      <c r="B4" s="5" t="n">
        <v>21.297</v>
      </c>
      <c r="C4" s="11" t="n">
        <f aca="false">(B4-K4)/K4</f>
        <v>0.77612246188938</v>
      </c>
      <c r="D4" s="4" t="n">
        <v>0.59024</v>
      </c>
      <c r="E4" s="7" t="n">
        <v>11.991</v>
      </c>
      <c r="F4" s="11" t="n">
        <f aca="false">(E4-K4)/K4</f>
        <v>2.27468899636766E-005</v>
      </c>
      <c r="G4" s="4" t="n">
        <v>0.19739</v>
      </c>
      <c r="H4" s="7" t="n">
        <v>11.991</v>
      </c>
      <c r="I4" s="11" t="n">
        <f aca="false">(H4-K4)/K4</f>
        <v>2.27468899636766E-005</v>
      </c>
      <c r="J4" s="4" t="n">
        <v>1.726125</v>
      </c>
      <c r="K4" s="8" t="n">
        <v>11.9907272482467</v>
      </c>
      <c r="L4" s="11" t="n">
        <f aca="false">(K4-K4)/K4</f>
        <v>0</v>
      </c>
      <c r="O4" s="9" t="n">
        <f aca="false">AVERAGE(A8:A12)</f>
        <v>0.0201666</v>
      </c>
      <c r="P4" s="9" t="n">
        <f aca="false">AVERAGE(B8:B12)</f>
        <v>15.5234</v>
      </c>
      <c r="Q4" s="9" t="n">
        <f aca="false">AVERAGE(G8:G12)</f>
        <v>7.44904</v>
      </c>
      <c r="R4" s="9" t="n">
        <f aca="false">AVERAGE(H8:H12)</f>
        <v>13.461</v>
      </c>
      <c r="S4" s="9" t="n">
        <f aca="false">AVERAGE(D8:D12)</f>
        <v>2.87986</v>
      </c>
      <c r="T4" s="9" t="n">
        <f aca="false">AVERAGE(E8:E12)</f>
        <v>13.6766</v>
      </c>
      <c r="U4" s="9" t="n">
        <f aca="false">AVERAGE(J8:J12)</f>
        <v>4.5562258</v>
      </c>
      <c r="V4" s="9" t="n">
        <f aca="false">AVERAGE(K8:K12)</f>
        <v>13.4609314609929</v>
      </c>
      <c r="X4" s="10" t="n">
        <f aca="false">(T4-V4)/V4</f>
        <v>0.0160218139162227</v>
      </c>
    </row>
    <row r="5" customFormat="false" ht="12.8" hidden="false" customHeight="false" outlineLevel="0" collapsed="false">
      <c r="A5" s="4" t="n">
        <v>0.007225</v>
      </c>
      <c r="B5" s="5" t="n">
        <v>11.211</v>
      </c>
      <c r="C5" s="11" t="n">
        <f aca="false">(B5-K5)/K5</f>
        <v>0.116251433431389</v>
      </c>
      <c r="D5" s="4" t="n">
        <v>0.66127</v>
      </c>
      <c r="E5" s="7" t="n">
        <v>10.043</v>
      </c>
      <c r="F5" s="11" t="n">
        <f aca="false">(E5-K5)/K5</f>
        <v>-4.34264604911375E-005</v>
      </c>
      <c r="G5" s="4" t="n">
        <v>0.15038</v>
      </c>
      <c r="H5" s="7" t="n">
        <v>10.043</v>
      </c>
      <c r="I5" s="11" t="n">
        <f aca="false">(H5-K5)/K5</f>
        <v>-4.34264604911375E-005</v>
      </c>
      <c r="J5" s="4" t="n">
        <v>1.865459</v>
      </c>
      <c r="K5" s="8" t="n">
        <v>10.0434361508832</v>
      </c>
      <c r="L5" s="11" t="n">
        <f aca="false">(K5-K5)/K5</f>
        <v>0</v>
      </c>
      <c r="O5" s="9" t="n">
        <f aca="false">AVERAGE(A13:A17)</f>
        <v>0.0295658</v>
      </c>
      <c r="P5" s="9" t="n">
        <f aca="false">AVERAGE(B13:B17)</f>
        <v>30.988</v>
      </c>
      <c r="Q5" s="9" t="n">
        <f aca="false">AVERAGE(G13:G17)</f>
        <v>351.21</v>
      </c>
      <c r="R5" s="9" t="n">
        <f aca="false">AVERAGE(H13:H17)</f>
        <v>27.5124</v>
      </c>
      <c r="S5" s="9" t="n">
        <f aca="false">AVERAGE(D13:D17)</f>
        <v>5.6201</v>
      </c>
      <c r="T5" s="9" t="n">
        <f aca="false">AVERAGE(E13:E17)</f>
        <v>29.1342</v>
      </c>
      <c r="U5" s="9" t="n">
        <f aca="false">AVERAGE(J13:J17)</f>
        <v>8.8026984</v>
      </c>
      <c r="V5" s="9" t="n">
        <f aca="false">AVERAGE(K13:K17)</f>
        <v>26.9599239485469</v>
      </c>
      <c r="X5" s="10" t="n">
        <f aca="false">(T5-V5)/V5</f>
        <v>0.0806484489942446</v>
      </c>
    </row>
    <row r="6" customFormat="false" ht="12.8" hidden="false" customHeight="false" outlineLevel="0" collapsed="false">
      <c r="A6" s="4" t="n">
        <v>0.008401</v>
      </c>
      <c r="B6" s="5" t="n">
        <v>9.4986</v>
      </c>
      <c r="C6" s="11" t="n">
        <f aca="false">(B6-K6)/K6</f>
        <v>-3.65518003226332E-006</v>
      </c>
      <c r="D6" s="4" t="n">
        <v>0.57431</v>
      </c>
      <c r="E6" s="7" t="n">
        <v>9.4986</v>
      </c>
      <c r="F6" s="11" t="n">
        <f aca="false">(E6-K6)/K6</f>
        <v>-3.65518003226332E-006</v>
      </c>
      <c r="G6" s="4" t="n">
        <v>0.17211</v>
      </c>
      <c r="H6" s="7" t="n">
        <v>9.4986</v>
      </c>
      <c r="I6" s="11" t="n">
        <f aca="false">(H6-K6)/K6</f>
        <v>-3.65518003226332E-006</v>
      </c>
      <c r="J6" s="4" t="n">
        <v>1.767515</v>
      </c>
      <c r="K6" s="8" t="n">
        <v>9.49863471921996</v>
      </c>
      <c r="L6" s="11" t="n">
        <f aca="false">(K6-K6)/K6</f>
        <v>0</v>
      </c>
      <c r="O6" s="9" t="n">
        <f aca="false">AVERAGE(A18:A22)</f>
        <v>0.0474974</v>
      </c>
      <c r="P6" s="9" t="n">
        <f aca="false">AVERAGE(B18:B22)</f>
        <v>53.2794</v>
      </c>
      <c r="Q6" s="9" t="s">
        <v>11</v>
      </c>
      <c r="R6" s="9" t="s">
        <v>11</v>
      </c>
      <c r="S6" s="9" t="n">
        <f aca="false">AVERAGE(D18:D22)</f>
        <v>10.07334</v>
      </c>
      <c r="T6" s="9" t="n">
        <f aca="false">AVERAGE(E18:E22)</f>
        <v>44.0546</v>
      </c>
      <c r="U6" s="9" t="n">
        <f aca="false">AVERAGE(J18:J22)</f>
        <v>22.4267918</v>
      </c>
      <c r="V6" s="9" t="n">
        <f aca="false">AVERAGE(K18:K22)</f>
        <v>37.6788683592362</v>
      </c>
      <c r="X6" s="10" t="n">
        <f aca="false">(T6-V6)/V6</f>
        <v>0.169212397250803</v>
      </c>
    </row>
    <row r="7" customFormat="false" ht="12.8" hidden="false" customHeight="false" outlineLevel="0" collapsed="false">
      <c r="A7" s="4" t="n">
        <v>0.015867</v>
      </c>
      <c r="B7" s="5" t="n">
        <v>10.212</v>
      </c>
      <c r="C7" s="11" t="n">
        <f aca="false">(B7-K7)/K7</f>
        <v>0.178707211310666</v>
      </c>
      <c r="D7" s="4" t="n">
        <v>0.58062</v>
      </c>
      <c r="E7" s="7" t="n">
        <v>8.6637</v>
      </c>
      <c r="F7" s="11" t="n">
        <f aca="false">(E7-K7)/K7</f>
        <v>-3.36206108360395E-006</v>
      </c>
      <c r="G7" s="4" t="n">
        <v>0.18401</v>
      </c>
      <c r="H7" s="7" t="n">
        <v>8.6637</v>
      </c>
      <c r="I7" s="11" t="n">
        <f aca="false">(H7-K7)/K7</f>
        <v>-3.36206108360395E-006</v>
      </c>
      <c r="J7" s="4" t="n">
        <v>1.764182</v>
      </c>
      <c r="K7" s="8" t="n">
        <v>8.66372912798654</v>
      </c>
      <c r="L7" s="11" t="n">
        <f aca="false">(K7-K7)/K7</f>
        <v>0</v>
      </c>
      <c r="O7" s="9" t="n">
        <f aca="false">AVERAGE(A23:A27)</f>
        <v>0.0891522</v>
      </c>
      <c r="P7" s="9" t="n">
        <f aca="false">AVERAGE(B23:B27)</f>
        <v>56.623</v>
      </c>
      <c r="Q7" s="9" t="s">
        <v>11</v>
      </c>
      <c r="R7" s="9" t="s">
        <v>11</v>
      </c>
      <c r="S7" s="9" t="n">
        <f aca="false">AVERAGE(D23:D27)</f>
        <v>21.2512</v>
      </c>
      <c r="T7" s="9" t="n">
        <f aca="false">AVERAGE(E23:E27)</f>
        <v>50.343</v>
      </c>
      <c r="U7" s="9" t="n">
        <f aca="false">AVERAGE(J23:J27)</f>
        <v>51.8888244</v>
      </c>
      <c r="V7" s="9" t="n">
        <f aca="false">AVERAGE(K23:K27)</f>
        <v>42.7545732715828</v>
      </c>
      <c r="X7" s="10" t="n">
        <f aca="false">(T7-V7)/V7</f>
        <v>0.177488070813254</v>
      </c>
    </row>
    <row r="8" customFormat="false" ht="12.8" hidden="false" customHeight="false" outlineLevel="0" collapsed="false">
      <c r="A8" s="4" t="n">
        <v>0.021944</v>
      </c>
      <c r="B8" s="5" t="n">
        <v>15.737</v>
      </c>
      <c r="C8" s="11" t="n">
        <f aca="false">(B8-K8)/K8</f>
        <v>-1.86158126621866E-005</v>
      </c>
      <c r="D8" s="4" t="n">
        <v>2.0665</v>
      </c>
      <c r="E8" s="7" t="n">
        <v>15.737</v>
      </c>
      <c r="F8" s="11" t="n">
        <f aca="false">(E8-K8)/K8</f>
        <v>-1.86158126621866E-005</v>
      </c>
      <c r="G8" s="4" t="n">
        <v>7.5379</v>
      </c>
      <c r="H8" s="7" t="n">
        <v>15.737</v>
      </c>
      <c r="I8" s="11" t="n">
        <f aca="false">(H8-K8)/K8</f>
        <v>-1.86158126621866E-005</v>
      </c>
      <c r="J8" s="4" t="n">
        <v>4.05885</v>
      </c>
      <c r="K8" s="8" t="n">
        <v>15.7372929624976</v>
      </c>
      <c r="L8" s="11" t="n">
        <f aca="false">(K8-K8)/K8</f>
        <v>0</v>
      </c>
      <c r="O8" s="9" t="n">
        <f aca="false">AVERAGE(A28:A32)</f>
        <v>0.174708</v>
      </c>
      <c r="P8" s="9" t="n">
        <f aca="false">AVERAGE(B28:B32)</f>
        <v>59.0774</v>
      </c>
      <c r="Q8" s="9" t="s">
        <v>11</v>
      </c>
      <c r="R8" s="9" t="s">
        <v>11</v>
      </c>
      <c r="S8" s="9" t="n">
        <f aca="false">AVERAGE(D28:D32)</f>
        <v>57.5932</v>
      </c>
      <c r="T8" s="9" t="n">
        <f aca="false">AVERAGE(E28:E32)</f>
        <v>54.4728</v>
      </c>
      <c r="U8" s="9" t="n">
        <f aca="false">AVERAGE(J28:J32)</f>
        <v>82.3065622</v>
      </c>
      <c r="V8" s="9" t="n">
        <f aca="false">AVERAGE(K28:K32)</f>
        <v>50.7276386614018</v>
      </c>
      <c r="X8" s="10" t="n">
        <f aca="false">(T8-V8)/V8</f>
        <v>0.0738288128015678</v>
      </c>
    </row>
    <row r="9" customFormat="false" ht="12.8" hidden="false" customHeight="false" outlineLevel="0" collapsed="false">
      <c r="A9" s="4" t="n">
        <v>0.022831</v>
      </c>
      <c r="B9" s="5" t="n">
        <v>16.135</v>
      </c>
      <c r="C9" s="11" t="n">
        <f aca="false">(B9-K9)/K9</f>
        <v>0.21220066374148</v>
      </c>
      <c r="D9" s="4" t="n">
        <v>3.9664</v>
      </c>
      <c r="E9" s="7" t="n">
        <v>13.561</v>
      </c>
      <c r="F9" s="11" t="n">
        <f aca="false">(E9-K9)/K9</f>
        <v>0.0188195352338526</v>
      </c>
      <c r="G9" s="4" t="n">
        <v>8.2598</v>
      </c>
      <c r="H9" s="7" t="n">
        <v>13.311</v>
      </c>
      <c r="I9" s="11" t="n">
        <f aca="false">(H9-K9)/K9</f>
        <v>3.73743453884058E-005</v>
      </c>
      <c r="J9" s="4" t="n">
        <v>4.219563</v>
      </c>
      <c r="K9" s="8" t="n">
        <v>13.3105025286812</v>
      </c>
      <c r="L9" s="11" t="n">
        <f aca="false">(K9-K9)/K9</f>
        <v>0</v>
      </c>
      <c r="O9" s="9" t="n">
        <f aca="false">AVERAGE(A33:A37)</f>
        <v>0.307</v>
      </c>
      <c r="P9" s="9" t="n">
        <f aca="false">AVERAGE(B33:B37)</f>
        <v>116.9566</v>
      </c>
      <c r="Q9" s="9" t="s">
        <v>11</v>
      </c>
      <c r="R9" s="9" t="s">
        <v>11</v>
      </c>
      <c r="S9" s="9" t="n">
        <f aca="false">AVERAGE(D33:D37)</f>
        <v>141.078</v>
      </c>
      <c r="T9" s="9" t="n">
        <f aca="false">AVERAGE(E33:E37)</f>
        <v>103.9448</v>
      </c>
      <c r="U9" s="9" t="n">
        <f aca="false">AVERAGE(J33:J37)</f>
        <v>142.2308136</v>
      </c>
      <c r="V9" s="9" t="n">
        <f aca="false">AVERAGE(K33:K37)</f>
        <v>98.8118092279081</v>
      </c>
      <c r="X9" s="10" t="n">
        <f aca="false">(T9-V9)/V9</f>
        <v>0.0519471388308737</v>
      </c>
    </row>
    <row r="10" customFormat="false" ht="12.8" hidden="false" customHeight="false" outlineLevel="0" collapsed="false">
      <c r="A10" s="4" t="n">
        <v>0.021313</v>
      </c>
      <c r="B10" s="5" t="n">
        <v>19.126</v>
      </c>
      <c r="C10" s="11" t="n">
        <f aca="false">(B10-K10)/K10</f>
        <v>0.262060937820272</v>
      </c>
      <c r="D10" s="4" t="n">
        <v>2.3751</v>
      </c>
      <c r="E10" s="7" t="n">
        <v>15.53</v>
      </c>
      <c r="F10" s="11" t="n">
        <f aca="false">(E10-K10)/K10</f>
        <v>0.0247728936708578</v>
      </c>
      <c r="G10" s="4" t="n">
        <v>8.195</v>
      </c>
      <c r="H10" s="7" t="n">
        <v>15.155</v>
      </c>
      <c r="I10" s="11" t="n">
        <f aca="false">(H10-K10)/K10</f>
        <v>2.78946285801719E-005</v>
      </c>
      <c r="J10" s="4" t="n">
        <v>4.480573</v>
      </c>
      <c r="K10" s="8" t="n">
        <v>15.1545772686958</v>
      </c>
      <c r="L10" s="11" t="n">
        <f aca="false">(K10-K10)/K10</f>
        <v>0</v>
      </c>
    </row>
    <row r="11" customFormat="false" ht="12.8" hidden="false" customHeight="false" outlineLevel="0" collapsed="false">
      <c r="A11" s="4" t="n">
        <v>0.020191</v>
      </c>
      <c r="B11" s="5" t="n">
        <v>14.322</v>
      </c>
      <c r="C11" s="11" t="n">
        <f aca="false">(B11-K11)/K11</f>
        <v>0.249089936609022</v>
      </c>
      <c r="D11" s="4" t="n">
        <v>2.9586</v>
      </c>
      <c r="E11" s="7" t="n">
        <v>11.466</v>
      </c>
      <c r="F11" s="11" t="n">
        <f aca="false">(E11-K11)/K11</f>
        <v>4.55335560991715E-006</v>
      </c>
      <c r="G11" s="4" t="n">
        <v>5.5123</v>
      </c>
      <c r="H11" s="7" t="n">
        <v>11.466</v>
      </c>
      <c r="I11" s="11" t="n">
        <f aca="false">(H11-K11)/K11</f>
        <v>4.55335560991715E-006</v>
      </c>
      <c r="J11" s="4" t="n">
        <v>4.686027</v>
      </c>
      <c r="K11" s="8" t="n">
        <v>11.4659477914623</v>
      </c>
      <c r="L11" s="11" t="n">
        <f aca="false">(K11-K11)/K11</f>
        <v>0</v>
      </c>
      <c r="X11" s="10" t="n">
        <f aca="false">AVERAGE(X3:X9)</f>
        <v>0.0813054650131292</v>
      </c>
    </row>
    <row r="12" customFormat="false" ht="12.8" hidden="false" customHeight="false" outlineLevel="0" collapsed="false">
      <c r="A12" s="4" t="n">
        <v>0.014554</v>
      </c>
      <c r="B12" s="5" t="n">
        <v>12.297</v>
      </c>
      <c r="C12" s="11" t="n">
        <f aca="false">(B12-K12)/K12</f>
        <v>0.0567758789007399</v>
      </c>
      <c r="D12" s="4" t="n">
        <v>3.0327</v>
      </c>
      <c r="E12" s="7" t="n">
        <v>12.089</v>
      </c>
      <c r="F12" s="11" t="n">
        <f aca="false">(E12-K12)/K12</f>
        <v>0.0389008376051918</v>
      </c>
      <c r="G12" s="4" t="n">
        <v>7.7402</v>
      </c>
      <c r="H12" s="7" t="n">
        <v>11.636</v>
      </c>
      <c r="I12" s="11" t="n">
        <f aca="false">(H12-K12)/K12</f>
        <v>-2.89398317469591E-005</v>
      </c>
      <c r="J12" s="4" t="n">
        <v>5.336116</v>
      </c>
      <c r="K12" s="8" t="n">
        <v>11.6363367536278</v>
      </c>
      <c r="L12" s="11" t="n">
        <f aca="false">(K12-K12)/K12</f>
        <v>0</v>
      </c>
    </row>
    <row r="13" customFormat="false" ht="12.8" hidden="false" customHeight="false" outlineLevel="0" collapsed="false">
      <c r="A13" s="4" t="n">
        <v>0.03082</v>
      </c>
      <c r="B13" s="5" t="n">
        <v>19.319</v>
      </c>
      <c r="C13" s="11" t="n">
        <f aca="false">(B13-E13)/E13</f>
        <v>0.225824873096447</v>
      </c>
      <c r="D13" s="4" t="n">
        <v>8.3525</v>
      </c>
      <c r="E13" s="8" t="n">
        <v>15.76</v>
      </c>
      <c r="F13" s="11" t="n">
        <f aca="false">(E13-E13)/E13</f>
        <v>0</v>
      </c>
      <c r="G13" s="4" t="n">
        <v>366.62</v>
      </c>
      <c r="H13" s="7" t="n">
        <v>16.379</v>
      </c>
      <c r="I13" s="11" t="n">
        <f aca="false">(H13-E13)/E13</f>
        <v>0.039276649746193</v>
      </c>
      <c r="J13" s="4" t="n">
        <v>9.405538</v>
      </c>
      <c r="K13" s="7" t="n">
        <v>16.0410130909426</v>
      </c>
      <c r="L13" s="6" t="n">
        <f aca="false">(K13-E13)/E13</f>
        <v>0.0178307798821446</v>
      </c>
    </row>
    <row r="14" customFormat="false" ht="12.8" hidden="false" customHeight="false" outlineLevel="0" collapsed="false">
      <c r="A14" s="4" t="n">
        <v>0.0309</v>
      </c>
      <c r="B14" s="5" t="n">
        <v>20.792</v>
      </c>
      <c r="C14" s="11" t="n">
        <f aca="false">(B14-K14)/K14</f>
        <v>0.100776964547379</v>
      </c>
      <c r="D14" s="4" t="n">
        <v>4.9527</v>
      </c>
      <c r="E14" s="7" t="n">
        <v>20.792</v>
      </c>
      <c r="F14" s="11" t="n">
        <f aca="false">(E14-K14)/K14</f>
        <v>0.100776964547379</v>
      </c>
      <c r="G14" s="4" t="n">
        <v>380.99</v>
      </c>
      <c r="H14" s="7" t="n">
        <v>20.229</v>
      </c>
      <c r="I14" s="6" t="n">
        <f aca="false">(H14-K14)/K14</f>
        <v>0.0709704316962737</v>
      </c>
      <c r="J14" s="4" t="n">
        <v>9.660135</v>
      </c>
      <c r="K14" s="8" t="n">
        <v>18.8884766575301</v>
      </c>
      <c r="L14" s="11" t="n">
        <f aca="false">(K14-K14)/K14</f>
        <v>0</v>
      </c>
    </row>
    <row r="15" customFormat="false" ht="12.8" hidden="false" customHeight="false" outlineLevel="0" collapsed="false">
      <c r="A15" s="4" t="n">
        <v>0.029655</v>
      </c>
      <c r="B15" s="5" t="n">
        <v>41.585</v>
      </c>
      <c r="C15" s="11" t="n">
        <f aca="false">(B15-K15)/K15</f>
        <v>0.288201126814405</v>
      </c>
      <c r="D15" s="4" t="n">
        <v>4.9312</v>
      </c>
      <c r="E15" s="7" t="n">
        <v>35.875</v>
      </c>
      <c r="F15" s="11" t="n">
        <f aca="false">(E15-K15)/K15</f>
        <v>0.111319356125208</v>
      </c>
      <c r="G15" s="4" t="n">
        <v>356.16</v>
      </c>
      <c r="H15" s="7" t="n">
        <v>32.281</v>
      </c>
      <c r="I15" s="11" t="n">
        <f aca="false">(H15-K15)/K15</f>
        <v>-1.3933516994155E-005</v>
      </c>
      <c r="J15" s="4" t="n">
        <v>8.659755</v>
      </c>
      <c r="K15" s="8" t="n">
        <v>32.2814497941293</v>
      </c>
      <c r="L15" s="11" t="n">
        <f aca="false">(K15-K15)/K15</f>
        <v>0</v>
      </c>
    </row>
    <row r="16" customFormat="false" ht="12.8" hidden="false" customHeight="false" outlineLevel="0" collapsed="false">
      <c r="A16" s="4" t="n">
        <v>0.027566</v>
      </c>
      <c r="B16" s="5" t="n">
        <v>39.31</v>
      </c>
      <c r="C16" s="11" t="n">
        <f aca="false">(B16-K16)/K16</f>
        <v>0.168056892037237</v>
      </c>
      <c r="D16" s="4" t="n">
        <v>4.9332</v>
      </c>
      <c r="E16" s="7" t="n">
        <v>39.31</v>
      </c>
      <c r="F16" s="11" t="n">
        <f aca="false">(E16-K16)/K16</f>
        <v>0.168056892037237</v>
      </c>
      <c r="G16" s="4" t="n">
        <v>310.69</v>
      </c>
      <c r="H16" s="7" t="n">
        <v>33.654</v>
      </c>
      <c r="I16" s="11" t="n">
        <f aca="false">(H16-K16)/K16</f>
        <v>-5.42750900085478E-006</v>
      </c>
      <c r="J16" s="4" t="n">
        <v>8.316706</v>
      </c>
      <c r="K16" s="8" t="n">
        <v>33.6541826583793</v>
      </c>
      <c r="L16" s="11" t="n">
        <f aca="false">(K16-K16)/K16</f>
        <v>0</v>
      </c>
    </row>
    <row r="17" customFormat="false" ht="12.8" hidden="false" customHeight="false" outlineLevel="0" collapsed="false">
      <c r="A17" s="4" t="n">
        <v>0.028888</v>
      </c>
      <c r="B17" s="5" t="n">
        <v>33.934</v>
      </c>
      <c r="C17" s="11" t="n">
        <f aca="false">(B17-K17)/K17</f>
        <v>-1.46618276163652E-005</v>
      </c>
      <c r="D17" s="4" t="n">
        <v>4.9309</v>
      </c>
      <c r="E17" s="7" t="n">
        <v>33.934</v>
      </c>
      <c r="F17" s="11" t="n">
        <f aca="false">(E17-K17)/K17</f>
        <v>-1.46618276163652E-005</v>
      </c>
      <c r="G17" s="4" t="n">
        <v>341.59</v>
      </c>
      <c r="H17" s="7" t="n">
        <v>35.019</v>
      </c>
      <c r="I17" s="11" t="n">
        <f aca="false">(H17-K17)/K17</f>
        <v>0.0319587009329494</v>
      </c>
      <c r="J17" s="4" t="n">
        <v>7.971358</v>
      </c>
      <c r="K17" s="8" t="n">
        <v>33.9344975417532</v>
      </c>
      <c r="L17" s="11" t="n">
        <f aca="false">(K17-K17)/K17</f>
        <v>0</v>
      </c>
    </row>
    <row r="18" customFormat="false" ht="12.8" hidden="false" customHeight="false" outlineLevel="0" collapsed="false">
      <c r="A18" s="4" t="n">
        <v>0.047482</v>
      </c>
      <c r="B18" s="5" t="n">
        <v>50.027</v>
      </c>
      <c r="C18" s="11" t="n">
        <f aca="false">(B18-K18)/K18</f>
        <v>0.303445055012846</v>
      </c>
      <c r="D18" s="4" t="n">
        <v>8.9948</v>
      </c>
      <c r="E18" s="7" t="n">
        <v>49.867</v>
      </c>
      <c r="F18" s="11" t="n">
        <f aca="false">(E18-K18)/K18</f>
        <v>0.299276281974246</v>
      </c>
      <c r="G18" s="5"/>
      <c r="H18" s="5"/>
      <c r="I18" s="5"/>
      <c r="J18" s="4" t="n">
        <v>22.28857</v>
      </c>
      <c r="K18" s="8" t="n">
        <v>38.3805974847992</v>
      </c>
      <c r="L18" s="11" t="n">
        <f aca="false">(K18-K18)/K18</f>
        <v>0</v>
      </c>
    </row>
    <row r="19" customFormat="false" ht="12.8" hidden="false" customHeight="false" outlineLevel="0" collapsed="false">
      <c r="A19" s="4" t="n">
        <v>0.046884</v>
      </c>
      <c r="B19" s="5" t="n">
        <v>51.597</v>
      </c>
      <c r="C19" s="11" t="n">
        <f aca="false">(B19-K19)/K19</f>
        <v>0.512667701780122</v>
      </c>
      <c r="D19" s="4" t="n">
        <v>14.435</v>
      </c>
      <c r="E19" s="7" t="n">
        <v>43.001</v>
      </c>
      <c r="F19" s="11" t="n">
        <f aca="false">(E19-K19)/K19</f>
        <v>0.260659027545148</v>
      </c>
      <c r="G19" s="5"/>
      <c r="H19" s="5"/>
      <c r="I19" s="5"/>
      <c r="J19" s="4" t="n">
        <v>24.810735</v>
      </c>
      <c r="K19" s="8" t="n">
        <v>34.1099369936174</v>
      </c>
      <c r="L19" s="11" t="n">
        <f aca="false">(K19-K19)/K19</f>
        <v>0</v>
      </c>
    </row>
    <row r="20" customFormat="false" ht="12.8" hidden="false" customHeight="false" outlineLevel="0" collapsed="false">
      <c r="A20" s="4" t="n">
        <v>0.050101</v>
      </c>
      <c r="B20" s="5" t="n">
        <v>47.319</v>
      </c>
      <c r="C20" s="11" t="n">
        <f aca="false">(B20-K20)/K20</f>
        <v>0.344445530732712</v>
      </c>
      <c r="D20" s="4" t="n">
        <v>8.9726</v>
      </c>
      <c r="E20" s="7" t="n">
        <v>38.583</v>
      </c>
      <c r="F20" s="11" t="n">
        <f aca="false">(E20-K20)/K20</f>
        <v>0.0962349566191218</v>
      </c>
      <c r="G20" s="5"/>
      <c r="H20" s="5"/>
      <c r="I20" s="5"/>
      <c r="J20" s="4" t="n">
        <v>20.244918</v>
      </c>
      <c r="K20" s="8" t="n">
        <v>35.1959219755162</v>
      </c>
      <c r="L20" s="11" t="n">
        <f aca="false">(K20-K20)/K20</f>
        <v>0</v>
      </c>
    </row>
    <row r="21" customFormat="false" ht="12.8" hidden="false" customHeight="false" outlineLevel="0" collapsed="false">
      <c r="A21" s="4" t="n">
        <v>0.047734</v>
      </c>
      <c r="B21" s="5" t="n">
        <v>49.923</v>
      </c>
      <c r="C21" s="11" t="n">
        <f aca="false">(B21-K21)/K21</f>
        <v>0.355311929222509</v>
      </c>
      <c r="D21" s="4" t="n">
        <v>9.0075</v>
      </c>
      <c r="E21" s="7" t="n">
        <v>40.519</v>
      </c>
      <c r="F21" s="11" t="n">
        <f aca="false">(E21-K21)/K21</f>
        <v>0.100011699220136</v>
      </c>
      <c r="G21" s="5"/>
      <c r="H21" s="5"/>
      <c r="I21" s="5"/>
      <c r="J21" s="4" t="n">
        <v>23.419852</v>
      </c>
      <c r="K21" s="8" t="n">
        <v>36.8350627804471</v>
      </c>
      <c r="L21" s="11" t="n">
        <f aca="false">(K21-K21)/K21</f>
        <v>0</v>
      </c>
    </row>
    <row r="22" customFormat="false" ht="12.8" hidden="false" customHeight="false" outlineLevel="0" collapsed="false">
      <c r="A22" s="4" t="n">
        <v>0.045286</v>
      </c>
      <c r="B22" s="5" t="n">
        <v>67.531</v>
      </c>
      <c r="C22" s="6" t="n">
        <f aca="false">(B22-K22)/K22</f>
        <v>0.539244481133463</v>
      </c>
      <c r="D22" s="4" t="n">
        <v>8.9568</v>
      </c>
      <c r="E22" s="7" t="n">
        <v>48.303</v>
      </c>
      <c r="F22" s="11" t="n">
        <f aca="false">(E22-K22)/K22</f>
        <v>0.10097771648857</v>
      </c>
      <c r="G22" s="5"/>
      <c r="H22" s="5"/>
      <c r="I22" s="5"/>
      <c r="J22" s="4" t="n">
        <v>21.369884</v>
      </c>
      <c r="K22" s="8" t="n">
        <v>43.8728225618011</v>
      </c>
      <c r="L22" s="11" t="n">
        <f aca="false">(K22-K22)/K22</f>
        <v>0</v>
      </c>
    </row>
    <row r="23" customFormat="false" ht="12.8" hidden="false" customHeight="false" outlineLevel="0" collapsed="false">
      <c r="A23" s="4" t="n">
        <v>0.089283</v>
      </c>
      <c r="B23" s="5" t="n">
        <v>52.752</v>
      </c>
      <c r="C23" s="11" t="n">
        <f aca="false">(B23-K23)/K23</f>
        <v>0.228250173258474</v>
      </c>
      <c r="D23" s="4" t="n">
        <v>21.282</v>
      </c>
      <c r="E23" s="7" t="n">
        <v>49.641</v>
      </c>
      <c r="F23" s="11" t="n">
        <f aca="false">(E23-K23)/K23</f>
        <v>0.155815264837805</v>
      </c>
      <c r="G23" s="5"/>
      <c r="H23" s="5"/>
      <c r="I23" s="5"/>
      <c r="J23" s="4" t="n">
        <v>86.314139</v>
      </c>
      <c r="K23" s="8" t="n">
        <v>42.9489049938842</v>
      </c>
      <c r="L23" s="11" t="n">
        <f aca="false">(K23-K23)/K23</f>
        <v>0</v>
      </c>
    </row>
    <row r="24" customFormat="false" ht="12.8" hidden="false" customHeight="false" outlineLevel="0" collapsed="false">
      <c r="A24" s="4" t="n">
        <v>0.095497</v>
      </c>
      <c r="B24" s="5" t="n">
        <v>56.862</v>
      </c>
      <c r="C24" s="11" t="n">
        <f aca="false">(B24-K24)/K24</f>
        <v>0.346260928091223</v>
      </c>
      <c r="D24" s="4" t="n">
        <v>21.206</v>
      </c>
      <c r="E24" s="7" t="n">
        <v>54.888</v>
      </c>
      <c r="F24" s="6" t="n">
        <f aca="false">(E24-K24)/K24</f>
        <v>0.29952463545199</v>
      </c>
      <c r="G24" s="5"/>
      <c r="H24" s="5"/>
      <c r="I24" s="5"/>
      <c r="J24" s="4" t="n">
        <v>49.89746</v>
      </c>
      <c r="K24" s="8" t="n">
        <v>42.2369830495051</v>
      </c>
      <c r="L24" s="11" t="n">
        <f aca="false">(K24-K24)/K24</f>
        <v>0</v>
      </c>
    </row>
    <row r="25" customFormat="false" ht="12.8" hidden="false" customHeight="false" outlineLevel="0" collapsed="false">
      <c r="A25" s="4" t="n">
        <v>0.089022</v>
      </c>
      <c r="B25" s="5" t="n">
        <v>62.518</v>
      </c>
      <c r="C25" s="11" t="n">
        <f aca="false">(B25-K25)/K25</f>
        <v>0.321355481912657</v>
      </c>
      <c r="D25" s="4" t="n">
        <v>21.26</v>
      </c>
      <c r="E25" s="7" t="n">
        <v>51.323</v>
      </c>
      <c r="F25" s="11" t="n">
        <f aca="false">(E25-K25)/K25</f>
        <v>0.084742432550678</v>
      </c>
      <c r="G25" s="5"/>
      <c r="H25" s="5"/>
      <c r="I25" s="5"/>
      <c r="J25" s="4" t="n">
        <v>38.526596</v>
      </c>
      <c r="K25" s="8" t="n">
        <v>47.3135358771929</v>
      </c>
      <c r="L25" s="11" t="n">
        <f aca="false">(K25-K25)/K25</f>
        <v>0</v>
      </c>
    </row>
    <row r="26" customFormat="false" ht="12.8" hidden="false" customHeight="false" outlineLevel="0" collapsed="false">
      <c r="A26" s="4" t="n">
        <v>0.085345</v>
      </c>
      <c r="B26" s="5" t="n">
        <v>63.234</v>
      </c>
      <c r="C26" s="11" t="n">
        <f aca="false">(B26-K26)/K26</f>
        <v>0.398652963880433</v>
      </c>
      <c r="D26" s="4" t="n">
        <v>21.273</v>
      </c>
      <c r="E26" s="7" t="n">
        <v>52.1</v>
      </c>
      <c r="F26" s="11" t="n">
        <f aca="false">(E26-K26)/K26</f>
        <v>0.15238351864773</v>
      </c>
      <c r="G26" s="5"/>
      <c r="H26" s="5"/>
      <c r="I26" s="5"/>
      <c r="J26" s="4" t="n">
        <v>48.894521</v>
      </c>
      <c r="K26" s="8" t="n">
        <v>45.2106431209091</v>
      </c>
      <c r="L26" s="11" t="n">
        <f aca="false">(K26-K26)/K26</f>
        <v>0</v>
      </c>
    </row>
    <row r="27" customFormat="false" ht="12.8" hidden="false" customHeight="false" outlineLevel="0" collapsed="false">
      <c r="A27" s="4" t="n">
        <v>0.086614</v>
      </c>
      <c r="B27" s="5" t="n">
        <v>47.749</v>
      </c>
      <c r="C27" s="11" t="n">
        <f aca="false">(B27-K27)/K27</f>
        <v>0.324051402139912</v>
      </c>
      <c r="D27" s="4" t="n">
        <v>21.235</v>
      </c>
      <c r="E27" s="7" t="n">
        <v>43.763</v>
      </c>
      <c r="F27" s="11" t="n">
        <f aca="false">(E27-K27)/K27</f>
        <v>0.21352199023747</v>
      </c>
      <c r="G27" s="5"/>
      <c r="H27" s="5"/>
      <c r="I27" s="5"/>
      <c r="J27" s="4" t="n">
        <v>35.811406</v>
      </c>
      <c r="K27" s="8" t="n">
        <v>36.0627993164229</v>
      </c>
      <c r="L27" s="11" t="n">
        <f aca="false">(K27-K27)/K27</f>
        <v>0</v>
      </c>
    </row>
    <row r="28" customFormat="false" ht="12.8" hidden="false" customHeight="false" outlineLevel="0" collapsed="false">
      <c r="A28" s="4" t="n">
        <v>0.17292</v>
      </c>
      <c r="B28" s="5" t="n">
        <v>61.741</v>
      </c>
      <c r="C28" s="11" t="n">
        <f aca="false">(B28-K28)/K28</f>
        <v>0.15067743621028</v>
      </c>
      <c r="D28" s="4" t="n">
        <v>51.119</v>
      </c>
      <c r="E28" s="7" t="n">
        <v>56.44</v>
      </c>
      <c r="F28" s="11" t="n">
        <f aca="false">(E28-K28)/K28</f>
        <v>0.0518818046307676</v>
      </c>
      <c r="G28" s="5"/>
      <c r="H28" s="5"/>
      <c r="I28" s="5"/>
      <c r="J28" s="4" t="n">
        <v>75.673544</v>
      </c>
      <c r="K28" s="8" t="n">
        <v>53.6562185518663</v>
      </c>
      <c r="L28" s="11" t="n">
        <f aca="false">(K28-K28)/K28</f>
        <v>0</v>
      </c>
    </row>
    <row r="29" customFormat="false" ht="12.8" hidden="false" customHeight="false" outlineLevel="0" collapsed="false">
      <c r="A29" s="4" t="n">
        <v>0.17262</v>
      </c>
      <c r="B29" s="5" t="n">
        <v>74.681</v>
      </c>
      <c r="C29" s="11" t="n">
        <f aca="false">(B29-K29)/K29</f>
        <v>0.405333804809549</v>
      </c>
      <c r="D29" s="4" t="n">
        <v>51.635</v>
      </c>
      <c r="E29" s="7" t="n">
        <v>56.959</v>
      </c>
      <c r="F29" s="11" t="n">
        <f aca="false">(E29-K29)/K29</f>
        <v>0.0718443538269049</v>
      </c>
      <c r="G29" s="5"/>
      <c r="H29" s="5"/>
      <c r="I29" s="5"/>
      <c r="J29" s="4" t="n">
        <v>114.189732</v>
      </c>
      <c r="K29" s="8" t="n">
        <v>53.1411112039113</v>
      </c>
      <c r="L29" s="11" t="n">
        <f aca="false">(K29-K29)/K29</f>
        <v>0</v>
      </c>
    </row>
    <row r="30" customFormat="false" ht="12.8" hidden="false" customHeight="false" outlineLevel="0" collapsed="false">
      <c r="A30" s="4" t="n">
        <v>0.17691</v>
      </c>
      <c r="B30" s="5" t="n">
        <v>54.023</v>
      </c>
      <c r="C30" s="11" t="n">
        <f aca="false">(B30-K30)/K30</f>
        <v>0.0790033678297349</v>
      </c>
      <c r="D30" s="4" t="n">
        <v>62.049</v>
      </c>
      <c r="E30" s="7" t="n">
        <v>54.023</v>
      </c>
      <c r="F30" s="11" t="n">
        <f aca="false">(E30-K30)/K30</f>
        <v>0.0790033678297349</v>
      </c>
      <c r="G30" s="5"/>
      <c r="H30" s="5"/>
      <c r="I30" s="5"/>
      <c r="J30" s="4" t="n">
        <v>49.818169</v>
      </c>
      <c r="K30" s="8" t="n">
        <v>50.0674989631031</v>
      </c>
      <c r="L30" s="11" t="n">
        <f aca="false">(K30-K30)/K30</f>
        <v>0</v>
      </c>
    </row>
    <row r="31" customFormat="false" ht="12.8" hidden="false" customHeight="false" outlineLevel="0" collapsed="false">
      <c r="A31" s="4" t="n">
        <v>0.17207</v>
      </c>
      <c r="B31" s="5" t="n">
        <v>53.282</v>
      </c>
      <c r="C31" s="11" t="n">
        <f aca="false">(B31-K31)/K31</f>
        <v>0.081049753289892</v>
      </c>
      <c r="D31" s="4" t="n">
        <v>62.096</v>
      </c>
      <c r="E31" s="7" t="n">
        <v>53.282</v>
      </c>
      <c r="F31" s="11" t="n">
        <f aca="false">(E31-K31)/K31</f>
        <v>0.081049753289892</v>
      </c>
      <c r="G31" s="5"/>
      <c r="H31" s="5"/>
      <c r="I31" s="5"/>
      <c r="J31" s="4" t="n">
        <v>110.632437</v>
      </c>
      <c r="K31" s="8" t="n">
        <v>49.2872782569444</v>
      </c>
      <c r="L31" s="11" t="n">
        <f aca="false">(K31-K31)/K31</f>
        <v>0</v>
      </c>
    </row>
    <row r="32" customFormat="false" ht="12.8" hidden="false" customHeight="false" outlineLevel="0" collapsed="false">
      <c r="A32" s="4" t="n">
        <v>0.17902</v>
      </c>
      <c r="B32" s="5" t="n">
        <v>51.66</v>
      </c>
      <c r="C32" s="11" t="n">
        <f aca="false">(B32-K32)/K32</f>
        <v>0.0878976136231953</v>
      </c>
      <c r="D32" s="4" t="n">
        <v>61.067</v>
      </c>
      <c r="E32" s="7" t="n">
        <v>51.66</v>
      </c>
      <c r="F32" s="11" t="n">
        <f aca="false">(E32-K32)/K32</f>
        <v>0.0878976136231953</v>
      </c>
      <c r="G32" s="5"/>
      <c r="H32" s="5"/>
      <c r="I32" s="5"/>
      <c r="J32" s="4" t="n">
        <v>61.218929</v>
      </c>
      <c r="K32" s="8" t="n">
        <v>47.4860863311839</v>
      </c>
      <c r="L32" s="11" t="n">
        <f aca="false">(K32-K32)/K32</f>
        <v>0</v>
      </c>
    </row>
    <row r="33" customFormat="false" ht="12.8" hidden="false" customHeight="false" outlineLevel="0" collapsed="false">
      <c r="A33" s="4" t="n">
        <v>0.30821</v>
      </c>
      <c r="B33" s="5" t="n">
        <v>106.94</v>
      </c>
      <c r="C33" s="11" t="n">
        <f aca="false">(B33-E33)/E33</f>
        <v>0.00102967331273986</v>
      </c>
      <c r="D33" s="4" t="n">
        <v>141.18</v>
      </c>
      <c r="E33" s="8" t="n">
        <v>106.83</v>
      </c>
      <c r="F33" s="11" t="n">
        <f aca="false">(E33-E33)/E33</f>
        <v>0</v>
      </c>
      <c r="G33" s="5"/>
      <c r="H33" s="5"/>
      <c r="I33" s="5"/>
      <c r="J33" s="4" t="n">
        <v>85.393244</v>
      </c>
      <c r="K33" s="7" t="n">
        <v>106.936902712107</v>
      </c>
      <c r="L33" s="11" t="n">
        <f aca="false">(K33-E33)/E33</f>
        <v>0.00100068063378265</v>
      </c>
    </row>
    <row r="34" customFormat="false" ht="12.8" hidden="false" customHeight="false" outlineLevel="0" collapsed="false">
      <c r="A34" s="4" t="n">
        <v>0.32148</v>
      </c>
      <c r="B34" s="5" t="n">
        <v>115.6</v>
      </c>
      <c r="C34" s="11" t="n">
        <f aca="false">(B34-K34)/K34</f>
        <v>0.146059790557983</v>
      </c>
      <c r="D34" s="4" t="n">
        <v>142.04</v>
      </c>
      <c r="E34" s="7" t="n">
        <v>102.18</v>
      </c>
      <c r="F34" s="11" t="n">
        <f aca="false">(E34-K34)/K34</f>
        <v>0.0130137491281554</v>
      </c>
      <c r="G34" s="5"/>
      <c r="H34" s="5"/>
      <c r="I34" s="5"/>
      <c r="J34" s="4" t="n">
        <v>134.646918</v>
      </c>
      <c r="K34" s="8" t="n">
        <v>100.867337771023</v>
      </c>
      <c r="L34" s="11" t="n">
        <f aca="false">(K34-K34)/K34</f>
        <v>0</v>
      </c>
    </row>
    <row r="35" customFormat="false" ht="12.8" hidden="false" customHeight="false" outlineLevel="0" collapsed="false">
      <c r="A35" s="4" t="n">
        <v>0.29338</v>
      </c>
      <c r="B35" s="5" t="n">
        <v>120.16</v>
      </c>
      <c r="C35" s="11" t="n">
        <f aca="false">(B35-K35)/K35</f>
        <v>0.252272872527081</v>
      </c>
      <c r="D35" s="4" t="n">
        <v>140.55</v>
      </c>
      <c r="E35" s="7" t="n">
        <v>106.85</v>
      </c>
      <c r="F35" s="11" t="n">
        <f aca="false">(E35-K35)/K35</f>
        <v>0.113559890392133</v>
      </c>
      <c r="G35" s="5"/>
      <c r="H35" s="5"/>
      <c r="I35" s="5"/>
      <c r="J35" s="4" t="n">
        <v>107.267467</v>
      </c>
      <c r="K35" s="8" t="n">
        <v>95.9535278900657</v>
      </c>
      <c r="L35" s="11" t="n">
        <f aca="false">(K35-K35)/K35</f>
        <v>0</v>
      </c>
    </row>
    <row r="36" customFormat="false" ht="12.8" hidden="false" customHeight="false" outlineLevel="0" collapsed="false">
      <c r="A36" s="4" t="n">
        <v>0.30876</v>
      </c>
      <c r="B36" s="5" t="n">
        <v>143.59</v>
      </c>
      <c r="C36" s="11" t="n">
        <f aca="false">(B36-K36)/K36</f>
        <v>0.376435757431928</v>
      </c>
      <c r="D36" s="4" t="n">
        <v>140.73</v>
      </c>
      <c r="E36" s="7" t="n">
        <v>110.21</v>
      </c>
      <c r="F36" s="11" t="n">
        <f aca="false">(E36-K36)/K36</f>
        <v>0.0564592577935283</v>
      </c>
      <c r="G36" s="5"/>
      <c r="H36" s="5"/>
      <c r="I36" s="5"/>
      <c r="J36" s="4" t="n">
        <v>240.949303</v>
      </c>
      <c r="K36" s="8" t="n">
        <v>104.320161129715</v>
      </c>
      <c r="L36" s="11" t="n">
        <f aca="false">(K36-K36)/K36</f>
        <v>0</v>
      </c>
    </row>
    <row r="37" customFormat="false" ht="12.8" hidden="false" customHeight="false" outlineLevel="0" collapsed="false">
      <c r="A37" s="4" t="n">
        <v>0.30317</v>
      </c>
      <c r="B37" s="5" t="n">
        <v>98.493</v>
      </c>
      <c r="C37" s="11" t="n">
        <f aca="false">(B37-K37)/K37</f>
        <v>0.145518968033965</v>
      </c>
      <c r="D37" s="4" t="n">
        <v>140.89</v>
      </c>
      <c r="E37" s="7" t="n">
        <v>93.654</v>
      </c>
      <c r="F37" s="11" t="n">
        <f aca="false">(E37-K37)/K37</f>
        <v>0.0892391685932292</v>
      </c>
      <c r="G37" s="5"/>
      <c r="H37" s="5"/>
      <c r="I37" s="5"/>
      <c r="J37" s="4" t="n">
        <v>142.897136</v>
      </c>
      <c r="K37" s="8" t="n">
        <v>85.9811166366297</v>
      </c>
      <c r="L37" s="11" t="n">
        <f aca="false">(K37-K37)/K37</f>
        <v>0</v>
      </c>
    </row>
  </sheetData>
  <mergeCells count="8">
    <mergeCell ref="A1:C1"/>
    <mergeCell ref="D1:F1"/>
    <mergeCell ref="G1:I1"/>
    <mergeCell ref="J1:L1"/>
    <mergeCell ref="O1:P1"/>
    <mergeCell ref="Q1:R1"/>
    <mergeCell ref="S1:T1"/>
    <mergeCell ref="U1:V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2022-06-15T14:40:49Z</dcterms:created>
  <dc:language>en-US</dc:language>
  <cp:revision>0</cp:revision>
</cp:coreProperties>
</file>